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tevStepanyan\Desktop\"/>
    </mc:Choice>
  </mc:AlternateContent>
  <xr:revisionPtr revIDLastSave="0" documentId="13_ncr:1_{221D3E42-3C04-48F2-BCF0-364A7D27D350}" xr6:coauthVersionLast="47" xr6:coauthVersionMax="47" xr10:uidLastSave="{00000000-0000-0000-0000-000000000000}"/>
  <bookViews>
    <workbookView xWindow="-108" yWindow="-108" windowWidth="23256" windowHeight="13896" xr2:uid="{EDD7FB49-E7BF-48B8-B731-76680FE4EA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H7" i="1" s="1"/>
  <c r="F6" i="1"/>
  <c r="H6" i="1" s="1"/>
  <c r="F5" i="1"/>
  <c r="H5" i="1" s="1"/>
  <c r="F4" i="1"/>
  <c r="H4" i="1" s="1"/>
  <c r="F3" i="1"/>
  <c r="H3" i="1" s="1"/>
  <c r="F2" i="1"/>
  <c r="H2" i="1" s="1"/>
  <c r="N14" i="1"/>
  <c r="M14" i="1"/>
  <c r="M10" i="1"/>
</calcChain>
</file>

<file path=xl/sharedStrings.xml><?xml version="1.0" encoding="utf-8"?>
<sst xmlns="http://schemas.openxmlformats.org/spreadsheetml/2006/main" count="29" uniqueCount="28">
  <si>
    <t>Year</t>
  </si>
  <si>
    <t>Shipment volume of foldable phones in China Q2 2022-Q4 2024</t>
  </si>
  <si>
    <t>Number of foldable smartphone shipments in China from 2nd quarter of 2022 to 4th quarter of 2024 (in 1,000s)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</si>
  <si>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</si>
  <si>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</si>
  <si>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</si>
  <si>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</si>
  <si>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</si>
  <si>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</si>
  <si>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</si>
  <si>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</si>
  <si>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</si>
  <si>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</si>
  <si>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</si>
  <si>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Source</t>
  </si>
  <si>
    <t>IDC</t>
  </si>
  <si>
    <t>Global Shipments (mln)</t>
  </si>
  <si>
    <t>Cumulative (mln)</t>
  </si>
  <si>
    <t>Market Share (across all smartphones)</t>
  </si>
  <si>
    <t>Huawei Foldable Share (%)</t>
  </si>
  <si>
    <t>Huawei Foldables Shipped (mln)</t>
  </si>
  <si>
    <t>Huawei Mate X Share of Huawei Foldables</t>
  </si>
  <si>
    <t>Huawei Mate X Shipments (mln)</t>
  </si>
  <si>
    <t>Strategy Analytics, Counterpoint</t>
  </si>
  <si>
    <t>IDC, Counterpoint</t>
  </si>
  <si>
    <t>IDC, Statista, Counterpoint</t>
  </si>
  <si>
    <t>IDC, Statista, Canalys, Counterpoint</t>
  </si>
  <si>
    <t>IDC forecast, Counterpoint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</si>
</sst>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4" fillId="0" borderId="0" xfId="3" applyFont="1" applyAlignment="1">
      <alignment horizontal="left" vertical="center"/>
    </xf>
    <xf numFmtId="0" fontId="3" fillId="0" borderId="0" xfId="3" applyAlignment="1">
      <alignment horizontal="left" vertical="center"/>
    </xf>
    <xf numFmtId="0" fontId="3" fillId="0" borderId="0" xfId="3" applyAlignment="1">
      <alignment horizontal="left"/>
    </xf>
    <xf numFmtId="3" fontId="3" fillId="0" borderId="0" xfId="3" applyNumberFormat="1" applyAlignment="1">
      <alignment horizontal="left" vertical="center"/>
    </xf>
    <xf numFmtId="9" fontId="0" fillId="0" borderId="0" xfId="2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 applyFont="1" applyAlignment="1">
      <alignment vertical="center"/>
    </xf>
    <xf numFmtId="164" fontId="0" fillId="2" borderId="0" xfId="1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43" fontId="2" fillId="0" borderId="0" xfId="1" applyFont="1" applyAlignment="1">
      <alignment horizontal="center" vertical="center"/>
    </xf>
    <xf numFmtId="43" fontId="0" fillId="0" borderId="0" xfId="1" applyFont="1" applyAlignment="1">
      <alignment vertical="center"/>
    </xf>
    <xf numFmtId="43" fontId="0" fillId="0" borderId="0" xfId="1" applyFont="1" applyAlignment="1">
      <alignment horizontal="left"/>
    </xf>
    <xf numFmtId="43" fontId="2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vertical="center"/>
    </xf>
    <xf numFmtId="43" fontId="0" fillId="0" borderId="0" xfId="1" applyNumberFormat="1" applyFont="1" applyAlignment="1">
      <alignment horizontal="left"/>
    </xf>
    <xf numFmtId="9" fontId="0" fillId="2" borderId="0" xfId="0" applyNumberFormat="1" applyFont="1" applyFill="1" applyAlignment="1">
      <alignment vertical="center"/>
    </xf>
    <xf numFmtId="43" fontId="0" fillId="2" borderId="0" xfId="1" applyFont="1" applyFill="1" applyAlignment="1">
      <alignment vertical="center"/>
    </xf>
  </cellXfs>
  <cellStyles count="13">
    <cellStyle name="Comma" xfId="1" builtinId="3"/>
    <cellStyle name="Comma [0] 2" xfId="8" xr:uid="{D0A9350D-E617-4485-A5DB-02D3ED16CFD3}"/>
    <cellStyle name="Comma 2" xfId="7" xr:uid="{D3D429B1-31EB-42F4-BB5F-D1135902F145}"/>
    <cellStyle name="Comma 3" xfId="10" xr:uid="{01646F15-A495-488E-9BD7-87A4F13F73BB}"/>
    <cellStyle name="Comma 4" xfId="12" xr:uid="{BFBA068E-6E1E-4A39-A6F1-960958AE2F38}"/>
    <cellStyle name="Currency [0] 2" xfId="6" xr:uid="{A6DBCA3C-538E-49C9-8D6C-F265E3B5DA28}"/>
    <cellStyle name="Currency 2" xfId="5" xr:uid="{46352228-E57E-48BB-AFF2-ADC7D3AF6415}"/>
    <cellStyle name="Currency 3" xfId="9" xr:uid="{20445AC0-8330-48A0-B985-1D6A7F27FA6A}"/>
    <cellStyle name="Currency 4" xfId="11" xr:uid="{7DF64C5F-88CA-4781-A2C6-E0B37C54990C}"/>
    <cellStyle name="Normal" xfId="0" builtinId="0"/>
    <cellStyle name="Normal 2" xfId="3" xr:uid="{1CA51D3B-AD5E-4805-B586-0A6C38D8D808}"/>
    <cellStyle name="Percent" xfId="2" builtinId="5"/>
    <cellStyle name="Percent 2" xfId="4" xr:uid="{08F26E1F-1F80-4DFF-BE70-E7B41F4766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DA67-FEB5-441B-98B9-F0EFE0276B36}">
  <dimension ref="A1:O23"/>
  <sheetViews>
    <sheetView tabSelected="1" zoomScale="78" zoomScaleNormal="140" workbookViewId="0">
      <selection activeCell="F7" sqref="F7"/>
    </sheetView>
  </sheetViews>
  <sheetFormatPr defaultRowHeight="14.4" x14ac:dyDescent="0.3"/>
  <cols>
    <col min="1" max="1" width="5" style="1" bestFit="1" customWidth="1"/>
    <col min="2" max="2" width="21" style="21" customWidth="1"/>
    <col min="3" max="3" width="15.5546875" style="21" bestFit="1" customWidth="1"/>
    <col min="4" max="4" width="33.21875" style="6" bestFit="1" customWidth="1"/>
    <col min="5" max="5" width="23.5546875" style="1" bestFit="1" customWidth="1"/>
    <col min="6" max="6" width="28.44140625" style="18" bestFit="1" customWidth="1"/>
    <col min="7" max="7" width="38.109375" style="1" bestFit="1" customWidth="1"/>
    <col min="8" max="8" width="27.77734375" style="18" bestFit="1" customWidth="1"/>
    <col min="9" max="9" width="29.88671875" style="1" bestFit="1" customWidth="1"/>
    <col min="10" max="10" width="8.88671875" style="1"/>
    <col min="11" max="11" width="92.5546875" style="1" bestFit="1" customWidth="1"/>
    <col min="12" max="13" width="5.5546875" style="1" bestFit="1" customWidth="1"/>
    <col min="14" max="14" width="11.21875" style="1" bestFit="1" customWidth="1"/>
    <col min="15" max="15" width="3.88671875" style="1" bestFit="1" customWidth="1"/>
    <col min="16" max="16384" width="8.88671875" style="1"/>
  </cols>
  <sheetData>
    <row r="1" spans="1:15" x14ac:dyDescent="0.3">
      <c r="A1" s="9" t="s">
        <v>0</v>
      </c>
      <c r="B1" s="19" t="s">
        <v>16</v>
      </c>
      <c r="C1" s="19" t="s">
        <v>17</v>
      </c>
      <c r="D1" s="9" t="s">
        <v>18</v>
      </c>
      <c r="E1" s="9" t="s">
        <v>19</v>
      </c>
      <c r="F1" s="16" t="s">
        <v>20</v>
      </c>
      <c r="G1" s="9" t="s">
        <v>21</v>
      </c>
      <c r="H1" s="16" t="s">
        <v>22</v>
      </c>
      <c r="I1" s="9" t="s">
        <v>14</v>
      </c>
      <c r="J1" s="15"/>
      <c r="K1" s="2" t="s">
        <v>1</v>
      </c>
      <c r="L1" s="4"/>
    </row>
    <row r="2" spans="1:15" x14ac:dyDescent="0.3">
      <c r="A2" s="10">
        <v>2019</v>
      </c>
      <c r="B2" s="20">
        <v>1</v>
      </c>
      <c r="C2" s="20">
        <v>1</v>
      </c>
      <c r="D2" s="10"/>
      <c r="E2" s="12">
        <v>0.05</v>
      </c>
      <c r="F2" s="17">
        <f>$E2 * $B2</f>
        <v>0.05</v>
      </c>
      <c r="G2" s="22">
        <v>1</v>
      </c>
      <c r="H2" s="23">
        <f>$F2 * $G2</f>
        <v>0.05</v>
      </c>
      <c r="I2" s="10" t="s">
        <v>23</v>
      </c>
      <c r="J2" s="15"/>
      <c r="K2" s="3" t="s">
        <v>2</v>
      </c>
      <c r="L2" s="4"/>
    </row>
    <row r="3" spans="1:15" x14ac:dyDescent="0.3">
      <c r="A3" s="10">
        <v>2020</v>
      </c>
      <c r="B3" s="20">
        <v>1.9</v>
      </c>
      <c r="C3" s="20">
        <v>2.9</v>
      </c>
      <c r="D3" s="10"/>
      <c r="E3" s="12">
        <v>0.08</v>
      </c>
      <c r="F3" s="17">
        <f t="shared" ref="F3:F7" si="0">$E3 * $B3</f>
        <v>0.152</v>
      </c>
      <c r="G3" s="22">
        <v>1</v>
      </c>
      <c r="H3" s="23">
        <f t="shared" ref="H3:H7" si="1">$F3 * $G3</f>
        <v>0.152</v>
      </c>
      <c r="I3" s="10" t="s">
        <v>24</v>
      </c>
      <c r="J3" s="15"/>
    </row>
    <row r="4" spans="1:15" x14ac:dyDescent="0.3">
      <c r="A4" s="10">
        <v>2021</v>
      </c>
      <c r="B4" s="20">
        <v>8.1</v>
      </c>
      <c r="C4" s="20">
        <v>11</v>
      </c>
      <c r="D4" s="11">
        <v>6.0000000000000001E-3</v>
      </c>
      <c r="E4" s="12">
        <v>0.1</v>
      </c>
      <c r="F4" s="17">
        <f t="shared" si="0"/>
        <v>0.81</v>
      </c>
      <c r="G4" s="22">
        <v>1</v>
      </c>
      <c r="H4" s="23">
        <f t="shared" si="1"/>
        <v>0.81</v>
      </c>
      <c r="I4" s="10" t="s">
        <v>25</v>
      </c>
      <c r="J4" s="15"/>
      <c r="K4" s="3" t="s">
        <v>3</v>
      </c>
      <c r="L4" s="5">
        <v>460</v>
      </c>
      <c r="O4" s="1" t="s">
        <v>15</v>
      </c>
    </row>
    <row r="5" spans="1:15" x14ac:dyDescent="0.3">
      <c r="A5" s="10">
        <v>2022</v>
      </c>
      <c r="B5" s="20">
        <v>14.2</v>
      </c>
      <c r="C5" s="20">
        <v>25.2</v>
      </c>
      <c r="D5" s="11">
        <v>1.2E-2</v>
      </c>
      <c r="E5" s="12">
        <v>0.12</v>
      </c>
      <c r="F5" s="17">
        <f t="shared" si="0"/>
        <v>1.704</v>
      </c>
      <c r="G5" s="22">
        <v>0.6</v>
      </c>
      <c r="H5" s="23">
        <f t="shared" si="1"/>
        <v>1.0224</v>
      </c>
      <c r="I5" s="10" t="s">
        <v>25</v>
      </c>
      <c r="J5" s="15"/>
      <c r="K5" s="3" t="s">
        <v>4</v>
      </c>
      <c r="L5" s="5">
        <v>1032</v>
      </c>
    </row>
    <row r="6" spans="1:15" x14ac:dyDescent="0.3">
      <c r="A6" s="10">
        <v>2023</v>
      </c>
      <c r="B6" s="20">
        <v>18.100000000000001</v>
      </c>
      <c r="C6" s="20">
        <v>43.3</v>
      </c>
      <c r="D6" s="10"/>
      <c r="E6" s="12">
        <v>0.18</v>
      </c>
      <c r="F6" s="17">
        <f t="shared" si="0"/>
        <v>3.258</v>
      </c>
      <c r="G6" s="22">
        <v>0.5</v>
      </c>
      <c r="H6" s="23">
        <f t="shared" si="1"/>
        <v>1.629</v>
      </c>
      <c r="I6" s="10" t="s">
        <v>26</v>
      </c>
      <c r="J6" s="15"/>
      <c r="K6" s="3" t="s">
        <v>5</v>
      </c>
      <c r="L6" s="5">
        <v>1110</v>
      </c>
    </row>
    <row r="7" spans="1:15" x14ac:dyDescent="0.3">
      <c r="A7" s="10">
        <v>2024</v>
      </c>
      <c r="B7" s="20">
        <v>23.7</v>
      </c>
      <c r="C7" s="20">
        <v>67</v>
      </c>
      <c r="D7" s="10"/>
      <c r="E7" s="12">
        <v>0.24</v>
      </c>
      <c r="F7" s="17">
        <f t="shared" si="0"/>
        <v>5.6879999999999997</v>
      </c>
      <c r="G7" s="22">
        <v>0.5</v>
      </c>
      <c r="H7" s="23">
        <f t="shared" si="1"/>
        <v>2.8439999999999999</v>
      </c>
      <c r="I7" s="10" t="s">
        <v>27</v>
      </c>
      <c r="J7" s="15"/>
      <c r="K7" s="3" t="s">
        <v>6</v>
      </c>
      <c r="L7" s="5">
        <v>1015</v>
      </c>
    </row>
    <row r="8" spans="1:15" x14ac:dyDescent="0.3">
      <c r="J8" s="15"/>
      <c r="K8" s="3" t="s">
        <v>7</v>
      </c>
      <c r="L8" s="5">
        <v>1256</v>
      </c>
    </row>
    <row r="9" spans="1:15" x14ac:dyDescent="0.3">
      <c r="J9" s="15"/>
      <c r="K9" s="3" t="s">
        <v>8</v>
      </c>
      <c r="L9" s="5">
        <v>1965</v>
      </c>
    </row>
    <row r="10" spans="1:15" x14ac:dyDescent="0.3">
      <c r="J10" s="15"/>
      <c r="K10" s="3" t="s">
        <v>9</v>
      </c>
      <c r="L10" s="5">
        <v>2771</v>
      </c>
      <c r="M10" s="7">
        <f>SUM($L7:$L10)</f>
        <v>7007</v>
      </c>
      <c r="N10" s="8">
        <v>18100000</v>
      </c>
    </row>
    <row r="11" spans="1:15" x14ac:dyDescent="0.3">
      <c r="J11" s="15"/>
      <c r="K11" s="3" t="s">
        <v>10</v>
      </c>
      <c r="L11" s="5">
        <v>1857</v>
      </c>
    </row>
    <row r="12" spans="1:15" x14ac:dyDescent="0.3">
      <c r="J12" s="15"/>
      <c r="K12" s="3" t="s">
        <v>11</v>
      </c>
      <c r="L12" s="5">
        <v>2571</v>
      </c>
    </row>
    <row r="13" spans="1:15" x14ac:dyDescent="0.3">
      <c r="J13" s="15"/>
      <c r="K13" s="3" t="s">
        <v>12</v>
      </c>
      <c r="L13" s="5">
        <v>2232</v>
      </c>
    </row>
    <row r="14" spans="1:15" x14ac:dyDescent="0.3">
      <c r="J14" s="15"/>
      <c r="K14" s="3" t="s">
        <v>13</v>
      </c>
      <c r="L14" s="5">
        <v>2505</v>
      </c>
      <c r="M14" s="7">
        <f>SUM($L11:$L14)</f>
        <v>9165</v>
      </c>
      <c r="N14" s="14">
        <f>$M14 * $N10 / $M10</f>
        <v>23674397.031539887</v>
      </c>
    </row>
    <row r="17" spans="1:9" x14ac:dyDescent="0.3">
      <c r="A17" s="9"/>
      <c r="B17" s="19"/>
      <c r="C17" s="19"/>
      <c r="D17" s="9"/>
      <c r="E17" s="9"/>
      <c r="F17" s="16"/>
      <c r="G17" s="9"/>
      <c r="H17" s="16"/>
      <c r="I17" s="9"/>
    </row>
    <row r="18" spans="1:9" x14ac:dyDescent="0.3">
      <c r="A18" s="10"/>
      <c r="B18" s="20"/>
      <c r="C18" s="20"/>
      <c r="D18" s="10"/>
      <c r="E18" s="12"/>
      <c r="F18" s="17"/>
      <c r="G18" s="13"/>
      <c r="H18" s="17"/>
      <c r="I18" s="10"/>
    </row>
    <row r="19" spans="1:9" x14ac:dyDescent="0.3">
      <c r="A19" s="10"/>
      <c r="B19" s="20"/>
      <c r="C19" s="20"/>
      <c r="D19" s="10"/>
      <c r="E19" s="12"/>
      <c r="F19" s="17"/>
      <c r="G19" s="13"/>
      <c r="H19" s="17"/>
      <c r="I19" s="10"/>
    </row>
    <row r="20" spans="1:9" x14ac:dyDescent="0.3">
      <c r="A20" s="10"/>
      <c r="B20" s="20"/>
      <c r="C20" s="20"/>
      <c r="D20" s="11"/>
      <c r="E20" s="12"/>
      <c r="F20" s="17"/>
      <c r="G20" s="13"/>
      <c r="H20" s="17"/>
      <c r="I20" s="10"/>
    </row>
    <row r="21" spans="1:9" x14ac:dyDescent="0.3">
      <c r="A21" s="10"/>
      <c r="B21" s="20"/>
      <c r="C21" s="20"/>
      <c r="D21" s="11"/>
      <c r="E21" s="12"/>
      <c r="F21" s="17"/>
      <c r="G21" s="13"/>
      <c r="H21" s="17"/>
      <c r="I21" s="10"/>
    </row>
    <row r="22" spans="1:9" x14ac:dyDescent="0.3">
      <c r="A22" s="10"/>
      <c r="B22" s="20"/>
      <c r="C22" s="20"/>
      <c r="D22" s="10"/>
      <c r="E22" s="12"/>
      <c r="F22" s="17"/>
      <c r="G22" s="13"/>
      <c r="H22" s="17"/>
      <c r="I22" s="10"/>
    </row>
    <row r="23" spans="1:9" x14ac:dyDescent="0.3">
      <c r="A23" s="10"/>
      <c r="B23" s="20"/>
      <c r="C23" s="20"/>
      <c r="D23" s="10"/>
      <c r="E23" s="12"/>
      <c r="F23" s="17"/>
      <c r="G23" s="13"/>
      <c r="H23" s="17"/>
      <c r="I23" s="10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Tatev Stepanyan</dc:creator>
  <cp:lastModifiedBy>Tatev Stepanyan</cp:lastModifiedBy>
  <dcterms:created xsi:type="dcterms:W3CDTF">2025-10-02T05:14:02Z</dcterms:created>
  <dcterms:modified xsi:type="dcterms:W3CDTF">2025-10-02T18:43:07Z</dcterms:modified>
</cp:coreProperties>
</file>