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edingsandiegoorg.sharepoint.com/sites/VolunteerDepartment-OnsiteVolunteerStaff/Shared Documents/Onsite Volunteer Staff/Produce Waste log/"/>
    </mc:Choice>
  </mc:AlternateContent>
  <xr:revisionPtr revIDLastSave="2676" documentId="8_{52D20D09-33E0-41E6-888C-4C213826D068}" xr6:coauthVersionLast="47" xr6:coauthVersionMax="47" xr10:uidLastSave="{8F601F54-BC43-4C47-B225-BAECA18B0FD3}"/>
  <bookViews>
    <workbookView xWindow="28680" yWindow="-120" windowWidth="29040" windowHeight="15840" firstSheet="23" activeTab="23" xr2:uid="{64B21CA4-42AC-4B85-A338-F1C64343EED6}"/>
  </bookViews>
  <sheets>
    <sheet name="7.3" sheetId="6" r:id="rId1"/>
    <sheet name="7.5" sheetId="11" r:id="rId2"/>
    <sheet name="7.6" sheetId="31" r:id="rId3"/>
    <sheet name="7.8" sheetId="9" r:id="rId4"/>
    <sheet name="7.9" sheetId="8" r:id="rId5"/>
    <sheet name="7.10" sheetId="7" r:id="rId6"/>
    <sheet name="7.11" sheetId="18" r:id="rId7"/>
    <sheet name="7.12" sheetId="16" r:id="rId8"/>
    <sheet name="7.13" sheetId="15" r:id="rId9"/>
    <sheet name="7.15" sheetId="14" r:id="rId10"/>
    <sheet name="7.16" sheetId="13" r:id="rId11"/>
    <sheet name="7.17" sheetId="17" r:id="rId12"/>
    <sheet name="7.18" sheetId="19" r:id="rId13"/>
    <sheet name="7.19" sheetId="21" r:id="rId14"/>
    <sheet name="7.20" sheetId="20" r:id="rId15"/>
    <sheet name="7.22" sheetId="24" r:id="rId16"/>
    <sheet name="7.23" sheetId="23" r:id="rId17"/>
    <sheet name="7.24" sheetId="22" r:id="rId18"/>
    <sheet name="7.25" sheetId="25" r:id="rId19"/>
    <sheet name="7.26" sheetId="26" r:id="rId20"/>
    <sheet name="7.27" sheetId="29" r:id="rId21"/>
    <sheet name="7.29" sheetId="28" r:id="rId22"/>
    <sheet name="7.30" sheetId="27" r:id="rId23"/>
    <sheet name="7.31" sheetId="30" r:id="rId24"/>
    <sheet name="Template" sheetId="1" r:id="rId25"/>
    <sheet name="list of produce" sheetId="2" r:id="rId26"/>
  </sheets>
  <definedNames>
    <definedName name="_xlnm.Print_Area" localSheetId="5">'7.10'!$A$5:$D$35</definedName>
    <definedName name="_xlnm.Print_Area" localSheetId="6">'7.11'!$A$5:$D$38</definedName>
    <definedName name="_xlnm.Print_Area" localSheetId="7">'7.12'!$A$5:$D$10</definedName>
    <definedName name="_xlnm.Print_Area" localSheetId="8">'7.13'!$A$5:$D$64</definedName>
    <definedName name="_xlnm.Print_Area" localSheetId="9">'7.15'!$A$5:$D$38</definedName>
    <definedName name="_xlnm.Print_Area" localSheetId="10">'7.16'!$A$5:$D$27</definedName>
    <definedName name="_xlnm.Print_Area" localSheetId="11">'7.17'!$A$5:$D$70</definedName>
    <definedName name="_xlnm.Print_Area" localSheetId="12">'7.18'!$A$5:$D$52</definedName>
    <definedName name="_xlnm.Print_Area" localSheetId="13">'7.19'!$A$5:$D$70</definedName>
    <definedName name="_xlnm.Print_Area" localSheetId="14">'7.20'!$A$5:$D$55</definedName>
    <definedName name="_xlnm.Print_Area" localSheetId="15">'7.22'!$A$5:$D$26</definedName>
    <definedName name="_xlnm.Print_Area" localSheetId="16">'7.23'!$A$5:$D$37</definedName>
    <definedName name="_xlnm.Print_Area" localSheetId="17">'7.24'!$A$5:$D$58</definedName>
    <definedName name="_xlnm.Print_Area" localSheetId="18">'7.25'!$A$5:$D$27</definedName>
    <definedName name="_xlnm.Print_Area" localSheetId="19">'7.26'!$A$5:$D$57</definedName>
    <definedName name="_xlnm.Print_Area" localSheetId="20">'7.27'!$A$5:$D$75</definedName>
    <definedName name="_xlnm.Print_Area" localSheetId="21">'7.29'!$A$5:$D$41</definedName>
    <definedName name="_xlnm.Print_Area" localSheetId="0">'7.3'!$A$5:$D$26</definedName>
    <definedName name="_xlnm.Print_Area" localSheetId="22">'7.30'!$A$5:$D$62</definedName>
    <definedName name="_xlnm.Print_Area" localSheetId="23">'7.31'!$A$5:$D$24</definedName>
    <definedName name="_xlnm.Print_Area" localSheetId="1">'7.5'!$A$5:$D$56</definedName>
    <definedName name="_xlnm.Print_Area" localSheetId="2">'7.6'!$A$5:$D$61</definedName>
    <definedName name="_xlnm.Print_Area" localSheetId="3">'7.8'!$A$5:$D$29</definedName>
    <definedName name="_xlnm.Print_Area" localSheetId="4">'7.9'!$A$5:$D$48</definedName>
    <definedName name="_xlnm.Print_Area" localSheetId="24">Template!$A$5:$D$70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9" l="1"/>
  <c r="C8" i="29"/>
  <c r="D8" i="29"/>
  <c r="E8" i="29" s="1"/>
  <c r="Q10" i="26"/>
  <c r="E36" i="23"/>
  <c r="E34" i="23"/>
  <c r="E23" i="23"/>
  <c r="C8" i="22"/>
  <c r="B8" i="22"/>
  <c r="D8" i="22"/>
  <c r="E8" i="22" s="1"/>
  <c r="C23" i="23"/>
  <c r="C8" i="23"/>
  <c r="B8" i="23"/>
  <c r="D8" i="23"/>
  <c r="C8" i="20"/>
  <c r="D8" i="20"/>
  <c r="E8" i="20"/>
  <c r="C8" i="21"/>
  <c r="B8" i="21"/>
  <c r="D8" i="21"/>
  <c r="C8" i="19"/>
  <c r="B8" i="19"/>
  <c r="D8" i="19"/>
  <c r="E8" i="19"/>
  <c r="C28" i="13"/>
  <c r="B28" i="13"/>
  <c r="D28" i="13"/>
  <c r="E28" i="13"/>
  <c r="B5" i="13"/>
  <c r="B8" i="13"/>
  <c r="B15" i="13"/>
  <c r="E28" i="17"/>
  <c r="E8" i="17"/>
  <c r="C8" i="14"/>
  <c r="B12" i="14"/>
  <c r="E8" i="15"/>
  <c r="B22" i="15"/>
  <c r="C22" i="15"/>
  <c r="D22" i="15"/>
  <c r="C8" i="15"/>
  <c r="B8" i="15"/>
  <c r="D8" i="15"/>
  <c r="C27" i="18"/>
  <c r="B27" i="18"/>
  <c r="C8" i="18"/>
  <c r="B8" i="18"/>
  <c r="C13" i="18"/>
  <c r="B13" i="18"/>
  <c r="D13" i="18"/>
  <c r="C36" i="18"/>
  <c r="B36" i="18"/>
  <c r="D36" i="18"/>
  <c r="E23" i="7"/>
  <c r="E18" i="7"/>
  <c r="C29" i="7"/>
  <c r="B29" i="7"/>
  <c r="D29" i="7"/>
  <c r="E29" i="7"/>
  <c r="B8" i="7"/>
  <c r="C8" i="7"/>
  <c r="D8" i="7"/>
  <c r="C36" i="8"/>
  <c r="B36" i="8"/>
  <c r="C41" i="8"/>
  <c r="B41" i="8"/>
  <c r="D41" i="8"/>
  <c r="E41" i="8"/>
  <c r="C11" i="9"/>
  <c r="C30" i="9"/>
  <c r="B30" i="9"/>
  <c r="D30" i="9"/>
  <c r="E30" i="9"/>
  <c r="F26" i="31"/>
  <c r="C31" i="31"/>
  <c r="B31" i="31"/>
  <c r="D31" i="31"/>
  <c r="F18" i="31"/>
  <c r="C49" i="31"/>
  <c r="B49" i="31"/>
  <c r="D49" i="31"/>
  <c r="C36" i="31"/>
  <c r="D36" i="31"/>
  <c r="F12" i="31"/>
  <c r="C8" i="31"/>
  <c r="B8" i="31"/>
  <c r="D8" i="31"/>
  <c r="E8" i="31"/>
  <c r="B5" i="31"/>
  <c r="F12" i="11"/>
  <c r="C19" i="30"/>
  <c r="B19" i="30"/>
  <c r="D19" i="30"/>
  <c r="E19" i="30" s="1"/>
  <c r="C16" i="30"/>
  <c r="B16" i="30"/>
  <c r="D16" i="30"/>
  <c r="E16" i="30" s="1"/>
  <c r="C8" i="30"/>
  <c r="B8" i="30"/>
  <c r="D8" i="30"/>
  <c r="E8" i="30" s="1"/>
  <c r="B5" i="30"/>
  <c r="C63" i="29"/>
  <c r="B63" i="29"/>
  <c r="D63" i="29"/>
  <c r="E63" i="29" s="1"/>
  <c r="C50" i="29"/>
  <c r="B50" i="29"/>
  <c r="D50" i="29"/>
  <c r="E50" i="29" s="1"/>
  <c r="C33" i="29"/>
  <c r="B33" i="29"/>
  <c r="D33" i="29"/>
  <c r="E33" i="29" s="1"/>
  <c r="B5" i="29"/>
  <c r="C29" i="28"/>
  <c r="B29" i="28"/>
  <c r="D29" i="28"/>
  <c r="C16" i="28"/>
  <c r="B16" i="28"/>
  <c r="D16" i="28"/>
  <c r="C8" i="28"/>
  <c r="B8" i="28"/>
  <c r="D8" i="28"/>
  <c r="B5" i="28"/>
  <c r="C50" i="27"/>
  <c r="B50" i="27"/>
  <c r="D50" i="27"/>
  <c r="C37" i="27"/>
  <c r="B37" i="27"/>
  <c r="D37" i="27"/>
  <c r="C27" i="27"/>
  <c r="B27" i="27"/>
  <c r="D27" i="27"/>
  <c r="C8" i="27"/>
  <c r="B8" i="27"/>
  <c r="D8" i="27"/>
  <c r="E8" i="27"/>
  <c r="B5" i="27"/>
  <c r="C45" i="26"/>
  <c r="B45" i="26"/>
  <c r="D45" i="26"/>
  <c r="E45" i="26" s="1"/>
  <c r="C32" i="26"/>
  <c r="B32" i="26"/>
  <c r="D32" i="26"/>
  <c r="E32" i="26" s="1"/>
  <c r="C28" i="26"/>
  <c r="B28" i="26"/>
  <c r="D28" i="26"/>
  <c r="E28" i="26" s="1"/>
  <c r="C8" i="26"/>
  <c r="B8" i="26"/>
  <c r="D8" i="26"/>
  <c r="E8" i="26"/>
  <c r="B5" i="26"/>
  <c r="C8" i="25"/>
  <c r="B8" i="25"/>
  <c r="D8" i="25"/>
  <c r="E8" i="25"/>
  <c r="B5" i="25"/>
  <c r="C14" i="24"/>
  <c r="B14" i="24"/>
  <c r="D14" i="24"/>
  <c r="C11" i="24"/>
  <c r="B11" i="24"/>
  <c r="D11" i="24"/>
  <c r="C8" i="24"/>
  <c r="B8" i="24"/>
  <c r="D8" i="24"/>
  <c r="B5" i="24"/>
  <c r="C36" i="23"/>
  <c r="B36" i="23"/>
  <c r="D36" i="23"/>
  <c r="C34" i="23"/>
  <c r="B34" i="23"/>
  <c r="D34" i="23"/>
  <c r="B23" i="23"/>
  <c r="D23" i="23"/>
  <c r="E8" i="23"/>
  <c r="B5" i="23"/>
  <c r="C46" i="22"/>
  <c r="B46" i="22"/>
  <c r="D46" i="22"/>
  <c r="E46" i="22" s="1"/>
  <c r="C33" i="22"/>
  <c r="B33" i="22"/>
  <c r="D33" i="22"/>
  <c r="E33" i="22" s="1"/>
  <c r="C21" i="22"/>
  <c r="B21" i="22"/>
  <c r="D21" i="22"/>
  <c r="E21" i="22" s="1"/>
  <c r="B5" i="22"/>
  <c r="C58" i="21"/>
  <c r="B58" i="21"/>
  <c r="D58" i="21"/>
  <c r="C45" i="21"/>
  <c r="B45" i="21"/>
  <c r="D45" i="21"/>
  <c r="C28" i="21"/>
  <c r="B28" i="21"/>
  <c r="D28" i="21"/>
  <c r="E8" i="21"/>
  <c r="B5" i="21"/>
  <c r="C43" i="20"/>
  <c r="B43" i="20"/>
  <c r="D43" i="20"/>
  <c r="C30" i="20"/>
  <c r="B30" i="20"/>
  <c r="D30" i="20"/>
  <c r="C21" i="20"/>
  <c r="B21" i="20"/>
  <c r="D21" i="20"/>
  <c r="B5" i="20"/>
  <c r="C40" i="19"/>
  <c r="B40" i="19"/>
  <c r="D40" i="19"/>
  <c r="C32" i="19"/>
  <c r="B32" i="19"/>
  <c r="D32" i="19"/>
  <c r="E32" i="19"/>
  <c r="C15" i="19"/>
  <c r="B15" i="19"/>
  <c r="D15" i="19"/>
  <c r="E15" i="19"/>
  <c r="B5" i="19"/>
  <c r="D27" i="18"/>
  <c r="C23" i="18"/>
  <c r="B23" i="18"/>
  <c r="D23" i="18"/>
  <c r="C19" i="18"/>
  <c r="B19" i="18"/>
  <c r="D19" i="18"/>
  <c r="D8" i="18"/>
  <c r="E8" i="18"/>
  <c r="B5" i="18"/>
  <c r="C58" i="17"/>
  <c r="B58" i="17"/>
  <c r="D58" i="17"/>
  <c r="C45" i="17"/>
  <c r="B45" i="17"/>
  <c r="D45" i="17"/>
  <c r="C28" i="17"/>
  <c r="B28" i="17"/>
  <c r="D28" i="17"/>
  <c r="C8" i="17"/>
  <c r="B8" i="17"/>
  <c r="D8" i="17"/>
  <c r="B5" i="17"/>
  <c r="C8" i="16"/>
  <c r="B8" i="16"/>
  <c r="D8" i="16"/>
  <c r="E8" i="16"/>
  <c r="B5" i="16"/>
  <c r="C52" i="15"/>
  <c r="B52" i="15"/>
  <c r="D52" i="15"/>
  <c r="C39" i="15"/>
  <c r="B39" i="15"/>
  <c r="D39" i="15"/>
  <c r="B5" i="15"/>
  <c r="C26" i="14"/>
  <c r="B26" i="14"/>
  <c r="D26" i="14"/>
  <c r="E26" i="14"/>
  <c r="C19" i="14"/>
  <c r="B19" i="14"/>
  <c r="D19" i="14"/>
  <c r="E19" i="14"/>
  <c r="C12" i="14"/>
  <c r="D12" i="14"/>
  <c r="E12" i="14"/>
  <c r="B8" i="14"/>
  <c r="D8" i="14"/>
  <c r="E8" i="14"/>
  <c r="B5" i="14"/>
  <c r="C15" i="13"/>
  <c r="D15" i="13"/>
  <c r="E15" i="13"/>
  <c r="C8" i="13"/>
  <c r="D8" i="13"/>
  <c r="E8" i="13"/>
  <c r="C22" i="6"/>
  <c r="B22" i="6"/>
  <c r="C44" i="11"/>
  <c r="B44" i="11"/>
  <c r="D44" i="11"/>
  <c r="C31" i="11"/>
  <c r="B31" i="11"/>
  <c r="D31" i="11"/>
  <c r="C28" i="11"/>
  <c r="B28" i="11"/>
  <c r="D28" i="11"/>
  <c r="C8" i="11"/>
  <c r="B8" i="11"/>
  <c r="D8" i="11"/>
  <c r="E8" i="11"/>
  <c r="B5" i="11"/>
  <c r="C25" i="9"/>
  <c r="B25" i="9"/>
  <c r="D25" i="9"/>
  <c r="E25" i="9"/>
  <c r="C18" i="9"/>
  <c r="B18" i="9"/>
  <c r="D18" i="9"/>
  <c r="E18" i="9"/>
  <c r="B11" i="9"/>
  <c r="D11" i="9"/>
  <c r="E11" i="9"/>
  <c r="C8" i="9"/>
  <c r="B8" i="9"/>
  <c r="D8" i="9"/>
  <c r="E8" i="9"/>
  <c r="B5" i="9"/>
  <c r="D36" i="8"/>
  <c r="E36" i="8"/>
  <c r="C28" i="8"/>
  <c r="B28" i="8"/>
  <c r="D28" i="8"/>
  <c r="E28" i="8"/>
  <c r="C21" i="8"/>
  <c r="B21" i="8"/>
  <c r="D21" i="8"/>
  <c r="E21" i="8"/>
  <c r="C8" i="8"/>
  <c r="B8" i="8"/>
  <c r="D8" i="8"/>
  <c r="E8" i="8"/>
  <c r="B5" i="8"/>
  <c r="C23" i="7"/>
  <c r="B23" i="7"/>
  <c r="D23" i="7"/>
  <c r="C18" i="7"/>
  <c r="B18" i="7"/>
  <c r="D18" i="7"/>
  <c r="E8" i="7"/>
  <c r="B5" i="7"/>
  <c r="C35" i="6"/>
  <c r="B35" i="6"/>
  <c r="D35" i="6"/>
  <c r="B5" i="6"/>
  <c r="B8" i="6"/>
  <c r="C8" i="6"/>
  <c r="D8" i="6"/>
  <c r="B14" i="6"/>
  <c r="C14" i="6"/>
  <c r="D14" i="6"/>
  <c r="E14" i="6"/>
  <c r="E8" i="6"/>
  <c r="B28" i="1"/>
  <c r="C58" i="1"/>
  <c r="B58" i="1"/>
  <c r="C45" i="1"/>
  <c r="B45" i="1"/>
  <c r="C28" i="1"/>
  <c r="C8" i="1"/>
  <c r="B8" i="1"/>
  <c r="B5" i="1"/>
  <c r="D28" i="1"/>
  <c r="D58" i="1"/>
  <c r="D45" i="1"/>
  <c r="D8" i="1"/>
  <c r="E8" i="1"/>
  <c r="D22" i="6"/>
</calcChain>
</file>

<file path=xl/sharedStrings.xml><?xml version="1.0" encoding="utf-8"?>
<sst xmlns="http://schemas.openxmlformats.org/spreadsheetml/2006/main" count="706" uniqueCount="131">
  <si>
    <t xml:space="preserve">Directions: </t>
  </si>
  <si>
    <t xml:space="preserve">1. Select the produce type from the green dropdown list </t>
  </si>
  <si>
    <t>Produce Waste Log</t>
  </si>
  <si>
    <t>2. Enter the Dropped values throughout the day in the peach-colored cells.</t>
  </si>
  <si>
    <t>3. Enter the Returns values throughout the day in the yellow-colored cells.</t>
  </si>
  <si>
    <t>Date</t>
  </si>
  <si>
    <t>Wednesday</t>
  </si>
  <si>
    <t>4. Write closed after produce is complete. If produce continues the next day, move data to the following day</t>
  </si>
  <si>
    <t>5. Print completed waste log and submit to Warehouse office</t>
  </si>
  <si>
    <t>Produce Type</t>
  </si>
  <si>
    <t>Dropped</t>
  </si>
  <si>
    <t>Returns</t>
  </si>
  <si>
    <t>Waste Total</t>
  </si>
  <si>
    <t>%</t>
  </si>
  <si>
    <t>Bread</t>
  </si>
  <si>
    <t>enter &gt;&gt;</t>
  </si>
  <si>
    <t>closed</t>
  </si>
  <si>
    <t>Corn</t>
  </si>
  <si>
    <t>Potato</t>
  </si>
  <si>
    <t>afternoon</t>
  </si>
  <si>
    <t>gleaned</t>
  </si>
  <si>
    <t>evening</t>
  </si>
  <si>
    <t>FRIDAY</t>
  </si>
  <si>
    <t>Apple</t>
  </si>
  <si>
    <t>friday am</t>
  </si>
  <si>
    <t>friday pm</t>
  </si>
  <si>
    <t>moved the next sheet</t>
  </si>
  <si>
    <t>Tomato</t>
  </si>
  <si>
    <t>Saturday</t>
  </si>
  <si>
    <t>sat am</t>
  </si>
  <si>
    <t>sat pm</t>
  </si>
  <si>
    <t>MONDAY</t>
  </si>
  <si>
    <t>Onion</t>
  </si>
  <si>
    <t>Summer squash</t>
  </si>
  <si>
    <t>TUESDAY</t>
  </si>
  <si>
    <t>tues am</t>
  </si>
  <si>
    <t>am</t>
  </si>
  <si>
    <t>pm</t>
  </si>
  <si>
    <t>pad silver wing</t>
  </si>
  <si>
    <t>pad memorial</t>
  </si>
  <si>
    <t>sp lexington</t>
  </si>
  <si>
    <t>pad skyline hills</t>
  </si>
  <si>
    <t>pad linda vista</t>
  </si>
  <si>
    <t>pad city heights</t>
  </si>
  <si>
    <t>sp lincoln</t>
  </si>
  <si>
    <t>Avocado</t>
  </si>
  <si>
    <t>WEDNESDAY</t>
  </si>
  <si>
    <t>pad LV</t>
  </si>
  <si>
    <t>pav skyline</t>
  </si>
  <si>
    <t xml:space="preserve">need to scan in </t>
  </si>
  <si>
    <t>lexington</t>
  </si>
  <si>
    <t>lincoln</t>
  </si>
  <si>
    <t>return</t>
  </si>
  <si>
    <t>return, closed</t>
  </si>
  <si>
    <t>Orange</t>
  </si>
  <si>
    <t>silver wing</t>
  </si>
  <si>
    <t>linda vista</t>
  </si>
  <si>
    <t>memroial</t>
  </si>
  <si>
    <t>city</t>
  </si>
  <si>
    <t>THURSDAY</t>
  </si>
  <si>
    <t>Cucumber</t>
  </si>
  <si>
    <t>SATURDAY</t>
  </si>
  <si>
    <t>fri morning</t>
  </si>
  <si>
    <t>friday</t>
  </si>
  <si>
    <t>saturday</t>
  </si>
  <si>
    <t xml:space="preserve">   </t>
  </si>
  <si>
    <t>onion</t>
  </si>
  <si>
    <t xml:space="preserve"> </t>
  </si>
  <si>
    <t>Pear</t>
  </si>
  <si>
    <t>PAD: Linda</t>
  </si>
  <si>
    <t>PAD: City Heights</t>
  </si>
  <si>
    <t>PAD: Memorial</t>
  </si>
  <si>
    <t>return partial</t>
  </si>
  <si>
    <t>PAD: Skyline</t>
  </si>
  <si>
    <t>PAD: Silver</t>
  </si>
  <si>
    <t>PAD: Linda Vista</t>
  </si>
  <si>
    <t>PAD: City</t>
  </si>
  <si>
    <t>pad mem</t>
  </si>
  <si>
    <t>pad skyline</t>
  </si>
  <si>
    <t>pad silver</t>
  </si>
  <si>
    <t>moving to next sheet</t>
  </si>
  <si>
    <t>thursday</t>
  </si>
  <si>
    <t>friday morn</t>
  </si>
  <si>
    <t>friday afternoon</t>
  </si>
  <si>
    <t>Saturday AM</t>
  </si>
  <si>
    <t>Saturday PM</t>
  </si>
  <si>
    <t>pad ch</t>
  </si>
  <si>
    <t>pad lv</t>
  </si>
  <si>
    <t>pad sky</t>
  </si>
  <si>
    <t>sp lex</t>
  </si>
  <si>
    <t>return, clsoed</t>
  </si>
  <si>
    <t>Stonefruit</t>
  </si>
  <si>
    <t>pad city</t>
  </si>
  <si>
    <t>grapefruit</t>
  </si>
  <si>
    <t>In progress or Complete</t>
  </si>
  <si>
    <t>tuesday evening</t>
  </si>
  <si>
    <t xml:space="preserve">Tuesday </t>
  </si>
  <si>
    <t>stonefruit</t>
  </si>
  <si>
    <t>morning</t>
  </si>
  <si>
    <t>2pm</t>
  </si>
  <si>
    <t>bread</t>
  </si>
  <si>
    <t>apple</t>
  </si>
  <si>
    <t>open</t>
  </si>
  <si>
    <t>Open/Closed</t>
  </si>
  <si>
    <t>mp</t>
  </si>
  <si>
    <t>tote</t>
  </si>
  <si>
    <t>freeze</t>
  </si>
  <si>
    <t>from Sat</t>
  </si>
  <si>
    <t>mon afternoon</t>
  </si>
  <si>
    <t>Tues morning</t>
  </si>
  <si>
    <t>Tues Aft</t>
  </si>
  <si>
    <t>skyline</t>
  </si>
  <si>
    <t>memorial park</t>
  </si>
  <si>
    <t>city heighs</t>
  </si>
  <si>
    <t>silver</t>
  </si>
  <si>
    <t>Banana</t>
  </si>
  <si>
    <t>PAD</t>
  </si>
  <si>
    <t>DO NOT WRITE ON. PLEASE DUPLICATE THIS TAB</t>
  </si>
  <si>
    <t>Bell pepper</t>
  </si>
  <si>
    <t>Carrot</t>
  </si>
  <si>
    <t>Honeydew</t>
  </si>
  <si>
    <t>Grapefruit</t>
  </si>
  <si>
    <t>Grapes</t>
  </si>
  <si>
    <t>Kiwi</t>
  </si>
  <si>
    <t>Lemon</t>
  </si>
  <si>
    <t>Mango</t>
  </si>
  <si>
    <t>Winter squash</t>
  </si>
  <si>
    <t>Strawberry</t>
  </si>
  <si>
    <t>Sweet potato</t>
  </si>
  <si>
    <t>Watermelon</t>
  </si>
  <si>
    <t>Salvage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</si>
</sst>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0" fontId="2" fillId="4" borderId="0" xfId="0" applyFont="1" applyFill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3" fillId="0" borderId="0" xfId="0" applyFont="1" applyAlignment="1">
      <alignment horizontal="right"/>
    </xf>
    <xf numFmtId="0" fontId="2" fillId="5" borderId="0" xfId="0" applyFont="1" applyFill="1"/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2" fillId="0" borderId="1" xfId="0" applyFont="1" applyBorder="1"/>
    <xf numFmtId="0" fontId="1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612898-2F4A-44C0-8AED-B293C39A6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09750"/>
          <a:ext cx="457264" cy="31437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933C2B-7B0C-4261-BADE-24124F297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2A4BA1-381D-4F88-9FB5-845350D19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70AB9-B2E1-4091-A833-C37099BC0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13A808-3B45-42DE-B758-B4EDD74E2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0F8168-93F2-42B8-A28A-D3E25FDC4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0</xdr:rowOff>
    </xdr:from>
    <xdr:to>
      <xdr:col>13</xdr:col>
      <xdr:colOff>314389</xdr:colOff>
      <xdr:row>8</xdr:row>
      <xdr:rowOff>95297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01BE79-F25C-4B40-806A-D0971B56F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2EA701-5957-4DC1-A94B-5CE63AE77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834AA5-830E-4F8A-AD79-3CBB33FA1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30B52D-A299-40F1-BCE3-2E5D71691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0</xdr:rowOff>
    </xdr:from>
    <xdr:to>
      <xdr:col>13</xdr:col>
      <xdr:colOff>314389</xdr:colOff>
      <xdr:row>8</xdr:row>
      <xdr:rowOff>95297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CD662-5346-4557-A529-E0E56696E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788A8E-A593-4B30-8C13-287C7DE05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0F5E9E-FC7A-43A5-B8F8-990D185FE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29BB4-E324-4425-AB71-2538AF85B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F6BC99-742F-797D-1A7E-FA6928C81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2590800"/>
          <a:ext cx="457264" cy="3334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5A0DE3-C26A-4678-BDFD-86D291560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8</xdr:row>
      <xdr:rowOff>152400</xdr:rowOff>
    </xdr:from>
    <xdr:to>
      <xdr:col>13</xdr:col>
      <xdr:colOff>314389</xdr:colOff>
      <xdr:row>10</xdr:row>
      <xdr:rowOff>9572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3A68F-EB09-46D6-98C9-B1D76DA0F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2057400"/>
          <a:ext cx="457264" cy="3334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C95102-5923-4E09-AE66-91880E198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57288F-D346-46A8-9EA7-1F14DAE82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0FC460-2C45-43AF-93EE-06AC24F75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DBC27-905D-4F8D-A98A-7E0D54D26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EEE7E-DF10-4788-9CF7-79F32682C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C9983-0D68-407E-9545-40D23B4417A3}">
  <sheetPr>
    <pageSetUpPr fitToPage="1"/>
  </sheetPr>
  <dimension ref="A1:F47"/>
  <sheetViews>
    <sheetView zoomScale="70" zoomScaleNormal="70" workbookViewId="0">
      <selection activeCell="C6" sqref="C6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45515</v>
      </c>
      <c r="C5" s="3" t="s">
        <v>6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14</v>
      </c>
      <c r="B8" s="5">
        <f>SUM(B9:B13)</f>
        <v>459</v>
      </c>
      <c r="C8" s="5">
        <f>SUM(C9:C13)</f>
        <v>360</v>
      </c>
      <c r="D8" s="6">
        <f>B8-C8</f>
        <v>99</v>
      </c>
      <c r="E8" s="3">
        <f>D8/B8*100</f>
        <v>21.568627450980394</v>
      </c>
    </row>
    <row r="9" spans="1:6" outlineLevel="1">
      <c r="A9" s="8" t="s">
        <v>15</v>
      </c>
      <c r="B9" s="7">
        <v>94</v>
      </c>
      <c r="C9" s="9">
        <v>360</v>
      </c>
      <c r="D9" s="3" t="s">
        <v>16</v>
      </c>
    </row>
    <row r="10" spans="1:6" outlineLevel="1">
      <c r="B10" s="7">
        <v>138</v>
      </c>
      <c r="C10" s="9"/>
    </row>
    <row r="11" spans="1:6" outlineLevel="1">
      <c r="B11" s="7">
        <v>79</v>
      </c>
      <c r="C11" s="9"/>
    </row>
    <row r="12" spans="1:6" outlineLevel="1">
      <c r="B12" s="7">
        <v>74</v>
      </c>
      <c r="C12" s="9"/>
    </row>
    <row r="13" spans="1:6" outlineLevel="1">
      <c r="B13" s="7">
        <v>74</v>
      </c>
      <c r="C13" s="9"/>
    </row>
    <row r="14" spans="1:6">
      <c r="A14" s="4" t="s">
        <v>17</v>
      </c>
      <c r="B14" s="5">
        <f>SUM(B15:B21)</f>
        <v>4663</v>
      </c>
      <c r="C14" s="5">
        <f>SUM(C15:C21)</f>
        <v>2612</v>
      </c>
      <c r="D14" s="6">
        <f>B14-C14</f>
        <v>2051</v>
      </c>
      <c r="E14" s="3">
        <f>D14/B14*100</f>
        <v>43.984559296590177</v>
      </c>
    </row>
    <row r="15" spans="1:6" outlineLevel="1">
      <c r="A15" s="8" t="s">
        <v>15</v>
      </c>
      <c r="B15" s="7">
        <v>1747</v>
      </c>
      <c r="C15" s="9">
        <v>646</v>
      </c>
    </row>
    <row r="16" spans="1:6" outlineLevel="1">
      <c r="A16" s="8"/>
      <c r="B16" s="7">
        <v>1287</v>
      </c>
      <c r="C16" s="9">
        <v>268</v>
      </c>
    </row>
    <row r="17" spans="1:4" outlineLevel="1">
      <c r="A17" s="8"/>
      <c r="B17" s="7">
        <v>1629</v>
      </c>
      <c r="C17" s="9">
        <v>520</v>
      </c>
    </row>
    <row r="18" spans="1:4" outlineLevel="1">
      <c r="A18" s="8"/>
      <c r="B18" s="7"/>
      <c r="C18" s="9">
        <v>338</v>
      </c>
    </row>
    <row r="19" spans="1:4" outlineLevel="1">
      <c r="A19" s="8"/>
      <c r="B19" s="7"/>
      <c r="C19" s="9">
        <v>472</v>
      </c>
    </row>
    <row r="20" spans="1:4" outlineLevel="1">
      <c r="B20" s="7"/>
      <c r="C20" s="9">
        <v>368</v>
      </c>
    </row>
    <row r="21" spans="1:4" outlineLevel="1">
      <c r="B21" s="7"/>
      <c r="C21" s="9"/>
    </row>
    <row r="22" spans="1:4" outlineLevel="1">
      <c r="A22" s="4" t="s">
        <v>18</v>
      </c>
      <c r="B22" s="5">
        <f>SUM(B23:B34)</f>
        <v>12456</v>
      </c>
      <c r="C22" s="5">
        <f>SUM(C23:C34)</f>
        <v>12082</v>
      </c>
      <c r="D22" s="6">
        <f>B22-C22</f>
        <v>374</v>
      </c>
    </row>
    <row r="23" spans="1:4" outlineLevel="1">
      <c r="A23" s="8" t="s">
        <v>19</v>
      </c>
      <c r="B23" s="7">
        <v>2052</v>
      </c>
      <c r="C23" s="9">
        <v>1142</v>
      </c>
    </row>
    <row r="24" spans="1:4" outlineLevel="1">
      <c r="B24" s="7">
        <v>2058</v>
      </c>
      <c r="C24" s="9">
        <v>879</v>
      </c>
      <c r="D24" s="3" t="s">
        <v>20</v>
      </c>
    </row>
    <row r="25" spans="1:4" outlineLevel="1">
      <c r="B25" s="7">
        <v>2093</v>
      </c>
      <c r="C25" s="9">
        <v>912</v>
      </c>
      <c r="D25" s="3" t="s">
        <v>20</v>
      </c>
    </row>
    <row r="26" spans="1:4" outlineLevel="1">
      <c r="B26" s="7">
        <v>2085</v>
      </c>
      <c r="C26" s="9">
        <v>1115</v>
      </c>
    </row>
    <row r="27" spans="1:4">
      <c r="B27" s="7">
        <v>2082</v>
      </c>
      <c r="C27" s="9">
        <v>944</v>
      </c>
      <c r="D27" s="3" t="s">
        <v>20</v>
      </c>
    </row>
    <row r="28" spans="1:4">
      <c r="B28" s="7">
        <v>2086</v>
      </c>
      <c r="C28" s="9">
        <v>1074</v>
      </c>
    </row>
    <row r="29" spans="1:4">
      <c r="B29" s="7"/>
      <c r="C29" s="9">
        <v>890</v>
      </c>
      <c r="D29" s="3" t="s">
        <v>20</v>
      </c>
    </row>
    <row r="30" spans="1:4">
      <c r="B30" s="7"/>
      <c r="C30" s="9">
        <v>1100</v>
      </c>
    </row>
    <row r="31" spans="1:4">
      <c r="B31" s="7"/>
      <c r="C31" s="9">
        <v>980</v>
      </c>
      <c r="D31" s="3" t="s">
        <v>20</v>
      </c>
    </row>
    <row r="32" spans="1:4">
      <c r="B32" s="7"/>
      <c r="C32" s="9">
        <v>1055</v>
      </c>
    </row>
    <row r="33" spans="1:4">
      <c r="B33" s="7"/>
      <c r="C33" s="9">
        <v>1031</v>
      </c>
    </row>
    <row r="34" spans="1:4">
      <c r="B34" s="7"/>
      <c r="C34" s="9">
        <v>960</v>
      </c>
      <c r="D34" s="3" t="s">
        <v>16</v>
      </c>
    </row>
    <row r="35" spans="1:4">
      <c r="A35" s="4" t="s">
        <v>18</v>
      </c>
      <c r="B35" s="5">
        <f>SUM(B36:B52)</f>
        <v>12403</v>
      </c>
      <c r="C35" s="5">
        <f>SUM(C36:C52)</f>
        <v>12249</v>
      </c>
      <c r="D35" s="6">
        <f>B35-C35</f>
        <v>154</v>
      </c>
    </row>
    <row r="36" spans="1:4">
      <c r="A36" s="8" t="s">
        <v>21</v>
      </c>
      <c r="B36" s="7">
        <v>2112</v>
      </c>
      <c r="C36" s="9">
        <v>866</v>
      </c>
    </row>
    <row r="37" spans="1:4">
      <c r="B37" s="7">
        <v>2045</v>
      </c>
      <c r="C37" s="9">
        <v>849</v>
      </c>
    </row>
    <row r="38" spans="1:4">
      <c r="B38" s="7">
        <v>2054</v>
      </c>
      <c r="C38" s="9">
        <v>1232</v>
      </c>
    </row>
    <row r="39" spans="1:4">
      <c r="B39" s="7">
        <v>2048</v>
      </c>
      <c r="C39" s="9">
        <v>1190</v>
      </c>
    </row>
    <row r="40" spans="1:4">
      <c r="B40" s="7">
        <v>2093</v>
      </c>
      <c r="C40" s="9">
        <v>1180</v>
      </c>
    </row>
    <row r="41" spans="1:4">
      <c r="B41" s="7">
        <v>2051</v>
      </c>
      <c r="C41" s="9">
        <v>857</v>
      </c>
    </row>
    <row r="42" spans="1:4">
      <c r="B42" s="7"/>
      <c r="C42" s="9">
        <v>896</v>
      </c>
    </row>
    <row r="43" spans="1:4">
      <c r="B43" s="7"/>
      <c r="C43" s="9">
        <v>1096</v>
      </c>
    </row>
    <row r="44" spans="1:4">
      <c r="B44" s="7"/>
      <c r="C44" s="9">
        <v>962</v>
      </c>
    </row>
    <row r="45" spans="1:4">
      <c r="B45" s="7"/>
      <c r="C45" s="9">
        <v>1078</v>
      </c>
    </row>
    <row r="46" spans="1:4">
      <c r="B46" s="7"/>
      <c r="C46" s="9">
        <v>842</v>
      </c>
    </row>
    <row r="47" spans="1:4">
      <c r="B47" s="7"/>
      <c r="C47" s="9">
        <v>1201</v>
      </c>
    </row>
  </sheetData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8D5FFF-0BC5-45FB-BDE9-DBB6A7A44FAB}">
          <x14:formula1>
            <xm:f>'list of produce'!$A$1:$A$25</xm:f>
          </x14:formula1>
          <xm:sqref>A14 A8 A22 A35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C440-AAF3-4468-89CA-33146EB77C01}">
  <dimension ref="A1:F38"/>
  <sheetViews>
    <sheetView zoomScale="70" zoomScaleNormal="70" workbookViewId="0">
      <selection activeCell="A12" sqref="A12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45515</v>
      </c>
      <c r="C5" s="3" t="s">
        <v>31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45</v>
      </c>
      <c r="B8" s="5">
        <f>SUM(B9:B11)</f>
        <v>1231</v>
      </c>
      <c r="C8" s="5">
        <f>SUM(C9:C11)</f>
        <v>0</v>
      </c>
      <c r="D8" s="6">
        <f>B8-C8</f>
        <v>1231</v>
      </c>
      <c r="E8" s="3">
        <f>D8/B8*100</f>
        <v>100</v>
      </c>
    </row>
    <row r="9" spans="1:6" outlineLevel="1">
      <c r="A9" s="8" t="s">
        <v>15</v>
      </c>
      <c r="B9" s="7">
        <v>1231</v>
      </c>
      <c r="C9" s="9"/>
    </row>
    <row r="10" spans="1:6" outlineLevel="1">
      <c r="B10" s="7"/>
      <c r="C10" s="9"/>
    </row>
    <row r="11" spans="1:6" outlineLevel="1">
      <c r="B11" s="7"/>
      <c r="C11" s="9"/>
    </row>
    <row r="12" spans="1:6">
      <c r="A12" s="4" t="s">
        <v>32</v>
      </c>
      <c r="B12" s="5">
        <f>SUM(B13:B18)</f>
        <v>5331</v>
      </c>
      <c r="C12" s="5">
        <f>SUM(C13:C18)</f>
        <v>4526</v>
      </c>
      <c r="D12" s="6">
        <f>B12-C12</f>
        <v>805</v>
      </c>
      <c r="E12" s="3">
        <f>D12/B12*100</f>
        <v>15.100356405927592</v>
      </c>
    </row>
    <row r="13" spans="1:6" outlineLevel="1">
      <c r="A13" s="8" t="s">
        <v>15</v>
      </c>
      <c r="B13" s="7">
        <v>1030</v>
      </c>
      <c r="C13" s="9">
        <v>836</v>
      </c>
    </row>
    <row r="14" spans="1:6" outlineLevel="1">
      <c r="A14" s="8"/>
      <c r="B14" s="7">
        <v>1213</v>
      </c>
      <c r="C14" s="9">
        <v>933</v>
      </c>
    </row>
    <row r="15" spans="1:6" outlineLevel="1">
      <c r="A15" s="8"/>
      <c r="B15" s="7">
        <v>2000</v>
      </c>
      <c r="C15" s="9">
        <v>807</v>
      </c>
    </row>
    <row r="16" spans="1:6" outlineLevel="1">
      <c r="A16" s="8"/>
      <c r="B16" s="7">
        <v>1088</v>
      </c>
      <c r="C16" s="9">
        <v>1950</v>
      </c>
    </row>
    <row r="17" spans="1:5" outlineLevel="1">
      <c r="A17" s="8"/>
      <c r="B17" s="7"/>
      <c r="C17" s="9"/>
    </row>
    <row r="18" spans="1:5" outlineLevel="1">
      <c r="B18" s="7"/>
      <c r="C18" s="9"/>
    </row>
    <row r="19" spans="1:5">
      <c r="A19" s="4" t="s">
        <v>14</v>
      </c>
      <c r="B19" s="5">
        <f>SUM(B20:B25)</f>
        <v>410</v>
      </c>
      <c r="C19" s="5">
        <f>SUM(C20:C25)</f>
        <v>398</v>
      </c>
      <c r="D19" s="6">
        <f>B19-C19</f>
        <v>12</v>
      </c>
      <c r="E19" s="3">
        <f>D19/C19*100</f>
        <v>3.0150753768844218</v>
      </c>
    </row>
    <row r="20" spans="1:5" outlineLevel="1">
      <c r="A20" s="8" t="s">
        <v>15</v>
      </c>
      <c r="B20" s="7">
        <v>223</v>
      </c>
      <c r="C20" s="9">
        <v>102</v>
      </c>
    </row>
    <row r="21" spans="1:5" outlineLevel="1">
      <c r="B21" s="7">
        <v>187</v>
      </c>
      <c r="C21" s="9">
        <v>89</v>
      </c>
    </row>
    <row r="22" spans="1:5" outlineLevel="1">
      <c r="B22" s="7"/>
      <c r="C22" s="9">
        <v>87</v>
      </c>
    </row>
    <row r="23" spans="1:5" outlineLevel="1">
      <c r="B23" s="7"/>
      <c r="C23" s="9">
        <v>107</v>
      </c>
    </row>
    <row r="24" spans="1:5" outlineLevel="1">
      <c r="B24" s="7"/>
      <c r="C24" s="9">
        <v>13</v>
      </c>
    </row>
    <row r="25" spans="1:5" outlineLevel="1">
      <c r="B25" s="7"/>
      <c r="C25" s="9"/>
    </row>
    <row r="26" spans="1:5">
      <c r="A26" s="4"/>
      <c r="B26" s="5">
        <f>SUM(B27:B38)</f>
        <v>0</v>
      </c>
      <c r="C26" s="5">
        <f>SUM(C27:C38)</f>
        <v>0</v>
      </c>
      <c r="D26" s="6">
        <f>B26-C26</f>
        <v>0</v>
      </c>
      <c r="E26" s="3" t="e">
        <f>D26/C26*100</f>
        <v>#DIV/0!</v>
      </c>
    </row>
    <row r="27" spans="1:5" outlineLevel="1">
      <c r="A27" s="8" t="s">
        <v>15</v>
      </c>
      <c r="B27" s="7"/>
      <c r="C27" s="9"/>
    </row>
    <row r="28" spans="1:5" outlineLevel="1">
      <c r="B28" s="7"/>
      <c r="C28" s="9"/>
    </row>
    <row r="29" spans="1:5" outlineLevel="1">
      <c r="B29" s="7"/>
      <c r="C29" s="9"/>
    </row>
    <row r="30" spans="1:5" outlineLevel="1">
      <c r="B30" s="7"/>
      <c r="C30" s="9"/>
    </row>
    <row r="31" spans="1:5" outlineLevel="1">
      <c r="B31" s="7"/>
      <c r="C31" s="9"/>
    </row>
    <row r="32" spans="1:5" outlineLevel="1">
      <c r="B32" s="7"/>
      <c r="C32" s="9"/>
    </row>
    <row r="33" spans="2:3" outlineLevel="1">
      <c r="B33" s="7"/>
      <c r="C33" s="9"/>
    </row>
    <row r="34" spans="2:3" outlineLevel="1">
      <c r="B34" s="7"/>
      <c r="C34" s="9"/>
    </row>
    <row r="35" spans="2:3" outlineLevel="1">
      <c r="B35" s="7"/>
      <c r="C35" s="9"/>
    </row>
    <row r="36" spans="2:3" outlineLevel="1">
      <c r="B36" s="7"/>
      <c r="C36" s="9"/>
    </row>
    <row r="37" spans="2:3" outlineLevel="1">
      <c r="B37" s="7"/>
      <c r="C37" s="9"/>
    </row>
    <row r="38" spans="2:3" outlineLevel="1">
      <c r="B38" s="7"/>
      <c r="C38" s="9"/>
    </row>
  </sheetData>
  <dataValidations count="2">
    <dataValidation type="whole" allowBlank="1" showInputMessage="1" showErrorMessage="1" sqref="I8" xr:uid="{B0659A96-BB65-4998-B94A-6DDD17F31579}">
      <formula1>0</formula1>
      <formula2>1</formula2>
    </dataValidation>
    <dataValidation allowBlank="1" showInputMessage="1" showErrorMessage="1" promptTitle="ENTER DATA" prompt="don't forget to enter something" sqref="J8" xr:uid="{AA5D0404-70DE-491A-B6EC-64642CDBE788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B1189D-F6ED-4D64-9083-D1CEE4E04F63}">
          <x14:formula1>
            <xm:f>'list of produce'!$A$1:$A$26</xm:f>
          </x14:formula1>
          <xm:sqref>A8 A12</xm:sqref>
        </x14:dataValidation>
        <x14:dataValidation type="list" allowBlank="1" showInputMessage="1" showErrorMessage="1" xr:uid="{66BC5604-EA49-46D6-9310-64DA0C34E707}">
          <x14:formula1>
            <xm:f>'list of produce'!$A$1:$A$25</xm:f>
          </x14:formula1>
          <xm:sqref>A19 A26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4766-2DFA-4F8E-8076-78F5D90BA302}">
  <dimension ref="A1:F34"/>
  <sheetViews>
    <sheetView topLeftCell="A7" zoomScale="70" zoomScaleNormal="70" workbookViewId="0">
      <selection activeCell="C5" sqref="C5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45515</v>
      </c>
      <c r="C5" s="3" t="s">
        <v>6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66</v>
      </c>
      <c r="B8" s="5">
        <f>SUM(B9:B14)</f>
        <v>3653</v>
      </c>
      <c r="C8" s="5">
        <f>SUM(C9:C14)</f>
        <v>523</v>
      </c>
      <c r="D8" s="6">
        <f>B8-C8</f>
        <v>3130</v>
      </c>
      <c r="E8" s="3">
        <f>D8/B8*100</f>
        <v>85.683000273747595</v>
      </c>
    </row>
    <row r="9" spans="1:6" outlineLevel="1">
      <c r="A9" s="8" t="s">
        <v>15</v>
      </c>
      <c r="B9" s="7">
        <v>807</v>
      </c>
      <c r="C9" s="9">
        <v>309</v>
      </c>
    </row>
    <row r="10" spans="1:6" outlineLevel="1">
      <c r="B10" s="7">
        <v>896</v>
      </c>
      <c r="C10" s="9">
        <v>214</v>
      </c>
    </row>
    <row r="11" spans="1:6" outlineLevel="1">
      <c r="B11" s="7">
        <v>1950</v>
      </c>
      <c r="C11" s="9"/>
      <c r="D11" s="3" t="s">
        <v>16</v>
      </c>
    </row>
    <row r="12" spans="1:6" outlineLevel="1">
      <c r="B12" s="7" t="s">
        <v>67</v>
      </c>
      <c r="C12" s="9"/>
    </row>
    <row r="13" spans="1:6" outlineLevel="1">
      <c r="B13" s="7"/>
      <c r="C13" s="9"/>
    </row>
    <row r="14" spans="1:6" outlineLevel="1">
      <c r="B14" s="7"/>
      <c r="C14" s="9"/>
    </row>
    <row r="15" spans="1:6">
      <c r="A15" s="4" t="s">
        <v>68</v>
      </c>
      <c r="B15" s="5">
        <f>SUM(B16:B27)</f>
        <v>8797</v>
      </c>
      <c r="C15" s="5">
        <f>SUM(C16:C27)</f>
        <v>6574</v>
      </c>
      <c r="D15" s="6">
        <f>B15-C15</f>
        <v>2223</v>
      </c>
      <c r="E15" s="3">
        <f>D15/B15*100</f>
        <v>25.269978401727862</v>
      </c>
    </row>
    <row r="16" spans="1:6" outlineLevel="1">
      <c r="A16" s="8" t="s">
        <v>15</v>
      </c>
      <c r="B16" s="7">
        <v>849</v>
      </c>
      <c r="C16" s="9">
        <v>622</v>
      </c>
      <c r="D16" s="3" t="s">
        <v>69</v>
      </c>
    </row>
    <row r="17" spans="1:5" outlineLevel="1">
      <c r="B17" s="7">
        <v>963</v>
      </c>
      <c r="C17" s="9">
        <v>603</v>
      </c>
      <c r="D17" s="3" t="s">
        <v>70</v>
      </c>
    </row>
    <row r="18" spans="1:5" outlineLevel="1">
      <c r="B18" s="7">
        <v>933</v>
      </c>
      <c r="C18" s="9">
        <v>608</v>
      </c>
      <c r="D18" s="3" t="s">
        <v>71</v>
      </c>
    </row>
    <row r="19" spans="1:5" outlineLevel="1">
      <c r="B19" s="7">
        <v>849</v>
      </c>
      <c r="C19" s="9">
        <v>489</v>
      </c>
      <c r="D19" s="3" t="s">
        <v>72</v>
      </c>
    </row>
    <row r="20" spans="1:5" outlineLevel="1">
      <c r="B20" s="7">
        <v>793</v>
      </c>
      <c r="C20" s="9">
        <v>582</v>
      </c>
    </row>
    <row r="21" spans="1:5" outlineLevel="1">
      <c r="B21" s="7">
        <v>846</v>
      </c>
      <c r="C21" s="9">
        <v>608</v>
      </c>
      <c r="D21" s="3" t="s">
        <v>73</v>
      </c>
    </row>
    <row r="22" spans="1:5" outlineLevel="1">
      <c r="B22" s="7">
        <v>891</v>
      </c>
      <c r="C22" s="9">
        <v>586</v>
      </c>
      <c r="D22" s="3" t="s">
        <v>74</v>
      </c>
    </row>
    <row r="23" spans="1:5" outlineLevel="1">
      <c r="B23" s="7">
        <v>896</v>
      </c>
      <c r="C23" s="9">
        <v>741</v>
      </c>
    </row>
    <row r="24" spans="1:5" outlineLevel="1">
      <c r="B24" s="7">
        <v>836</v>
      </c>
      <c r="C24" s="9">
        <v>713</v>
      </c>
    </row>
    <row r="25" spans="1:5" outlineLevel="1">
      <c r="B25" s="7">
        <v>941</v>
      </c>
      <c r="C25" s="9">
        <v>728</v>
      </c>
    </row>
    <row r="26" spans="1:5" outlineLevel="1">
      <c r="B26" s="7"/>
      <c r="C26" s="9">
        <v>294</v>
      </c>
    </row>
    <row r="27" spans="1:5" outlineLevel="1">
      <c r="B27" s="7"/>
      <c r="C27" s="9"/>
    </row>
    <row r="28" spans="1:5">
      <c r="A28" s="4" t="s">
        <v>18</v>
      </c>
      <c r="B28" s="5">
        <f>SUM(B29:B34)</f>
        <v>4103</v>
      </c>
      <c r="C28" s="5">
        <f>SUM(C29:C34)</f>
        <v>4034</v>
      </c>
      <c r="D28" s="6">
        <f>B28-C28</f>
        <v>69</v>
      </c>
      <c r="E28" s="3">
        <f>D28/B28*100</f>
        <v>1.6816963197660251</v>
      </c>
    </row>
    <row r="29" spans="1:5">
      <c r="A29" s="8" t="s">
        <v>15</v>
      </c>
      <c r="B29" s="7">
        <v>2059</v>
      </c>
      <c r="C29" s="9">
        <v>632</v>
      </c>
      <c r="D29" s="3" t="s">
        <v>74</v>
      </c>
    </row>
    <row r="30" spans="1:5">
      <c r="B30" s="7">
        <v>2044</v>
      </c>
      <c r="C30" s="9">
        <v>587</v>
      </c>
      <c r="D30" s="3" t="s">
        <v>71</v>
      </c>
    </row>
    <row r="31" spans="1:5">
      <c r="B31" s="7"/>
      <c r="C31" s="9">
        <v>604</v>
      </c>
      <c r="D31" s="3" t="s">
        <v>73</v>
      </c>
    </row>
    <row r="32" spans="1:5">
      <c r="B32" s="7"/>
      <c r="C32" s="9">
        <v>613</v>
      </c>
      <c r="D32" s="3" t="s">
        <v>70</v>
      </c>
    </row>
    <row r="33" spans="2:4">
      <c r="B33" s="7"/>
      <c r="C33" s="9">
        <v>575</v>
      </c>
      <c r="D33" s="3" t="s">
        <v>75</v>
      </c>
    </row>
    <row r="34" spans="2:4">
      <c r="B34" s="7"/>
      <c r="C34" s="9">
        <v>1023</v>
      </c>
    </row>
  </sheetData>
  <dataValidations count="2">
    <dataValidation allowBlank="1" showInputMessage="1" showErrorMessage="1" promptTitle="ENTER DATA" prompt="don't forget to enter something" sqref="J8" xr:uid="{1BEAD36F-9A0B-4827-88E7-79AFC8ABF21F}"/>
    <dataValidation type="whole" allowBlank="1" showInputMessage="1" showErrorMessage="1" sqref="I8" xr:uid="{9AD4FDCC-C82A-4A05-8830-04C60D63E10F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B83431-9080-4B63-9C99-C966272F3398}">
          <x14:formula1>
            <xm:f>'list of produce'!$A$1:$A$25</xm:f>
          </x14:formula1>
          <xm:sqref>A15 A28</xm:sqref>
        </x14:dataValidation>
        <x14:dataValidation type="list" allowBlank="1" showInputMessage="1" showErrorMessage="1" xr:uid="{A0B483C1-E684-46AE-8983-532723D16CF4}">
          <x14:formula1>
            <xm:f>'list of produce'!$A$1:$A$26</xm:f>
          </x14:formula1>
          <xm:sqref>A8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11F1-B5CD-402C-96B1-B0F1DCA9A26D}">
  <dimension ref="A1:F70"/>
  <sheetViews>
    <sheetView zoomScale="70" zoomScaleNormal="70" workbookViewId="0">
      <selection activeCell="E29" sqref="E29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45515</v>
      </c>
      <c r="C5" s="3" t="s">
        <v>46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/>
      <c r="B8" s="5">
        <f>SUM(B9:B27)</f>
        <v>0</v>
      </c>
      <c r="C8" s="5">
        <f>SUM(C9:C27)</f>
        <v>0</v>
      </c>
      <c r="D8" s="6">
        <f>B8-C8</f>
        <v>0</v>
      </c>
      <c r="E8" s="3" t="e">
        <f>D8/B8*100</f>
        <v>#DIV/0!</v>
      </c>
    </row>
    <row r="9" spans="1:6" outlineLevel="1">
      <c r="A9" s="8" t="s">
        <v>15</v>
      </c>
      <c r="B9" s="7"/>
      <c r="C9" s="9"/>
    </row>
    <row r="10" spans="1:6" outlineLevel="1">
      <c r="B10" s="7"/>
      <c r="C10" s="9"/>
    </row>
    <row r="11" spans="1:6" outlineLevel="1">
      <c r="B11" s="7"/>
      <c r="C11" s="9"/>
    </row>
    <row r="12" spans="1:6" outlineLevel="1">
      <c r="B12" s="7"/>
      <c r="C12" s="9"/>
    </row>
    <row r="13" spans="1:6" outlineLevel="1">
      <c r="B13" s="7"/>
      <c r="C13" s="9"/>
    </row>
    <row r="14" spans="1:6" outlineLevel="1">
      <c r="B14" s="7"/>
      <c r="C14" s="9"/>
    </row>
    <row r="15" spans="1:6" outlineLevel="1">
      <c r="B15" s="7"/>
      <c r="C15" s="9"/>
    </row>
    <row r="16" spans="1:6" outlineLevel="1">
      <c r="B16" s="7"/>
      <c r="C16" s="9"/>
    </row>
    <row r="17" spans="1:5" outlineLevel="1">
      <c r="B17" s="7"/>
      <c r="C17" s="9"/>
    </row>
    <row r="18" spans="1:5" outlineLevel="1">
      <c r="B18" s="7"/>
      <c r="C18" s="9"/>
    </row>
    <row r="19" spans="1:5" outlineLevel="1">
      <c r="B19" s="7"/>
      <c r="C19" s="9"/>
    </row>
    <row r="20" spans="1:5" outlineLevel="1">
      <c r="B20" s="7"/>
      <c r="C20" s="9"/>
    </row>
    <row r="21" spans="1:5" outlineLevel="1">
      <c r="B21" s="7"/>
      <c r="C21" s="9"/>
    </row>
    <row r="22" spans="1:5" outlineLevel="1">
      <c r="B22" s="7"/>
      <c r="C22" s="9"/>
    </row>
    <row r="23" spans="1:5" outlineLevel="1">
      <c r="B23" s="7"/>
      <c r="C23" s="9"/>
    </row>
    <row r="24" spans="1:5" outlineLevel="1">
      <c r="B24" s="7"/>
      <c r="C24" s="9"/>
    </row>
    <row r="25" spans="1:5" outlineLevel="1">
      <c r="B25" s="7"/>
      <c r="C25" s="9"/>
    </row>
    <row r="26" spans="1:5" outlineLevel="1">
      <c r="B26" s="7"/>
      <c r="C26" s="9"/>
    </row>
    <row r="27" spans="1:5" outlineLevel="1">
      <c r="B27" s="7"/>
      <c r="C27" s="9"/>
    </row>
    <row r="28" spans="1:5">
      <c r="A28" s="4"/>
      <c r="B28" s="5">
        <f>SUM(B29:B44)</f>
        <v>0</v>
      </c>
      <c r="C28" s="5">
        <f>SUM(C29:C44)</f>
        <v>0</v>
      </c>
      <c r="D28" s="6">
        <f>B28-C28</f>
        <v>0</v>
      </c>
      <c r="E28" s="3" t="e">
        <f>D28/C28*100</f>
        <v>#DIV/0!</v>
      </c>
    </row>
    <row r="29" spans="1:5" outlineLevel="1">
      <c r="A29" s="8" t="s">
        <v>15</v>
      </c>
      <c r="B29" s="7"/>
      <c r="C29" s="9"/>
    </row>
    <row r="30" spans="1:5" outlineLevel="1">
      <c r="A30" s="8"/>
      <c r="B30" s="7"/>
      <c r="C30" s="9"/>
    </row>
    <row r="31" spans="1:5" outlineLevel="1">
      <c r="A31" s="8"/>
      <c r="B31" s="7"/>
      <c r="C31" s="9"/>
    </row>
    <row r="32" spans="1:5" outlineLevel="1">
      <c r="A32" s="8"/>
      <c r="B32" s="7"/>
      <c r="C32" s="9"/>
    </row>
    <row r="33" spans="1:4" outlineLevel="1">
      <c r="A33" s="8"/>
      <c r="B33" s="7"/>
      <c r="C33" s="9"/>
    </row>
    <row r="34" spans="1:4" outlineLevel="1">
      <c r="B34" s="7"/>
      <c r="C34" s="9"/>
    </row>
    <row r="35" spans="1:4" outlineLevel="1">
      <c r="B35" s="7"/>
      <c r="C35" s="9"/>
    </row>
    <row r="36" spans="1:4" outlineLevel="1">
      <c r="B36" s="7"/>
      <c r="C36" s="9"/>
    </row>
    <row r="37" spans="1:4" outlineLevel="1">
      <c r="B37" s="7"/>
      <c r="C37" s="9"/>
    </row>
    <row r="38" spans="1:4" outlineLevel="1">
      <c r="B38" s="7"/>
      <c r="C38" s="9"/>
    </row>
    <row r="39" spans="1:4" outlineLevel="1">
      <c r="B39" s="7"/>
      <c r="C39" s="9"/>
    </row>
    <row r="40" spans="1:4" outlineLevel="1">
      <c r="B40" s="7"/>
      <c r="C40" s="9"/>
    </row>
    <row r="41" spans="1:4" outlineLevel="1">
      <c r="B41" s="7"/>
      <c r="C41" s="9"/>
    </row>
    <row r="42" spans="1:4" outlineLevel="1">
      <c r="B42" s="7"/>
      <c r="C42" s="9"/>
    </row>
    <row r="43" spans="1:4" outlineLevel="1">
      <c r="B43" s="7"/>
      <c r="C43" s="9"/>
    </row>
    <row r="44" spans="1:4" outlineLevel="1">
      <c r="B44" s="7"/>
      <c r="C44" s="9"/>
    </row>
    <row r="45" spans="1:4">
      <c r="A45" s="4"/>
      <c r="B45" s="5">
        <f>SUM(B46:B57)</f>
        <v>0</v>
      </c>
      <c r="C45" s="5">
        <f>SUM(C46:C57)</f>
        <v>0</v>
      </c>
      <c r="D45" s="6">
        <f>B45-C45</f>
        <v>0</v>
      </c>
    </row>
    <row r="46" spans="1:4" outlineLevel="1">
      <c r="A46" s="8" t="s">
        <v>15</v>
      </c>
      <c r="B46" s="7"/>
      <c r="C46" s="9"/>
    </row>
    <row r="47" spans="1:4" outlineLevel="1">
      <c r="B47" s="7"/>
      <c r="C47" s="9"/>
    </row>
    <row r="48" spans="1:4" outlineLevel="1">
      <c r="B48" s="7"/>
      <c r="C48" s="9"/>
    </row>
    <row r="49" spans="1:4" outlineLevel="1">
      <c r="B49" s="7"/>
      <c r="C49" s="9"/>
    </row>
    <row r="50" spans="1:4" outlineLevel="1">
      <c r="B50" s="7"/>
      <c r="C50" s="9"/>
    </row>
    <row r="51" spans="1:4" outlineLevel="1">
      <c r="B51" s="7"/>
      <c r="C51" s="9"/>
    </row>
    <row r="52" spans="1:4" outlineLevel="1">
      <c r="B52" s="7"/>
      <c r="C52" s="9"/>
    </row>
    <row r="53" spans="1:4" outlineLevel="1">
      <c r="B53" s="7"/>
      <c r="C53" s="9"/>
    </row>
    <row r="54" spans="1:4" outlineLevel="1">
      <c r="B54" s="7"/>
      <c r="C54" s="9"/>
    </row>
    <row r="55" spans="1:4" outlineLevel="1">
      <c r="B55" s="7"/>
      <c r="C55" s="9"/>
    </row>
    <row r="56" spans="1:4" outlineLevel="1">
      <c r="B56" s="7"/>
      <c r="C56" s="9"/>
    </row>
    <row r="57" spans="1:4" outlineLevel="1">
      <c r="B57" s="7"/>
      <c r="C57" s="9"/>
    </row>
    <row r="58" spans="1:4">
      <c r="A58" s="4"/>
      <c r="B58" s="5">
        <f>SUM(B59:B70)</f>
        <v>0</v>
      </c>
      <c r="C58" s="5">
        <f>SUM(C59:C70)</f>
        <v>0</v>
      </c>
      <c r="D58" s="6">
        <f>B58-C58</f>
        <v>0</v>
      </c>
    </row>
    <row r="59" spans="1:4" outlineLevel="1">
      <c r="A59" s="8" t="s">
        <v>15</v>
      </c>
      <c r="B59" s="7"/>
      <c r="C59" s="9"/>
    </row>
    <row r="60" spans="1:4" outlineLevel="1">
      <c r="B60" s="7"/>
      <c r="C60" s="9"/>
    </row>
    <row r="61" spans="1:4" outlineLevel="1">
      <c r="B61" s="7"/>
      <c r="C61" s="9"/>
    </row>
    <row r="62" spans="1:4" outlineLevel="1">
      <c r="B62" s="7"/>
      <c r="C62" s="9"/>
    </row>
    <row r="63" spans="1:4" outlineLevel="1">
      <c r="B63" s="7"/>
      <c r="C63" s="9"/>
    </row>
    <row r="64" spans="1:4" outlineLevel="1">
      <c r="B64" s="7"/>
      <c r="C64" s="9"/>
    </row>
    <row r="65" spans="2:3" outlineLevel="1">
      <c r="B65" s="7"/>
      <c r="C65" s="9"/>
    </row>
    <row r="66" spans="2:3" outlineLevel="1">
      <c r="B66" s="7"/>
      <c r="C66" s="9"/>
    </row>
    <row r="67" spans="2:3" outlineLevel="1">
      <c r="B67" s="7"/>
      <c r="C67" s="9"/>
    </row>
    <row r="68" spans="2:3" outlineLevel="1">
      <c r="B68" s="7"/>
      <c r="C68" s="9"/>
    </row>
    <row r="69" spans="2:3" outlineLevel="1">
      <c r="B69" s="7"/>
      <c r="C69" s="9"/>
    </row>
    <row r="70" spans="2:3" outlineLevel="1">
      <c r="B70" s="7"/>
      <c r="C70" s="9"/>
    </row>
  </sheetData>
  <dataValidations count="2">
    <dataValidation allowBlank="1" showInputMessage="1" showErrorMessage="1" promptTitle="ENTER DATA" prompt="don't forget to enter something" sqref="J8" xr:uid="{FCDD34DD-2D6D-4216-9F41-37079B6C199F}"/>
    <dataValidation type="whole" allowBlank="1" showInputMessage="1" showErrorMessage="1" sqref="I8" xr:uid="{1829EED1-7A13-4C29-ABE0-487B651043D8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5ADBC6-6EF3-4C61-94A0-54FE670DBEBE}">
          <x14:formula1>
            <xm:f>'list of produce'!$A$1:$A$25</xm:f>
          </x14:formula1>
          <xm:sqref>A45 A58</xm:sqref>
        </x14:dataValidation>
        <x14:dataValidation type="list" allowBlank="1" showInputMessage="1" showErrorMessage="1" xr:uid="{255CA559-8420-41A5-BBDE-BCF9E0DA5EAB}">
          <x14:formula1>
            <xm:f>'list of produce'!$A$1:$A$26</xm:f>
          </x14:formula1>
          <xm:sqref>A8 A28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E340-DEE3-4E85-AE15-0A838BAC4CCB}">
  <dimension ref="A1:F52"/>
  <sheetViews>
    <sheetView topLeftCell="A4" zoomScale="70" zoomScaleNormal="70" workbookViewId="0">
      <selection activeCell="E8" sqref="E8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45515</v>
      </c>
      <c r="C5" s="3" t="s">
        <v>59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45</v>
      </c>
      <c r="B8" s="5">
        <f>SUM(B9:B13)</f>
        <v>3421</v>
      </c>
      <c r="C8" s="5">
        <f>SUM(C9:C13)</f>
        <v>3001</v>
      </c>
      <c r="D8" s="6">
        <f>B8-C8</f>
        <v>420</v>
      </c>
      <c r="E8" s="3">
        <f>D8/B8*100</f>
        <v>12.277111955568547</v>
      </c>
    </row>
    <row r="9" spans="1:6" outlineLevel="1">
      <c r="A9" s="8" t="s">
        <v>15</v>
      </c>
      <c r="B9" s="7">
        <v>839</v>
      </c>
      <c r="C9" s="9">
        <v>612</v>
      </c>
      <c r="D9" s="3" t="s">
        <v>73</v>
      </c>
    </row>
    <row r="10" spans="1:6" outlineLevel="1">
      <c r="B10" s="7">
        <v>869</v>
      </c>
      <c r="C10" s="9">
        <v>593</v>
      </c>
      <c r="D10" s="3" t="s">
        <v>74</v>
      </c>
    </row>
    <row r="11" spans="1:6" outlineLevel="1">
      <c r="B11" s="7">
        <v>874</v>
      </c>
      <c r="C11" s="9">
        <v>580</v>
      </c>
      <c r="D11" s="3" t="s">
        <v>71</v>
      </c>
    </row>
    <row r="12" spans="1:6" outlineLevel="1">
      <c r="B12" s="7">
        <v>839</v>
      </c>
      <c r="C12" s="9">
        <v>599</v>
      </c>
      <c r="D12" s="3" t="s">
        <v>69</v>
      </c>
    </row>
    <row r="13" spans="1:6" outlineLevel="1">
      <c r="B13" s="7"/>
      <c r="C13" s="9">
        <v>617</v>
      </c>
      <c r="D13" s="3" t="s">
        <v>76</v>
      </c>
    </row>
    <row r="14" spans="1:6" outlineLevel="1">
      <c r="B14" s="7"/>
      <c r="C14" s="9">
        <v>417</v>
      </c>
      <c r="D14" s="3" t="s">
        <v>16</v>
      </c>
    </row>
    <row r="15" spans="1:6">
      <c r="A15" s="4" t="s">
        <v>23</v>
      </c>
      <c r="B15" s="5">
        <f>SUM(B16:B31)</f>
        <v>6723</v>
      </c>
      <c r="C15" s="5">
        <f>SUM(C16:C31)</f>
        <v>4152</v>
      </c>
      <c r="D15" s="6">
        <f>B15-C15</f>
        <v>2571</v>
      </c>
      <c r="E15" s="3">
        <f>D15/B15*100</f>
        <v>38.241856314145473</v>
      </c>
    </row>
    <row r="16" spans="1:6" outlineLevel="1">
      <c r="A16" s="8" t="s">
        <v>15</v>
      </c>
      <c r="B16" s="7">
        <v>665</v>
      </c>
      <c r="C16" s="9">
        <v>587</v>
      </c>
      <c r="D16" s="3" t="s">
        <v>43</v>
      </c>
    </row>
    <row r="17" spans="1:5" outlineLevel="1">
      <c r="A17" s="8"/>
      <c r="B17" s="7">
        <v>640</v>
      </c>
      <c r="C17" s="9">
        <v>582</v>
      </c>
      <c r="D17" s="3" t="s">
        <v>42</v>
      </c>
    </row>
    <row r="18" spans="1:5" outlineLevel="1">
      <c r="A18" s="8"/>
      <c r="B18" s="7">
        <v>652</v>
      </c>
      <c r="C18" s="9">
        <v>616</v>
      </c>
      <c r="D18" s="3" t="s">
        <v>77</v>
      </c>
    </row>
    <row r="19" spans="1:5" outlineLevel="1">
      <c r="A19" s="8"/>
      <c r="B19" s="7">
        <v>659</v>
      </c>
      <c r="C19" s="9">
        <v>630</v>
      </c>
      <c r="D19" s="3" t="s">
        <v>78</v>
      </c>
    </row>
    <row r="20" spans="1:5" outlineLevel="1">
      <c r="A20" s="8"/>
      <c r="B20" s="7">
        <v>695</v>
      </c>
      <c r="C20" s="9">
        <v>594</v>
      </c>
      <c r="D20" s="3" t="s">
        <v>79</v>
      </c>
    </row>
    <row r="21" spans="1:5" outlineLevel="1">
      <c r="B21" s="7">
        <v>661</v>
      </c>
      <c r="C21" s="9">
        <v>614</v>
      </c>
    </row>
    <row r="22" spans="1:5" outlineLevel="1">
      <c r="B22" s="7">
        <v>688</v>
      </c>
      <c r="C22" s="9">
        <v>529</v>
      </c>
      <c r="D22" s="3" t="s">
        <v>80</v>
      </c>
    </row>
    <row r="23" spans="1:5" outlineLevel="1">
      <c r="B23" s="7">
        <v>689</v>
      </c>
      <c r="C23" s="9"/>
    </row>
    <row r="24" spans="1:5" outlineLevel="1">
      <c r="B24" s="7">
        <v>689</v>
      </c>
      <c r="C24" s="9"/>
    </row>
    <row r="25" spans="1:5" outlineLevel="1">
      <c r="B25" s="7">
        <v>685</v>
      </c>
      <c r="C25" s="9"/>
    </row>
    <row r="26" spans="1:5" outlineLevel="1">
      <c r="B26" s="7"/>
      <c r="C26" s="9"/>
    </row>
    <row r="27" spans="1:5" outlineLevel="1">
      <c r="B27" s="7"/>
      <c r="C27" s="9"/>
    </row>
    <row r="28" spans="1:5" outlineLevel="1">
      <c r="B28" s="7"/>
      <c r="C28" s="9"/>
    </row>
    <row r="29" spans="1:5" outlineLevel="1">
      <c r="B29" s="7"/>
      <c r="C29" s="9"/>
    </row>
    <row r="30" spans="1:5" outlineLevel="1">
      <c r="B30" s="7"/>
      <c r="C30" s="9"/>
    </row>
    <row r="31" spans="1:5" outlineLevel="1">
      <c r="B31" s="7"/>
      <c r="C31" s="9"/>
    </row>
    <row r="32" spans="1:5">
      <c r="A32" s="4" t="s">
        <v>18</v>
      </c>
      <c r="B32" s="5">
        <f>SUM(B33:B39)</f>
        <v>8232</v>
      </c>
      <c r="C32" s="5">
        <f>SUM(C33:C39)</f>
        <v>8007</v>
      </c>
      <c r="D32" s="6">
        <f>B32-C32</f>
        <v>225</v>
      </c>
      <c r="E32" s="3">
        <f>D32/B32*100</f>
        <v>2.7332361516034984</v>
      </c>
    </row>
    <row r="33" spans="1:4" outlineLevel="1">
      <c r="A33" s="8" t="s">
        <v>15</v>
      </c>
      <c r="B33" s="7">
        <v>2056</v>
      </c>
      <c r="C33" s="9">
        <v>1727</v>
      </c>
    </row>
    <row r="34" spans="1:4" outlineLevel="1">
      <c r="B34" s="7">
        <v>2101</v>
      </c>
      <c r="C34" s="9">
        <v>1357</v>
      </c>
    </row>
    <row r="35" spans="1:4" outlineLevel="1">
      <c r="B35" s="7">
        <v>2029</v>
      </c>
      <c r="C35" s="9">
        <v>1608</v>
      </c>
    </row>
    <row r="36" spans="1:4" outlineLevel="1">
      <c r="B36" s="7">
        <v>2046</v>
      </c>
      <c r="C36" s="9">
        <v>1330</v>
      </c>
    </row>
    <row r="37" spans="1:4" outlineLevel="1">
      <c r="B37" s="7"/>
      <c r="C37" s="9">
        <v>1136</v>
      </c>
    </row>
    <row r="38" spans="1:4" outlineLevel="1">
      <c r="B38" s="7"/>
      <c r="C38" s="9">
        <v>406</v>
      </c>
    </row>
    <row r="39" spans="1:4" outlineLevel="1">
      <c r="B39" s="7"/>
      <c r="C39" s="9">
        <v>443</v>
      </c>
      <c r="D39" s="3" t="s">
        <v>16</v>
      </c>
    </row>
    <row r="40" spans="1:4">
      <c r="A40" s="4"/>
      <c r="B40" s="5">
        <f>SUM(B41:B52)</f>
        <v>0</v>
      </c>
      <c r="C40" s="5">
        <f>SUM(C41:C52)</f>
        <v>0</v>
      </c>
      <c r="D40" s="6">
        <f>B40-C40</f>
        <v>0</v>
      </c>
    </row>
    <row r="41" spans="1:4" outlineLevel="1">
      <c r="A41" s="8" t="s">
        <v>15</v>
      </c>
      <c r="B41" s="7"/>
      <c r="C41" s="9"/>
    </row>
    <row r="42" spans="1:4" outlineLevel="1">
      <c r="B42" s="7"/>
      <c r="C42" s="9"/>
    </row>
    <row r="43" spans="1:4" outlineLevel="1">
      <c r="B43" s="7"/>
      <c r="C43" s="9"/>
    </row>
    <row r="44" spans="1:4" outlineLevel="1">
      <c r="B44" s="7"/>
      <c r="C44" s="9"/>
    </row>
    <row r="45" spans="1:4" outlineLevel="1">
      <c r="B45" s="7"/>
      <c r="C45" s="9"/>
    </row>
    <row r="46" spans="1:4" outlineLevel="1">
      <c r="B46" s="7"/>
      <c r="C46" s="9"/>
    </row>
    <row r="47" spans="1:4" outlineLevel="1">
      <c r="B47" s="7"/>
      <c r="C47" s="9"/>
    </row>
    <row r="48" spans="1:4" outlineLevel="1">
      <c r="B48" s="7"/>
      <c r="C48" s="9"/>
    </row>
    <row r="49" spans="2:3" outlineLevel="1">
      <c r="B49" s="7"/>
      <c r="C49" s="9"/>
    </row>
    <row r="50" spans="2:3" outlineLevel="1">
      <c r="B50" s="7"/>
      <c r="C50" s="9"/>
    </row>
    <row r="51" spans="2:3" outlineLevel="1">
      <c r="B51" s="7"/>
      <c r="C51" s="9"/>
    </row>
    <row r="52" spans="2:3" outlineLevel="1">
      <c r="B52" s="7"/>
      <c r="C52" s="9"/>
    </row>
  </sheetData>
  <dataValidations count="2">
    <dataValidation type="whole" allowBlank="1" showInputMessage="1" showErrorMessage="1" sqref="I8" xr:uid="{AF8E98E0-B0D5-46CA-B5DA-2E5994BDF748}">
      <formula1>0</formula1>
      <formula2>1</formula2>
    </dataValidation>
    <dataValidation allowBlank="1" showInputMessage="1" showErrorMessage="1" promptTitle="ENTER DATA" prompt="don't forget to enter something" sqref="J8" xr:uid="{16AE8210-AD6F-401E-BAF6-2205988BC72E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F021B6-4C6D-4F7E-B39E-5013CCBDAECF}">
          <x14:formula1>
            <xm:f>'list of produce'!$A$1:$A$26</xm:f>
          </x14:formula1>
          <xm:sqref>A15</xm:sqref>
        </x14:dataValidation>
        <x14:dataValidation type="list" allowBlank="1" showInputMessage="1" showErrorMessage="1" xr:uid="{B5EAC9D7-5C83-4573-A275-5B2E6F050BDA}">
          <x14:formula1>
            <xm:f>'list of produce'!$A$1:$A$25</xm:f>
          </x14:formula1>
          <xm:sqref>A32 A40 A8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587CE-B301-40DB-9370-7593D38989BD}">
  <dimension ref="A1:F70"/>
  <sheetViews>
    <sheetView zoomScale="70" zoomScaleNormal="70" workbookViewId="0">
      <selection activeCell="H25" sqref="H25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45515</v>
      </c>
      <c r="C5" s="3" t="s">
        <v>22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23</v>
      </c>
      <c r="B8" s="5">
        <f>SUM(B9:B27)</f>
        <v>11534</v>
      </c>
      <c r="C8" s="5">
        <f>SUM(C9:C27)</f>
        <v>5140</v>
      </c>
      <c r="D8" s="6">
        <f>B8-C8</f>
        <v>6394</v>
      </c>
      <c r="E8" s="3">
        <f>D8/B8*100</f>
        <v>55.436101959424313</v>
      </c>
    </row>
    <row r="9" spans="1:6" outlineLevel="1">
      <c r="A9" s="8" t="s">
        <v>15</v>
      </c>
      <c r="B9" s="7">
        <v>665</v>
      </c>
      <c r="C9" s="9">
        <v>587</v>
      </c>
      <c r="D9" s="3" t="s">
        <v>43</v>
      </c>
    </row>
    <row r="10" spans="1:6" outlineLevel="1">
      <c r="A10" s="8"/>
      <c r="B10" s="7">
        <v>640</v>
      </c>
      <c r="C10" s="9">
        <v>582</v>
      </c>
      <c r="D10" s="3" t="s">
        <v>42</v>
      </c>
    </row>
    <row r="11" spans="1:6" outlineLevel="1">
      <c r="A11" s="8"/>
      <c r="B11" s="7">
        <v>652</v>
      </c>
      <c r="C11" s="9">
        <v>616</v>
      </c>
      <c r="D11" s="3" t="s">
        <v>77</v>
      </c>
    </row>
    <row r="12" spans="1:6" outlineLevel="1">
      <c r="A12" s="8"/>
      <c r="B12" s="7">
        <v>659</v>
      </c>
      <c r="C12" s="9">
        <v>630</v>
      </c>
      <c r="D12" s="3" t="s">
        <v>78</v>
      </c>
    </row>
    <row r="13" spans="1:6" outlineLevel="1">
      <c r="A13" s="8"/>
      <c r="B13" s="7">
        <v>695</v>
      </c>
      <c r="C13" s="9">
        <v>594</v>
      </c>
      <c r="D13" s="3" t="s">
        <v>79</v>
      </c>
    </row>
    <row r="14" spans="1:6" outlineLevel="1">
      <c r="B14" s="7">
        <v>661</v>
      </c>
      <c r="C14" s="9">
        <v>614</v>
      </c>
    </row>
    <row r="15" spans="1:6" outlineLevel="1">
      <c r="B15" s="7">
        <v>688</v>
      </c>
      <c r="C15" s="9">
        <v>529</v>
      </c>
      <c r="D15" s="3" t="s">
        <v>81</v>
      </c>
    </row>
    <row r="16" spans="1:6" outlineLevel="1">
      <c r="B16" s="7">
        <v>689</v>
      </c>
      <c r="C16" s="9">
        <v>491</v>
      </c>
      <c r="D16" s="3" t="s">
        <v>82</v>
      </c>
    </row>
    <row r="17" spans="1:4" outlineLevel="1">
      <c r="B17" s="7" t="s">
        <v>65</v>
      </c>
      <c r="C17" s="9">
        <v>497</v>
      </c>
      <c r="D17" s="3" t="s">
        <v>83</v>
      </c>
    </row>
    <row r="18" spans="1:4" outlineLevel="1">
      <c r="B18" s="7">
        <v>685</v>
      </c>
      <c r="C18" s="9"/>
    </row>
    <row r="19" spans="1:4" outlineLevel="1">
      <c r="B19" s="7">
        <v>689</v>
      </c>
      <c r="C19" s="9"/>
    </row>
    <row r="20" spans="1:4" outlineLevel="1">
      <c r="B20" s="7">
        <v>689</v>
      </c>
      <c r="C20" s="9"/>
    </row>
    <row r="21" spans="1:4" outlineLevel="1">
      <c r="B21" s="7">
        <v>686</v>
      </c>
      <c r="C21" s="9"/>
    </row>
    <row r="22" spans="1:4" outlineLevel="1">
      <c r="B22" s="7">
        <v>686</v>
      </c>
      <c r="C22" s="9"/>
    </row>
    <row r="23" spans="1:4" outlineLevel="1">
      <c r="B23" s="7">
        <v>692</v>
      </c>
      <c r="C23" s="9"/>
    </row>
    <row r="24" spans="1:4" outlineLevel="1">
      <c r="B24" s="7">
        <v>687</v>
      </c>
      <c r="C24" s="9"/>
    </row>
    <row r="25" spans="1:4" outlineLevel="1">
      <c r="B25" s="7">
        <v>677</v>
      </c>
      <c r="C25" s="9"/>
    </row>
    <row r="26" spans="1:4" outlineLevel="1">
      <c r="B26" s="7">
        <v>694</v>
      </c>
      <c r="C26" s="9"/>
    </row>
    <row r="27" spans="1:4" outlineLevel="1">
      <c r="B27" s="7"/>
      <c r="C27" s="9"/>
    </row>
    <row r="28" spans="1:4">
      <c r="A28" s="4"/>
      <c r="B28" s="5">
        <f>SUM(B29:B44)</f>
        <v>0</v>
      </c>
      <c r="C28" s="5">
        <f>SUM(C29:C44)</f>
        <v>0</v>
      </c>
      <c r="D28" s="6">
        <f>B28-C28</f>
        <v>0</v>
      </c>
    </row>
    <row r="29" spans="1:4" outlineLevel="1">
      <c r="A29" s="8" t="s">
        <v>15</v>
      </c>
      <c r="B29" s="7"/>
      <c r="C29" s="9"/>
    </row>
    <row r="30" spans="1:4" outlineLevel="1">
      <c r="A30" s="8"/>
      <c r="B30" s="7"/>
      <c r="C30" s="9"/>
    </row>
    <row r="31" spans="1:4" outlineLevel="1">
      <c r="A31" s="8"/>
      <c r="B31" s="7"/>
      <c r="C31" s="9"/>
    </row>
    <row r="32" spans="1:4" outlineLevel="1">
      <c r="A32" s="8"/>
      <c r="B32" s="7"/>
      <c r="C32" s="9"/>
    </row>
    <row r="33" spans="1:4" outlineLevel="1">
      <c r="A33" s="8"/>
      <c r="B33" s="7"/>
      <c r="C33" s="9"/>
    </row>
    <row r="34" spans="1:4" outlineLevel="1">
      <c r="B34" s="7"/>
      <c r="C34" s="9"/>
    </row>
    <row r="35" spans="1:4" outlineLevel="1">
      <c r="B35" s="7"/>
      <c r="C35" s="9"/>
    </row>
    <row r="36" spans="1:4" outlineLevel="1">
      <c r="B36" s="7"/>
      <c r="C36" s="9"/>
    </row>
    <row r="37" spans="1:4" outlineLevel="1">
      <c r="B37" s="7"/>
      <c r="C37" s="9"/>
    </row>
    <row r="38" spans="1:4" outlineLevel="1">
      <c r="B38" s="7"/>
      <c r="C38" s="9"/>
    </row>
    <row r="39" spans="1:4" outlineLevel="1">
      <c r="B39" s="7"/>
      <c r="C39" s="9"/>
    </row>
    <row r="40" spans="1:4" outlineLevel="1">
      <c r="B40" s="7"/>
      <c r="C40" s="9"/>
    </row>
    <row r="41" spans="1:4" outlineLevel="1">
      <c r="B41" s="7"/>
      <c r="C41" s="9"/>
    </row>
    <row r="42" spans="1:4" outlineLevel="1">
      <c r="B42" s="7"/>
      <c r="C42" s="9"/>
    </row>
    <row r="43" spans="1:4" outlineLevel="1">
      <c r="B43" s="7"/>
      <c r="C43" s="9"/>
    </row>
    <row r="44" spans="1:4" outlineLevel="1">
      <c r="B44" s="7"/>
      <c r="C44" s="9"/>
    </row>
    <row r="45" spans="1:4">
      <c r="A45" s="4"/>
      <c r="B45" s="5">
        <f>SUM(B46:B57)</f>
        <v>0</v>
      </c>
      <c r="C45" s="5">
        <f>SUM(C46:C57)</f>
        <v>0</v>
      </c>
      <c r="D45" s="6">
        <f>B45-C45</f>
        <v>0</v>
      </c>
    </row>
    <row r="46" spans="1:4" outlineLevel="1">
      <c r="A46" s="8" t="s">
        <v>15</v>
      </c>
      <c r="B46" s="7"/>
      <c r="C46" s="9"/>
    </row>
    <row r="47" spans="1:4" outlineLevel="1">
      <c r="B47" s="7"/>
      <c r="C47" s="9"/>
    </row>
    <row r="48" spans="1:4" outlineLevel="1">
      <c r="B48" s="7"/>
      <c r="C48" s="9"/>
    </row>
    <row r="49" spans="1:4" outlineLevel="1">
      <c r="B49" s="7"/>
      <c r="C49" s="9"/>
    </row>
    <row r="50" spans="1:4" outlineLevel="1">
      <c r="B50" s="7"/>
      <c r="C50" s="9"/>
    </row>
    <row r="51" spans="1:4" outlineLevel="1">
      <c r="B51" s="7"/>
      <c r="C51" s="9"/>
    </row>
    <row r="52" spans="1:4" outlineLevel="1">
      <c r="B52" s="7"/>
      <c r="C52" s="9"/>
    </row>
    <row r="53" spans="1:4" outlineLevel="1">
      <c r="B53" s="7"/>
      <c r="C53" s="9"/>
    </row>
    <row r="54" spans="1:4" outlineLevel="1">
      <c r="B54" s="7"/>
      <c r="C54" s="9"/>
    </row>
    <row r="55" spans="1:4" outlineLevel="1">
      <c r="B55" s="7"/>
      <c r="C55" s="9"/>
    </row>
    <row r="56" spans="1:4" outlineLevel="1">
      <c r="B56" s="7"/>
      <c r="C56" s="9"/>
    </row>
    <row r="57" spans="1:4" outlineLevel="1">
      <c r="B57" s="7"/>
      <c r="C57" s="9"/>
    </row>
    <row r="58" spans="1:4">
      <c r="A58" s="4"/>
      <c r="B58" s="5">
        <f>SUM(B59:B70)</f>
        <v>0</v>
      </c>
      <c r="C58" s="5">
        <f>SUM(C59:C70)</f>
        <v>0</v>
      </c>
      <c r="D58" s="6">
        <f>B58-C58</f>
        <v>0</v>
      </c>
    </row>
    <row r="59" spans="1:4" outlineLevel="1">
      <c r="A59" s="8" t="s">
        <v>15</v>
      </c>
      <c r="B59" s="7"/>
      <c r="C59" s="9"/>
    </row>
    <row r="60" spans="1:4" outlineLevel="1">
      <c r="B60" s="7"/>
      <c r="C60" s="9"/>
    </row>
    <row r="61" spans="1:4" outlineLevel="1">
      <c r="B61" s="7"/>
      <c r="C61" s="9"/>
    </row>
    <row r="62" spans="1:4" outlineLevel="1">
      <c r="B62" s="7"/>
      <c r="C62" s="9"/>
    </row>
    <row r="63" spans="1:4" outlineLevel="1">
      <c r="B63" s="7"/>
      <c r="C63" s="9"/>
    </row>
    <row r="64" spans="1:4" outlineLevel="1">
      <c r="B64" s="7"/>
      <c r="C64" s="9"/>
    </row>
    <row r="65" spans="2:3" outlineLevel="1">
      <c r="B65" s="7"/>
      <c r="C65" s="9"/>
    </row>
    <row r="66" spans="2:3" outlineLevel="1">
      <c r="B66" s="7"/>
      <c r="C66" s="9"/>
    </row>
    <row r="67" spans="2:3" outlineLevel="1">
      <c r="B67" s="7"/>
      <c r="C67" s="9"/>
    </row>
    <row r="68" spans="2:3" outlineLevel="1">
      <c r="B68" s="7"/>
      <c r="C68" s="9"/>
    </row>
    <row r="69" spans="2:3" outlineLevel="1">
      <c r="B69" s="7"/>
      <c r="C69" s="9"/>
    </row>
    <row r="70" spans="2:3" outlineLevel="1">
      <c r="B70" s="7"/>
      <c r="C70" s="9"/>
    </row>
  </sheetData>
  <dataValidations count="2">
    <dataValidation type="whole" allowBlank="1" showInputMessage="1" showErrorMessage="1" sqref="I8" xr:uid="{315783F7-1E6C-4BF7-97E4-306D31250BAB}">
      <formula1>0</formula1>
      <formula2>1</formula2>
    </dataValidation>
    <dataValidation allowBlank="1" showInputMessage="1" showErrorMessage="1" promptTitle="ENTER DATA" prompt="don't forget to enter something" sqref="J8" xr:uid="{2372E3C7-E384-492C-A9FC-D3F3C854C614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488ECD5-C70E-4142-A54D-D5DB29FFD948}">
          <x14:formula1>
            <xm:f>'list of produce'!$A$1:$A$26</xm:f>
          </x14:formula1>
          <xm:sqref>A28 A8</xm:sqref>
        </x14:dataValidation>
        <x14:dataValidation type="list" allowBlank="1" showInputMessage="1" showErrorMessage="1" xr:uid="{CE41B568-EB61-4730-9560-713423FFD721}">
          <x14:formula1>
            <xm:f>'list of produce'!$A$1:$A$25</xm:f>
          </x14:formula1>
          <xm:sqref>A45 A58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D8DF6-9DC4-4BF4-BF81-83B237BE680A}">
  <dimension ref="A1:F55"/>
  <sheetViews>
    <sheetView topLeftCell="A3" zoomScale="70" zoomScaleNormal="70" workbookViewId="0">
      <selection activeCell="B9" sqref="B9:C9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45515</v>
      </c>
      <c r="C5" s="3" t="s">
        <v>61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23</v>
      </c>
      <c r="B8" s="5">
        <v>11534</v>
      </c>
      <c r="C8" s="5">
        <f>SUM(C9:C20)</f>
        <v>10257</v>
      </c>
      <c r="D8" s="6">
        <f>B8-C8</f>
        <v>1277</v>
      </c>
      <c r="E8" s="3">
        <f>D8/B8*100</f>
        <v>11.071614357551587</v>
      </c>
    </row>
    <row r="9" spans="1:6" outlineLevel="1">
      <c r="A9" s="8" t="s">
        <v>15</v>
      </c>
      <c r="B9" s="7">
        <v>11534</v>
      </c>
      <c r="C9" s="9">
        <v>5140</v>
      </c>
    </row>
    <row r="10" spans="1:6" outlineLevel="1">
      <c r="B10" s="7">
        <v>690</v>
      </c>
      <c r="C10" s="9">
        <v>562</v>
      </c>
      <c r="D10" s="3" t="s">
        <v>84</v>
      </c>
    </row>
    <row r="11" spans="1:6" outlineLevel="1">
      <c r="B11" s="7">
        <v>690</v>
      </c>
      <c r="C11" s="9">
        <v>414</v>
      </c>
    </row>
    <row r="12" spans="1:6" outlineLevel="1">
      <c r="B12" s="7">
        <v>689</v>
      </c>
      <c r="C12" s="9">
        <v>566</v>
      </c>
    </row>
    <row r="13" spans="1:6" outlineLevel="1">
      <c r="B13" s="7">
        <v>690</v>
      </c>
      <c r="C13" s="9">
        <v>646</v>
      </c>
    </row>
    <row r="14" spans="1:6" outlineLevel="1">
      <c r="B14" s="7"/>
      <c r="C14" s="9">
        <v>644</v>
      </c>
    </row>
    <row r="15" spans="1:6" outlineLevel="1">
      <c r="B15" s="7"/>
      <c r="C15" s="9">
        <v>583</v>
      </c>
      <c r="D15" s="3" t="s">
        <v>85</v>
      </c>
    </row>
    <row r="16" spans="1:6" outlineLevel="1">
      <c r="B16" s="7"/>
      <c r="C16" s="9">
        <v>621</v>
      </c>
    </row>
    <row r="17" spans="1:4" outlineLevel="1">
      <c r="B17" s="7"/>
      <c r="C17" s="9">
        <v>540</v>
      </c>
    </row>
    <row r="18" spans="1:4" outlineLevel="1">
      <c r="B18" s="7"/>
      <c r="C18" s="9">
        <v>541</v>
      </c>
    </row>
    <row r="19" spans="1:4" outlineLevel="1">
      <c r="B19" s="7"/>
      <c r="C19" s="9"/>
    </row>
    <row r="20" spans="1:4" outlineLevel="1">
      <c r="B20" s="7"/>
      <c r="C20" s="9"/>
    </row>
    <row r="21" spans="1:4">
      <c r="A21" s="4" t="s">
        <v>18</v>
      </c>
      <c r="B21" s="5">
        <f>SUM(B22:B29)</f>
        <v>4835</v>
      </c>
      <c r="C21" s="5">
        <f>SUM(C22:C29)</f>
        <v>4885</v>
      </c>
      <c r="D21" s="6">
        <f>B21-C21</f>
        <v>-50</v>
      </c>
    </row>
    <row r="22" spans="1:4" outlineLevel="1">
      <c r="A22" s="8" t="s">
        <v>15</v>
      </c>
      <c r="B22" s="7">
        <v>2152</v>
      </c>
      <c r="C22" s="9">
        <v>1265</v>
      </c>
      <c r="D22" s="3" t="s">
        <v>85</v>
      </c>
    </row>
    <row r="23" spans="1:4" outlineLevel="1">
      <c r="A23" s="8"/>
      <c r="B23" s="7">
        <v>2043</v>
      </c>
      <c r="C23" s="9">
        <v>1462</v>
      </c>
    </row>
    <row r="24" spans="1:4" outlineLevel="1">
      <c r="A24" s="8"/>
      <c r="B24" s="7">
        <v>640</v>
      </c>
      <c r="C24" s="9">
        <v>1120</v>
      </c>
    </row>
    <row r="25" spans="1:4" outlineLevel="1">
      <c r="A25" s="8"/>
      <c r="B25" s="7"/>
      <c r="C25" s="9">
        <v>1038</v>
      </c>
      <c r="D25" s="3" t="s">
        <v>16</v>
      </c>
    </row>
    <row r="26" spans="1:4" outlineLevel="1">
      <c r="A26" s="8"/>
      <c r="B26" s="7"/>
      <c r="C26" s="9"/>
    </row>
    <row r="27" spans="1:4" outlineLevel="1">
      <c r="B27" s="7"/>
      <c r="C27" s="9"/>
    </row>
    <row r="28" spans="1:4" outlineLevel="1">
      <c r="B28" s="7"/>
      <c r="C28" s="9"/>
    </row>
    <row r="29" spans="1:4" outlineLevel="1">
      <c r="B29" s="7"/>
      <c r="C29" s="9"/>
    </row>
    <row r="30" spans="1:4">
      <c r="A30" s="4" t="s">
        <v>14</v>
      </c>
      <c r="B30" s="5">
        <f>SUM(B31:B42)</f>
        <v>779</v>
      </c>
      <c r="C30" s="5">
        <f>SUM(C31:C42)</f>
        <v>688</v>
      </c>
      <c r="D30" s="6">
        <f>B30-C30</f>
        <v>91</v>
      </c>
    </row>
    <row r="31" spans="1:4" outlineLevel="1">
      <c r="A31" s="8" t="s">
        <v>15</v>
      </c>
      <c r="B31" s="7">
        <v>146</v>
      </c>
      <c r="C31" s="9">
        <v>259</v>
      </c>
    </row>
    <row r="32" spans="1:4" outlineLevel="1">
      <c r="B32" s="7">
        <v>134</v>
      </c>
      <c r="C32" s="9">
        <v>207</v>
      </c>
    </row>
    <row r="33" spans="1:4" outlineLevel="1">
      <c r="B33" s="7">
        <v>125</v>
      </c>
      <c r="C33" s="9">
        <v>222</v>
      </c>
    </row>
    <row r="34" spans="1:4" outlineLevel="1">
      <c r="B34" s="7">
        <v>121</v>
      </c>
      <c r="C34" s="9"/>
    </row>
    <row r="35" spans="1:4" outlineLevel="1">
      <c r="B35" s="7">
        <v>133</v>
      </c>
      <c r="C35" s="9"/>
    </row>
    <row r="36" spans="1:4" outlineLevel="1">
      <c r="B36" s="7">
        <v>120</v>
      </c>
      <c r="C36" s="9"/>
    </row>
    <row r="37" spans="1:4" outlineLevel="1">
      <c r="B37" s="7"/>
      <c r="C37" s="9"/>
    </row>
    <row r="38" spans="1:4" outlineLevel="1">
      <c r="B38" s="7"/>
      <c r="C38" s="9"/>
    </row>
    <row r="39" spans="1:4" outlineLevel="1">
      <c r="B39" s="7"/>
      <c r="C39" s="9"/>
    </row>
    <row r="40" spans="1:4" outlineLevel="1">
      <c r="B40" s="7"/>
      <c r="C40" s="9"/>
    </row>
    <row r="41" spans="1:4" outlineLevel="1">
      <c r="B41" s="7"/>
      <c r="C41" s="9"/>
    </row>
    <row r="42" spans="1:4" outlineLevel="1">
      <c r="B42" s="7"/>
      <c r="C42" s="9"/>
    </row>
    <row r="43" spans="1:4">
      <c r="A43" s="4"/>
      <c r="B43" s="5">
        <f>SUM(B44:B55)</f>
        <v>0</v>
      </c>
      <c r="C43" s="5">
        <f>SUM(C44:C55)</f>
        <v>0</v>
      </c>
      <c r="D43" s="6">
        <f>B43-C43</f>
        <v>0</v>
      </c>
    </row>
    <row r="44" spans="1:4" outlineLevel="1">
      <c r="A44" s="8" t="s">
        <v>15</v>
      </c>
      <c r="B44" s="7"/>
      <c r="C44" s="9"/>
    </row>
    <row r="45" spans="1:4" outlineLevel="1">
      <c r="B45" s="7"/>
      <c r="C45" s="9"/>
    </row>
    <row r="46" spans="1:4" outlineLevel="1">
      <c r="B46" s="7"/>
      <c r="C46" s="9"/>
    </row>
    <row r="47" spans="1:4" outlineLevel="1">
      <c r="B47" s="7"/>
      <c r="C47" s="9"/>
    </row>
    <row r="48" spans="1:4" outlineLevel="1">
      <c r="B48" s="7"/>
      <c r="C48" s="9"/>
    </row>
    <row r="49" spans="2:3" outlineLevel="1">
      <c r="B49" s="7"/>
      <c r="C49" s="9"/>
    </row>
    <row r="50" spans="2:3" outlineLevel="1">
      <c r="B50" s="7"/>
      <c r="C50" s="9"/>
    </row>
    <row r="51" spans="2:3" outlineLevel="1">
      <c r="B51" s="7"/>
      <c r="C51" s="9"/>
    </row>
    <row r="52" spans="2:3" outlineLevel="1">
      <c r="B52" s="7"/>
      <c r="C52" s="9"/>
    </row>
    <row r="53" spans="2:3" outlineLevel="1">
      <c r="B53" s="7"/>
      <c r="C53" s="9"/>
    </row>
    <row r="54" spans="2:3" outlineLevel="1">
      <c r="B54" s="7"/>
      <c r="C54" s="9"/>
    </row>
    <row r="55" spans="2:3" outlineLevel="1">
      <c r="B55" s="7"/>
      <c r="C55" s="9"/>
    </row>
  </sheetData>
  <dataValidations count="2">
    <dataValidation allowBlank="1" showInputMessage="1" showErrorMessage="1" promptTitle="ENTER DATA" prompt="don't forget to enter something" sqref="J8" xr:uid="{1E4E6DC3-6479-46EC-87D7-B1DD06B056FF}"/>
    <dataValidation type="whole" allowBlank="1" showInputMessage="1" showErrorMessage="1" sqref="I8" xr:uid="{4392534D-BACF-42BA-8051-70146B10B35E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29DC36-928B-4378-B1E1-699EC9B6986E}">
          <x14:formula1>
            <xm:f>'list of produce'!$A$1:$A$25</xm:f>
          </x14:formula1>
          <xm:sqref>A30 A43</xm:sqref>
        </x14:dataValidation>
        <x14:dataValidation type="list" allowBlank="1" showInputMessage="1" showErrorMessage="1" xr:uid="{E93D775A-ACD9-4B00-B0AD-99A7E44CA4A5}">
          <x14:formula1>
            <xm:f>'list of produce'!$A$1:$A$26</xm:f>
          </x14:formula1>
          <xm:sqref>A8 A21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F16-B8DE-4357-8D0E-D1DECAE7F322}">
  <dimension ref="A1:F26"/>
  <sheetViews>
    <sheetView zoomScale="70" zoomScaleNormal="70" workbookViewId="0">
      <selection activeCell="F18" sqref="F18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45515</v>
      </c>
      <c r="C5" s="3" t="s">
        <v>31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27</v>
      </c>
      <c r="B8" s="5">
        <f>SUM(B9:B10)</f>
        <v>1212</v>
      </c>
      <c r="C8" s="5">
        <f>SUM(C9:C10)</f>
        <v>833</v>
      </c>
      <c r="D8" s="6">
        <f>B8-C8</f>
        <v>379</v>
      </c>
    </row>
    <row r="9" spans="1:6" outlineLevel="1">
      <c r="A9" s="8" t="s">
        <v>15</v>
      </c>
      <c r="B9" s="7">
        <v>1212</v>
      </c>
      <c r="C9" s="9">
        <v>833</v>
      </c>
    </row>
    <row r="10" spans="1:6" outlineLevel="1">
      <c r="A10" s="8"/>
      <c r="B10" s="7"/>
      <c r="C10" s="9"/>
    </row>
    <row r="11" spans="1:6">
      <c r="A11" s="4" t="s">
        <v>18</v>
      </c>
      <c r="B11" s="5">
        <f>SUM(B12:B13)</f>
        <v>1136</v>
      </c>
      <c r="C11" s="5">
        <f>SUM(C12:C13)</f>
        <v>1094</v>
      </c>
      <c r="D11" s="6">
        <f>B11-C11</f>
        <v>42</v>
      </c>
    </row>
    <row r="12" spans="1:6" outlineLevel="1">
      <c r="A12" s="8" t="s">
        <v>15</v>
      </c>
      <c r="B12" s="7">
        <v>1136</v>
      </c>
      <c r="C12" s="9">
        <v>514</v>
      </c>
    </row>
    <row r="13" spans="1:6" outlineLevel="1">
      <c r="B13" s="7"/>
      <c r="C13" s="9">
        <v>580</v>
      </c>
    </row>
    <row r="14" spans="1:6">
      <c r="A14" s="4" t="s">
        <v>14</v>
      </c>
      <c r="B14" s="5">
        <f>SUM(B15:B26)</f>
        <v>474</v>
      </c>
      <c r="C14" s="5">
        <f>SUM(C15:C26)</f>
        <v>458</v>
      </c>
      <c r="D14" s="6">
        <f>B14-C14</f>
        <v>16</v>
      </c>
    </row>
    <row r="15" spans="1:6" outlineLevel="1">
      <c r="A15" s="8" t="s">
        <v>15</v>
      </c>
      <c r="B15" s="7">
        <v>152</v>
      </c>
      <c r="C15" s="9">
        <v>125</v>
      </c>
    </row>
    <row r="16" spans="1:6" outlineLevel="1">
      <c r="B16" s="7">
        <v>82</v>
      </c>
      <c r="C16" s="9">
        <v>112</v>
      </c>
    </row>
    <row r="17" spans="2:3" outlineLevel="1">
      <c r="B17" s="7">
        <v>240</v>
      </c>
      <c r="C17" s="9">
        <v>120</v>
      </c>
    </row>
    <row r="18" spans="2:3" outlineLevel="1">
      <c r="B18" s="7"/>
      <c r="C18" s="9">
        <v>98</v>
      </c>
    </row>
    <row r="19" spans="2:3" outlineLevel="1">
      <c r="B19" s="7"/>
      <c r="C19" s="9">
        <v>3</v>
      </c>
    </row>
    <row r="20" spans="2:3" outlineLevel="1">
      <c r="B20" s="7"/>
      <c r="C20" s="9"/>
    </row>
    <row r="21" spans="2:3" outlineLevel="1">
      <c r="B21" s="7"/>
      <c r="C21" s="9"/>
    </row>
    <row r="22" spans="2:3" outlineLevel="1">
      <c r="B22" s="7"/>
      <c r="C22" s="9"/>
    </row>
    <row r="23" spans="2:3" outlineLevel="1">
      <c r="B23" s="7"/>
      <c r="C23" s="9"/>
    </row>
    <row r="24" spans="2:3" outlineLevel="1">
      <c r="B24" s="7"/>
      <c r="C24" s="9"/>
    </row>
    <row r="25" spans="2:3" outlineLevel="1">
      <c r="B25" s="7"/>
      <c r="C25" s="9"/>
    </row>
    <row r="26" spans="2:3" outlineLevel="1">
      <c r="B26" s="7"/>
      <c r="C26" s="9"/>
    </row>
  </sheetData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B964A1-2FFA-4AC7-A0FB-AD0F5A7810FC}">
          <x14:formula1>
            <xm:f>'list of produce'!$A$1:$A$26</xm:f>
          </x14:formula1>
          <xm:sqref>A8</xm:sqref>
        </x14:dataValidation>
        <x14:dataValidation type="list" allowBlank="1" showInputMessage="1" showErrorMessage="1" xr:uid="{1DC0C3BD-0E09-45F0-BAEE-6BDFE29E258D}">
          <x14:formula1>
            <xm:f>'list of produce'!$A$1:$A$25</xm:f>
          </x14:formula1>
          <xm:sqref>A11 A14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6115-FD50-4EE1-8D1F-3F85B65E9934}">
  <dimension ref="A1:F38"/>
  <sheetViews>
    <sheetView topLeftCell="A18" zoomScale="70" zoomScaleNormal="70" workbookViewId="0">
      <selection activeCell="E36" sqref="E36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45515</v>
      </c>
      <c r="C5" s="3" t="s">
        <v>34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23</v>
      </c>
      <c r="B8" s="5">
        <f>SUM(B9:B22)</f>
        <v>9319</v>
      </c>
      <c r="C8" s="5">
        <f>SUM(C9:C22)</f>
        <v>7939</v>
      </c>
      <c r="D8" s="6">
        <f>B8-C8</f>
        <v>1380</v>
      </c>
      <c r="E8" s="3">
        <f>D8/B8*100</f>
        <v>14.8084558429016</v>
      </c>
    </row>
    <row r="9" spans="1:6" outlineLevel="1">
      <c r="A9" s="8" t="s">
        <v>15</v>
      </c>
      <c r="B9" s="7">
        <v>710</v>
      </c>
      <c r="C9" s="9">
        <v>514</v>
      </c>
    </row>
    <row r="10" spans="1:6" outlineLevel="1">
      <c r="B10" s="7">
        <v>690</v>
      </c>
      <c r="C10" s="9">
        <v>605</v>
      </c>
    </row>
    <row r="11" spans="1:6" outlineLevel="1">
      <c r="B11" s="7">
        <v>690</v>
      </c>
      <c r="C11" s="9">
        <v>724</v>
      </c>
    </row>
    <row r="12" spans="1:6" outlineLevel="1">
      <c r="B12" s="7">
        <v>690</v>
      </c>
      <c r="C12" s="9">
        <v>629</v>
      </c>
    </row>
    <row r="13" spans="1:6" outlineLevel="1">
      <c r="B13" s="7">
        <v>690</v>
      </c>
      <c r="C13" s="9">
        <v>711</v>
      </c>
    </row>
    <row r="14" spans="1:6" outlineLevel="1">
      <c r="B14" s="7">
        <v>708</v>
      </c>
      <c r="C14" s="9">
        <v>694</v>
      </c>
    </row>
    <row r="15" spans="1:6" outlineLevel="1">
      <c r="B15" s="7">
        <v>688</v>
      </c>
      <c r="C15" s="9">
        <v>360</v>
      </c>
    </row>
    <row r="16" spans="1:6" outlineLevel="1">
      <c r="B16" s="7">
        <v>684</v>
      </c>
      <c r="C16" s="9">
        <v>593</v>
      </c>
      <c r="D16" s="3" t="s">
        <v>86</v>
      </c>
    </row>
    <row r="17" spans="1:5" outlineLevel="1">
      <c r="B17" s="7">
        <v>710</v>
      </c>
      <c r="C17" s="9">
        <v>598</v>
      </c>
      <c r="D17" s="3" t="s">
        <v>87</v>
      </c>
    </row>
    <row r="18" spans="1:5" outlineLevel="1">
      <c r="A18" s="3" t="s">
        <v>35</v>
      </c>
      <c r="B18" s="7">
        <v>690</v>
      </c>
      <c r="C18" s="9">
        <v>598</v>
      </c>
      <c r="D18" s="3" t="s">
        <v>77</v>
      </c>
    </row>
    <row r="19" spans="1:5" outlineLevel="1">
      <c r="B19" s="7">
        <v>690</v>
      </c>
      <c r="C19" s="9">
        <v>590</v>
      </c>
      <c r="D19" s="3" t="s">
        <v>79</v>
      </c>
    </row>
    <row r="20" spans="1:5" outlineLevel="1">
      <c r="B20" s="7">
        <v>691</v>
      </c>
      <c r="C20" s="9">
        <v>604</v>
      </c>
      <c r="D20" s="3" t="s">
        <v>88</v>
      </c>
    </row>
    <row r="21" spans="1:5" outlineLevel="1">
      <c r="B21" s="7">
        <v>729</v>
      </c>
      <c r="C21" s="9">
        <v>580</v>
      </c>
      <c r="D21" s="3" t="s">
        <v>89</v>
      </c>
    </row>
    <row r="22" spans="1:5" outlineLevel="1">
      <c r="B22" s="7">
        <v>259</v>
      </c>
      <c r="C22" s="9">
        <v>139</v>
      </c>
      <c r="D22" s="3" t="s">
        <v>90</v>
      </c>
    </row>
    <row r="23" spans="1:5">
      <c r="A23" s="4" t="s">
        <v>91</v>
      </c>
      <c r="B23" s="5">
        <f>SUM(B24:B31)</f>
        <v>3894</v>
      </c>
      <c r="C23" s="5">
        <f>SUM(C32:C33)</f>
        <v>3475</v>
      </c>
      <c r="D23" s="6">
        <f>B23-C23</f>
        <v>419</v>
      </c>
      <c r="E23" s="3">
        <f>D23/B23*100</f>
        <v>10.760143810991268</v>
      </c>
    </row>
    <row r="24" spans="1:5" outlineLevel="1">
      <c r="A24" s="8" t="s">
        <v>15</v>
      </c>
      <c r="B24" s="7">
        <v>1876</v>
      </c>
      <c r="C24" s="9">
        <v>606</v>
      </c>
      <c r="D24" s="3" t="s">
        <v>92</v>
      </c>
    </row>
    <row r="25" spans="1:5" outlineLevel="1">
      <c r="A25" s="8"/>
      <c r="B25" s="7">
        <v>2018</v>
      </c>
      <c r="C25" s="9">
        <v>633</v>
      </c>
      <c r="D25" s="3" t="s">
        <v>77</v>
      </c>
    </row>
    <row r="26" spans="1:5" outlineLevel="1">
      <c r="A26" s="8"/>
      <c r="B26" s="7"/>
      <c r="C26" s="9"/>
    </row>
    <row r="27" spans="1:5" outlineLevel="1">
      <c r="A27" s="8"/>
      <c r="B27" s="7"/>
      <c r="C27" s="9"/>
    </row>
    <row r="28" spans="1:5" outlineLevel="1">
      <c r="A28" s="8"/>
      <c r="B28" s="7"/>
      <c r="C28" s="9"/>
    </row>
    <row r="29" spans="1:5" outlineLevel="1">
      <c r="B29" s="7"/>
      <c r="C29" s="9"/>
    </row>
    <row r="30" spans="1:5" outlineLevel="1">
      <c r="B30" s="7"/>
      <c r="C30" s="9"/>
    </row>
    <row r="31" spans="1:5" outlineLevel="1">
      <c r="B31" s="7"/>
      <c r="C31" s="9"/>
    </row>
    <row r="32" spans="1:5" outlineLevel="1">
      <c r="B32" s="7"/>
      <c r="C32" s="9">
        <v>1825</v>
      </c>
    </row>
    <row r="33" spans="1:5" outlineLevel="1">
      <c r="B33" s="7"/>
      <c r="C33" s="9">
        <v>1650</v>
      </c>
      <c r="D33" s="3" t="s">
        <v>53</v>
      </c>
    </row>
    <row r="34" spans="1:5">
      <c r="A34" s="4" t="s">
        <v>33</v>
      </c>
      <c r="B34" s="5">
        <f>SUM(B35:B35)</f>
        <v>1793</v>
      </c>
      <c r="C34" s="5">
        <f>SUM(C35:C35)</f>
        <v>1726</v>
      </c>
      <c r="D34" s="6">
        <f>B34-C34</f>
        <v>67</v>
      </c>
      <c r="E34" s="3">
        <f>D34/B34*100</f>
        <v>3.7367540435025095</v>
      </c>
    </row>
    <row r="35" spans="1:5" outlineLevel="1">
      <c r="A35" s="8" t="s">
        <v>15</v>
      </c>
      <c r="B35" s="7">
        <v>1793</v>
      </c>
      <c r="C35" s="9">
        <v>1726</v>
      </c>
      <c r="D35" s="3" t="s">
        <v>16</v>
      </c>
    </row>
    <row r="36" spans="1:5">
      <c r="A36" s="4" t="s">
        <v>93</v>
      </c>
      <c r="B36" s="5">
        <f>SUM(B37:B37)</f>
        <v>762</v>
      </c>
      <c r="C36" s="5">
        <f>SUM(C37:C37)</f>
        <v>688</v>
      </c>
      <c r="D36" s="6">
        <f>B36-C36</f>
        <v>74</v>
      </c>
      <c r="E36" s="3">
        <f>D36/B36*100</f>
        <v>9.7112860892388451</v>
      </c>
    </row>
    <row r="37" spans="1:5" hidden="1" outlineLevel="1">
      <c r="A37" s="8" t="s">
        <v>15</v>
      </c>
      <c r="B37" s="7">
        <v>762</v>
      </c>
      <c r="C37" s="9">
        <v>688</v>
      </c>
      <c r="D37" s="3" t="s">
        <v>16</v>
      </c>
    </row>
    <row r="38" spans="1:5" collapsed="1"/>
  </sheetData>
  <dataValidations count="2">
    <dataValidation allowBlank="1" showInputMessage="1" showErrorMessage="1" promptTitle="ENTER DATA" prompt="don't forget to enter something" sqref="J8" xr:uid="{6B44824A-D3C2-4CBF-93BB-FEC54BEBDFF1}"/>
    <dataValidation type="whole" allowBlank="1" showInputMessage="1" showErrorMessage="1" sqref="I8" xr:uid="{1FCFDB5F-5117-4B67-BF3D-28E617AE5BCE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8A9E90-57D3-4BDD-BECC-125A58466DEF}">
          <x14:formula1>
            <xm:f>'list of produce'!$A$1:$A$25</xm:f>
          </x14:formula1>
          <xm:sqref>A34 A36</xm:sqref>
        </x14:dataValidation>
        <x14:dataValidation type="list" allowBlank="1" showInputMessage="1" showErrorMessage="1" xr:uid="{042F135A-C0EA-465D-9BE1-0E4E541A26A1}">
          <x14:formula1>
            <xm:f>'list of produce'!$A$1:$A$26</xm:f>
          </x14:formula1>
          <xm:sqref>A23 A8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13E33-9C12-456E-BE19-813A599B794A}">
  <dimension ref="A1:F58"/>
  <sheetViews>
    <sheetView zoomScale="70" zoomScaleNormal="70" workbookViewId="0">
      <selection activeCell="F8" sqref="F8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45515</v>
      </c>
      <c r="C5" s="3" t="s">
        <v>46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  <c r="F7" s="13" t="s">
        <v>94</v>
      </c>
    </row>
    <row r="8" spans="1:6">
      <c r="A8" s="4" t="s">
        <v>45</v>
      </c>
      <c r="B8" s="5">
        <f>SUM(B9:B20)</f>
        <v>6752</v>
      </c>
      <c r="C8" s="5">
        <f>SUM(C9:C20)</f>
        <v>6740</v>
      </c>
      <c r="D8" s="6">
        <f>B8-C8</f>
        <v>12</v>
      </c>
      <c r="E8" s="3">
        <f>D8/B8*100</f>
        <v>0.17772511848341233</v>
      </c>
      <c r="F8" s="14"/>
    </row>
    <row r="9" spans="1:6" outlineLevel="1">
      <c r="A9" s="8" t="s">
        <v>15</v>
      </c>
      <c r="B9" s="7">
        <v>826</v>
      </c>
      <c r="C9" s="9">
        <v>586</v>
      </c>
      <c r="D9" s="3" t="s">
        <v>95</v>
      </c>
    </row>
    <row r="10" spans="1:6" outlineLevel="1">
      <c r="A10" s="8"/>
      <c r="B10" s="7">
        <v>880</v>
      </c>
      <c r="C10" s="9">
        <v>599</v>
      </c>
      <c r="D10" s="3" t="s">
        <v>79</v>
      </c>
    </row>
    <row r="11" spans="1:6" outlineLevel="1">
      <c r="A11" s="8"/>
      <c r="B11" s="7">
        <v>878</v>
      </c>
      <c r="C11" s="9">
        <v>599</v>
      </c>
      <c r="D11" s="3" t="s">
        <v>96</v>
      </c>
    </row>
    <row r="12" spans="1:6" outlineLevel="1">
      <c r="A12" s="8"/>
      <c r="B12" s="7">
        <v>862</v>
      </c>
      <c r="C12" s="9">
        <v>887</v>
      </c>
      <c r="D12" s="3" t="s">
        <v>6</v>
      </c>
    </row>
    <row r="13" spans="1:6" outlineLevel="1">
      <c r="A13" s="8"/>
      <c r="B13" s="7">
        <v>850</v>
      </c>
      <c r="C13" s="9">
        <v>604</v>
      </c>
      <c r="D13" s="3" t="s">
        <v>52</v>
      </c>
    </row>
    <row r="14" spans="1:6" outlineLevel="1">
      <c r="B14" s="7">
        <v>793</v>
      </c>
      <c r="C14" s="9">
        <v>472</v>
      </c>
      <c r="D14" s="3" t="s">
        <v>52</v>
      </c>
    </row>
    <row r="15" spans="1:6" outlineLevel="1">
      <c r="B15" s="7">
        <v>809</v>
      </c>
      <c r="C15" s="9">
        <v>600</v>
      </c>
      <c r="D15" s="3" t="s">
        <v>42</v>
      </c>
    </row>
    <row r="16" spans="1:6" outlineLevel="1">
      <c r="B16" s="7">
        <v>854</v>
      </c>
      <c r="C16" s="9">
        <v>600</v>
      </c>
      <c r="D16" s="3" t="s">
        <v>89</v>
      </c>
    </row>
    <row r="17" spans="1:6" outlineLevel="1">
      <c r="B17" s="7"/>
      <c r="C17" s="9">
        <v>611</v>
      </c>
      <c r="D17" s="3" t="s">
        <v>78</v>
      </c>
    </row>
    <row r="18" spans="1:6" outlineLevel="1">
      <c r="B18" s="7"/>
      <c r="C18" s="9">
        <v>267</v>
      </c>
    </row>
    <row r="19" spans="1:6" outlineLevel="1">
      <c r="B19" s="7"/>
      <c r="C19" s="9">
        <v>598</v>
      </c>
    </row>
    <row r="20" spans="1:6" outlineLevel="1">
      <c r="B20" s="7"/>
      <c r="C20" s="9">
        <v>317</v>
      </c>
      <c r="D20" s="3" t="s">
        <v>16</v>
      </c>
    </row>
    <row r="21" spans="1:6">
      <c r="A21" s="4" t="s">
        <v>97</v>
      </c>
      <c r="B21" s="5">
        <f>SUM(B22:B32)</f>
        <v>9520</v>
      </c>
      <c r="C21" s="5">
        <f>SUM(C22:C32)</f>
        <v>6695</v>
      </c>
      <c r="D21" s="6">
        <f>B21-C21</f>
        <v>2825</v>
      </c>
      <c r="E21" s="3">
        <f>D21/B21*100</f>
        <v>29.67436974789916</v>
      </c>
      <c r="F21" s="14"/>
    </row>
    <row r="22" spans="1:6" outlineLevel="1">
      <c r="A22" s="8" t="s">
        <v>15</v>
      </c>
      <c r="B22" s="7">
        <v>958</v>
      </c>
      <c r="C22" s="9">
        <v>681</v>
      </c>
      <c r="D22" s="3" t="s">
        <v>98</v>
      </c>
    </row>
    <row r="23" spans="1:6" outlineLevel="1">
      <c r="A23" s="8"/>
      <c r="B23" s="7">
        <v>964</v>
      </c>
      <c r="C23" s="9">
        <v>773</v>
      </c>
      <c r="D23" s="3" t="s">
        <v>99</v>
      </c>
    </row>
    <row r="24" spans="1:6" outlineLevel="1">
      <c r="A24" s="8"/>
      <c r="B24" s="7">
        <v>911</v>
      </c>
      <c r="C24" s="9">
        <v>680</v>
      </c>
    </row>
    <row r="25" spans="1:6" outlineLevel="1">
      <c r="A25" s="8"/>
      <c r="B25" s="7">
        <v>954</v>
      </c>
      <c r="C25" s="9">
        <v>810</v>
      </c>
    </row>
    <row r="26" spans="1:6" outlineLevel="1">
      <c r="A26" s="8"/>
      <c r="B26" s="7">
        <v>932</v>
      </c>
      <c r="C26" s="9">
        <v>874</v>
      </c>
    </row>
    <row r="27" spans="1:6" outlineLevel="1">
      <c r="B27" s="7">
        <v>896</v>
      </c>
      <c r="C27" s="9">
        <v>656</v>
      </c>
    </row>
    <row r="28" spans="1:6" outlineLevel="1">
      <c r="B28" s="7">
        <v>1009</v>
      </c>
      <c r="C28" s="9">
        <v>682</v>
      </c>
      <c r="D28" s="3" t="s">
        <v>21</v>
      </c>
    </row>
    <row r="29" spans="1:6" outlineLevel="1">
      <c r="B29" s="7">
        <v>972</v>
      </c>
      <c r="C29" s="9">
        <v>480</v>
      </c>
    </row>
    <row r="30" spans="1:6" outlineLevel="1">
      <c r="B30" s="7">
        <v>947</v>
      </c>
      <c r="C30" s="9">
        <v>613</v>
      </c>
    </row>
    <row r="31" spans="1:6" outlineLevel="1">
      <c r="B31" s="7">
        <v>977</v>
      </c>
      <c r="C31" s="9">
        <v>446</v>
      </c>
      <c r="D31" s="3" t="s">
        <v>52</v>
      </c>
    </row>
    <row r="32" spans="1:6" outlineLevel="1">
      <c r="B32" s="7"/>
      <c r="C32" s="9"/>
    </row>
    <row r="33" spans="1:6">
      <c r="A33" s="4" t="s">
        <v>66</v>
      </c>
      <c r="B33" s="5">
        <f>SUM(B34:B45)</f>
        <v>5000</v>
      </c>
      <c r="C33" s="5">
        <f>SUM(C34:C45)</f>
        <v>4902</v>
      </c>
      <c r="D33" s="6">
        <f>B33-C33</f>
        <v>98</v>
      </c>
      <c r="E33" s="3">
        <f>D33/B33*100</f>
        <v>1.96</v>
      </c>
      <c r="F33" s="14"/>
    </row>
    <row r="34" spans="1:6" outlineLevel="1">
      <c r="A34" s="8" t="s">
        <v>15</v>
      </c>
      <c r="B34" s="7">
        <v>2500</v>
      </c>
      <c r="C34" s="9">
        <v>600</v>
      </c>
    </row>
    <row r="35" spans="1:6" outlineLevel="1">
      <c r="B35" s="7">
        <v>2500</v>
      </c>
      <c r="C35" s="9">
        <v>600</v>
      </c>
    </row>
    <row r="36" spans="1:6" outlineLevel="1">
      <c r="B36" s="7"/>
      <c r="C36" s="9">
        <v>600</v>
      </c>
    </row>
    <row r="37" spans="1:6" outlineLevel="1">
      <c r="B37" s="7"/>
      <c r="C37" s="9">
        <v>600</v>
      </c>
    </row>
    <row r="38" spans="1:6" outlineLevel="1">
      <c r="B38" s="7"/>
      <c r="C38" s="9">
        <v>600</v>
      </c>
    </row>
    <row r="39" spans="1:6" outlineLevel="1">
      <c r="B39" s="7"/>
      <c r="C39" s="9">
        <v>600</v>
      </c>
    </row>
    <row r="40" spans="1:6" outlineLevel="1">
      <c r="B40" s="7"/>
      <c r="C40" s="9">
        <v>1302</v>
      </c>
      <c r="D40" s="3" t="s">
        <v>16</v>
      </c>
    </row>
    <row r="41" spans="1:6" outlineLevel="1">
      <c r="B41" s="7"/>
      <c r="C41" s="9"/>
    </row>
    <row r="42" spans="1:6" outlineLevel="1">
      <c r="B42" s="7"/>
      <c r="C42" s="9"/>
    </row>
    <row r="43" spans="1:6" outlineLevel="1">
      <c r="B43" s="7"/>
      <c r="C43" s="9"/>
    </row>
    <row r="44" spans="1:6" outlineLevel="1">
      <c r="B44" s="7"/>
      <c r="C44" s="9"/>
    </row>
    <row r="45" spans="1:6" outlineLevel="1">
      <c r="B45" s="7"/>
      <c r="C45" s="9"/>
    </row>
    <row r="46" spans="1:6">
      <c r="A46" s="4" t="s">
        <v>100</v>
      </c>
      <c r="B46" s="5">
        <f>SUM(B47:B58)</f>
        <v>730</v>
      </c>
      <c r="C46" s="5">
        <f>SUM(C47:C58)</f>
        <v>632</v>
      </c>
      <c r="D46" s="6">
        <f>B46-C46</f>
        <v>98</v>
      </c>
      <c r="E46" s="3">
        <f>D46/B46*100</f>
        <v>13.424657534246576</v>
      </c>
    </row>
    <row r="47" spans="1:6" outlineLevel="1">
      <c r="A47" s="8" t="s">
        <v>15</v>
      </c>
      <c r="B47" s="7">
        <v>134</v>
      </c>
      <c r="C47" s="9">
        <v>241</v>
      </c>
    </row>
    <row r="48" spans="1:6" outlineLevel="1">
      <c r="B48" s="7">
        <v>106</v>
      </c>
      <c r="C48" s="9">
        <v>245</v>
      </c>
    </row>
    <row r="49" spans="2:4" outlineLevel="1">
      <c r="B49" s="7">
        <v>132</v>
      </c>
      <c r="C49" s="9">
        <v>146</v>
      </c>
      <c r="D49" s="3" t="s">
        <v>16</v>
      </c>
    </row>
    <row r="50" spans="2:4" outlineLevel="1">
      <c r="B50" s="7">
        <v>142</v>
      </c>
      <c r="C50" s="9"/>
    </row>
    <row r="51" spans="2:4" outlineLevel="1">
      <c r="B51" s="7">
        <v>216</v>
      </c>
      <c r="C51" s="9"/>
    </row>
    <row r="52" spans="2:4" outlineLevel="1">
      <c r="B52" s="7"/>
      <c r="C52" s="9"/>
    </row>
    <row r="53" spans="2:4" outlineLevel="1">
      <c r="B53" s="7"/>
      <c r="C53" s="9"/>
    </row>
    <row r="54" spans="2:4" outlineLevel="1">
      <c r="B54" s="7"/>
      <c r="C54" s="9"/>
    </row>
    <row r="55" spans="2:4" outlineLevel="1">
      <c r="B55" s="7"/>
      <c r="C55" s="9"/>
    </row>
    <row r="56" spans="2:4" outlineLevel="1">
      <c r="B56" s="7"/>
      <c r="C56" s="9"/>
    </row>
    <row r="57" spans="2:4" outlineLevel="1">
      <c r="B57" s="7"/>
      <c r="C57" s="9"/>
    </row>
    <row r="58" spans="2:4" outlineLevel="1">
      <c r="B58" s="7"/>
      <c r="C58" s="9"/>
    </row>
  </sheetData>
  <dataValidations count="2">
    <dataValidation type="whole" allowBlank="1" showInputMessage="1" showErrorMessage="1" sqref="I7" xr:uid="{A6FE9165-0405-417E-9ADA-FC92AF29D25F}">
      <formula1>0</formula1>
      <formula2>1</formula2>
    </dataValidation>
    <dataValidation allowBlank="1" showInputMessage="1" showErrorMessage="1" promptTitle="ENTER DATA" prompt="don't forget to enter something" sqref="J7" xr:uid="{9E020BD2-88F3-4130-8E97-E6EEFF32B137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6B4761-C85D-400A-8552-9A636E72411D}">
          <x14:formula1>
            <xm:f>'list of produce'!$A$1:$A$26</xm:f>
          </x14:formula1>
          <xm:sqref>A21 A8</xm:sqref>
        </x14:dataValidation>
        <x14:dataValidation type="list" allowBlank="1" showInputMessage="1" showErrorMessage="1" xr:uid="{4A6D6A38-F46A-4D14-8092-65C482205093}">
          <x14:formula1>
            <xm:f>'list of produce'!$A$1:$A$25</xm:f>
          </x14:formula1>
          <xm:sqref>A33 A46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2FBE-F7D6-4989-87CA-E2AB837C22B5}">
  <dimension ref="A1:F27"/>
  <sheetViews>
    <sheetView zoomScale="70" zoomScaleNormal="70" workbookViewId="0">
      <selection activeCell="D16" sqref="D16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45515</v>
      </c>
      <c r="C5" s="3" t="s">
        <v>59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91</v>
      </c>
      <c r="B8" s="5">
        <f>SUM(B9:B27)</f>
        <v>9313</v>
      </c>
      <c r="C8" s="5">
        <f>SUM(C9:C27)</f>
        <v>4962</v>
      </c>
      <c r="D8" s="6">
        <f>B8-C8</f>
        <v>4351</v>
      </c>
      <c r="E8" s="3">
        <f>D8/B8*100</f>
        <v>46.719639214001937</v>
      </c>
    </row>
    <row r="9" spans="1:6" outlineLevel="1">
      <c r="A9" s="8" t="s">
        <v>15</v>
      </c>
      <c r="B9" s="7">
        <v>446</v>
      </c>
      <c r="C9" s="9">
        <v>788</v>
      </c>
    </row>
    <row r="10" spans="1:6" outlineLevel="1">
      <c r="B10" s="7">
        <v>979</v>
      </c>
      <c r="C10" s="9">
        <v>614</v>
      </c>
      <c r="D10" s="3" t="s">
        <v>42</v>
      </c>
    </row>
    <row r="11" spans="1:6" outlineLevel="1">
      <c r="B11" s="7">
        <v>613</v>
      </c>
      <c r="C11" s="9">
        <v>609</v>
      </c>
      <c r="D11" s="3" t="s">
        <v>78</v>
      </c>
    </row>
    <row r="12" spans="1:6" outlineLevel="1">
      <c r="B12" s="7">
        <v>910</v>
      </c>
      <c r="C12" s="9">
        <v>600</v>
      </c>
      <c r="D12" s="3" t="s">
        <v>38</v>
      </c>
    </row>
    <row r="13" spans="1:6" outlineLevel="1">
      <c r="B13" s="7">
        <v>682</v>
      </c>
      <c r="C13" s="9">
        <v>523</v>
      </c>
    </row>
    <row r="14" spans="1:6" outlineLevel="1">
      <c r="B14" s="7">
        <v>973</v>
      </c>
      <c r="C14" s="9">
        <v>342</v>
      </c>
    </row>
    <row r="15" spans="1:6" outlineLevel="1">
      <c r="B15" s="7">
        <v>992</v>
      </c>
      <c r="C15" s="9">
        <v>1002</v>
      </c>
    </row>
    <row r="16" spans="1:6" outlineLevel="1">
      <c r="B16" s="7">
        <v>943</v>
      </c>
      <c r="C16" s="9">
        <v>484</v>
      </c>
      <c r="D16" s="3" t="s">
        <v>16</v>
      </c>
    </row>
    <row r="17" spans="2:3" outlineLevel="1">
      <c r="B17" s="7">
        <v>892</v>
      </c>
      <c r="C17" s="9"/>
    </row>
    <row r="18" spans="2:3" outlineLevel="1">
      <c r="B18" s="7">
        <v>940</v>
      </c>
      <c r="C18" s="9"/>
    </row>
    <row r="19" spans="2:3" outlineLevel="1">
      <c r="B19" s="7">
        <v>943</v>
      </c>
      <c r="C19" s="9"/>
    </row>
    <row r="20" spans="2:3" outlineLevel="1">
      <c r="B20" s="7"/>
      <c r="C20" s="9"/>
    </row>
    <row r="21" spans="2:3" outlineLevel="1">
      <c r="B21" s="7"/>
      <c r="C21" s="9"/>
    </row>
    <row r="22" spans="2:3" outlineLevel="1">
      <c r="B22" s="7"/>
      <c r="C22" s="9"/>
    </row>
    <row r="23" spans="2:3" outlineLevel="1">
      <c r="B23" s="7"/>
      <c r="C23" s="9"/>
    </row>
    <row r="24" spans="2:3" outlineLevel="1">
      <c r="B24" s="7"/>
      <c r="C24" s="9"/>
    </row>
    <row r="25" spans="2:3" outlineLevel="1">
      <c r="B25" s="7"/>
      <c r="C25" s="9"/>
    </row>
    <row r="26" spans="2:3" outlineLevel="1">
      <c r="B26" s="7"/>
      <c r="C26" s="9"/>
    </row>
    <row r="27" spans="2:3" outlineLevel="1">
      <c r="B27" s="7"/>
      <c r="C27" s="9"/>
    </row>
  </sheetData>
  <dataValidations count="2">
    <dataValidation allowBlank="1" showInputMessage="1" showErrorMessage="1" promptTitle="ENTER DATA" prompt="don't forget to enter something" sqref="J8" xr:uid="{0ABC48B9-20F5-414B-85A1-D7072F483B33}"/>
    <dataValidation type="whole" allowBlank="1" showInputMessage="1" showErrorMessage="1" sqref="I8" xr:uid="{1D6069B3-8398-4188-A77B-79355A4A801E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1CCAE5-C540-4098-BFBF-8353118DC137}">
          <x14:formula1>
            <xm:f>'list of produce'!$A$1:$A$26</xm:f>
          </x14:formula1>
          <xm:sqref>A8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1AAF-E041-4DBF-86CB-702E6AD8BCE4}">
  <dimension ref="A1:F56"/>
  <sheetViews>
    <sheetView zoomScale="70" zoomScaleNormal="70" workbookViewId="0">
      <selection activeCell="C6" sqref="C6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45515</v>
      </c>
      <c r="C5" s="3" t="s">
        <v>22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23</v>
      </c>
      <c r="B8" s="5">
        <f>SUM(B9:B27)</f>
        <v>9060</v>
      </c>
      <c r="C8" s="5">
        <f>SUM(C9:C27)</f>
        <v>5318</v>
      </c>
      <c r="D8" s="6">
        <f>B8-C8</f>
        <v>3742</v>
      </c>
      <c r="E8" s="3">
        <f>D8/B8*100</f>
        <v>41.302428256070641</v>
      </c>
    </row>
    <row r="9" spans="1:6" outlineLevel="1">
      <c r="A9" s="8" t="s">
        <v>15</v>
      </c>
      <c r="B9" s="7">
        <v>647</v>
      </c>
      <c r="C9" s="9">
        <v>610</v>
      </c>
      <c r="D9" s="3" t="s">
        <v>24</v>
      </c>
    </row>
    <row r="10" spans="1:6" outlineLevel="1">
      <c r="B10" s="7">
        <v>642</v>
      </c>
      <c r="C10" s="9">
        <v>579</v>
      </c>
      <c r="D10" s="3" t="s">
        <v>24</v>
      </c>
    </row>
    <row r="11" spans="1:6" outlineLevel="1">
      <c r="B11" s="7">
        <v>620</v>
      </c>
      <c r="C11" s="9">
        <v>600</v>
      </c>
      <c r="D11" s="3" t="s">
        <v>24</v>
      </c>
    </row>
    <row r="12" spans="1:6" outlineLevel="1">
      <c r="B12" s="7">
        <v>649</v>
      </c>
      <c r="C12" s="9">
        <v>753</v>
      </c>
      <c r="D12" s="3" t="s">
        <v>24</v>
      </c>
      <c r="F12" s="3">
        <f>SUM(C9:C13)</f>
        <v>3346</v>
      </c>
    </row>
    <row r="13" spans="1:6" outlineLevel="1">
      <c r="B13" s="7">
        <v>633</v>
      </c>
      <c r="C13" s="9">
        <v>804</v>
      </c>
      <c r="D13" s="3" t="s">
        <v>24</v>
      </c>
    </row>
    <row r="14" spans="1:6" outlineLevel="1">
      <c r="B14" s="7">
        <v>667</v>
      </c>
      <c r="C14" s="9">
        <v>706</v>
      </c>
      <c r="D14" s="3" t="s">
        <v>25</v>
      </c>
    </row>
    <row r="15" spans="1:6" outlineLevel="1">
      <c r="B15" s="7">
        <v>647</v>
      </c>
      <c r="C15" s="9">
        <v>584</v>
      </c>
      <c r="D15" s="3" t="s">
        <v>25</v>
      </c>
    </row>
    <row r="16" spans="1:6" outlineLevel="1">
      <c r="B16" s="7">
        <v>663</v>
      </c>
      <c r="C16" s="9">
        <v>682</v>
      </c>
      <c r="D16" s="3" t="s">
        <v>26</v>
      </c>
    </row>
    <row r="17" spans="1:4" outlineLevel="1">
      <c r="B17" s="7">
        <v>665</v>
      </c>
      <c r="C17" s="9"/>
    </row>
    <row r="18" spans="1:4" outlineLevel="1">
      <c r="B18" s="7">
        <v>638</v>
      </c>
      <c r="C18" s="9"/>
    </row>
    <row r="19" spans="1:4" outlineLevel="1">
      <c r="B19" s="7">
        <v>627</v>
      </c>
      <c r="C19" s="9"/>
    </row>
    <row r="20" spans="1:4" outlineLevel="1">
      <c r="B20" s="7">
        <v>655</v>
      </c>
      <c r="C20" s="9"/>
    </row>
    <row r="21" spans="1:4" outlineLevel="1">
      <c r="B21" s="7">
        <v>653</v>
      </c>
      <c r="C21" s="9"/>
    </row>
    <row r="22" spans="1:4" outlineLevel="1">
      <c r="B22" s="7">
        <v>654</v>
      </c>
      <c r="C22" s="9"/>
    </row>
    <row r="23" spans="1:4" outlineLevel="1">
      <c r="B23" s="7"/>
      <c r="C23" s="9"/>
    </row>
    <row r="24" spans="1:4" outlineLevel="1">
      <c r="B24" s="7"/>
      <c r="C24" s="9"/>
    </row>
    <row r="25" spans="1:4" outlineLevel="1">
      <c r="B25" s="7"/>
      <c r="C25" s="9"/>
    </row>
    <row r="26" spans="1:4" outlineLevel="1">
      <c r="B26" s="7"/>
      <c r="C26" s="9"/>
    </row>
    <row r="27" spans="1:4" outlineLevel="1">
      <c r="B27" s="7"/>
      <c r="C27" s="9"/>
    </row>
    <row r="28" spans="1:4">
      <c r="A28" s="4" t="s">
        <v>27</v>
      </c>
      <c r="B28" s="5">
        <f>SUM(B29:B30)</f>
        <v>1440</v>
      </c>
      <c r="C28" s="5">
        <f>SUM(C29:C30)</f>
        <v>1462</v>
      </c>
      <c r="D28" s="6">
        <f>B28-C28</f>
        <v>-22</v>
      </c>
    </row>
    <row r="29" spans="1:4" outlineLevel="1">
      <c r="A29" s="8" t="s">
        <v>15</v>
      </c>
      <c r="B29" s="7">
        <v>1440</v>
      </c>
      <c r="C29" s="9">
        <v>730</v>
      </c>
    </row>
    <row r="30" spans="1:4" outlineLevel="1">
      <c r="A30" s="8"/>
      <c r="B30" s="7"/>
      <c r="C30" s="9">
        <v>732</v>
      </c>
      <c r="D30" s="3" t="s">
        <v>16</v>
      </c>
    </row>
    <row r="31" spans="1:4">
      <c r="A31" s="4"/>
      <c r="B31" s="5">
        <f>SUM(B32:B43)</f>
        <v>0</v>
      </c>
      <c r="C31" s="5">
        <f>SUM(C32:C43)</f>
        <v>0</v>
      </c>
      <c r="D31" s="6">
        <f>B31-C31</f>
        <v>0</v>
      </c>
    </row>
    <row r="32" spans="1:4" outlineLevel="1">
      <c r="A32" s="8" t="s">
        <v>15</v>
      </c>
      <c r="B32" s="7"/>
      <c r="C32" s="9"/>
    </row>
    <row r="33" spans="1:4" outlineLevel="1">
      <c r="B33" s="7"/>
      <c r="C33" s="9"/>
    </row>
    <row r="34" spans="1:4" outlineLevel="1">
      <c r="B34" s="7"/>
      <c r="C34" s="9"/>
    </row>
    <row r="35" spans="1:4" outlineLevel="1">
      <c r="B35" s="7"/>
      <c r="C35" s="9"/>
    </row>
    <row r="36" spans="1:4" outlineLevel="1">
      <c r="B36" s="7"/>
      <c r="C36" s="9"/>
    </row>
    <row r="37" spans="1:4" outlineLevel="1">
      <c r="B37" s="7"/>
      <c r="C37" s="9"/>
    </row>
    <row r="38" spans="1:4" outlineLevel="1">
      <c r="B38" s="7"/>
      <c r="C38" s="9"/>
    </row>
    <row r="39" spans="1:4" outlineLevel="1">
      <c r="B39" s="7"/>
      <c r="C39" s="9"/>
    </row>
    <row r="40" spans="1:4" outlineLevel="1">
      <c r="B40" s="7"/>
      <c r="C40" s="9"/>
    </row>
    <row r="41" spans="1:4" outlineLevel="1">
      <c r="B41" s="7"/>
      <c r="C41" s="9"/>
    </row>
    <row r="42" spans="1:4" outlineLevel="1">
      <c r="B42" s="7"/>
      <c r="C42" s="9"/>
    </row>
    <row r="43" spans="1:4" outlineLevel="1">
      <c r="B43" s="7"/>
      <c r="C43" s="9"/>
    </row>
    <row r="44" spans="1:4">
      <c r="A44" s="4"/>
      <c r="B44" s="5">
        <f>SUM(B45:B56)</f>
        <v>0</v>
      </c>
      <c r="C44" s="5">
        <f>SUM(C45:C56)</f>
        <v>0</v>
      </c>
      <c r="D44" s="6">
        <f>B44-C44</f>
        <v>0</v>
      </c>
    </row>
    <row r="45" spans="1:4" outlineLevel="1">
      <c r="A45" s="8" t="s">
        <v>15</v>
      </c>
      <c r="B45" s="7"/>
      <c r="C45" s="9"/>
    </row>
    <row r="46" spans="1:4" outlineLevel="1">
      <c r="B46" s="7"/>
      <c r="C46" s="9"/>
    </row>
    <row r="47" spans="1:4" outlineLevel="1">
      <c r="B47" s="7"/>
      <c r="C47" s="9"/>
    </row>
    <row r="48" spans="1:4" outlineLevel="1">
      <c r="B48" s="7"/>
      <c r="C48" s="9"/>
    </row>
    <row r="49" spans="2:3" outlineLevel="1">
      <c r="B49" s="7"/>
      <c r="C49" s="9"/>
    </row>
    <row r="50" spans="2:3" outlineLevel="1">
      <c r="B50" s="7"/>
      <c r="C50" s="9"/>
    </row>
    <row r="51" spans="2:3" outlineLevel="1">
      <c r="B51" s="7"/>
      <c r="C51" s="9"/>
    </row>
    <row r="52" spans="2:3" outlineLevel="1">
      <c r="B52" s="7"/>
      <c r="C52" s="9"/>
    </row>
    <row r="53" spans="2:3" outlineLevel="1">
      <c r="B53" s="7"/>
      <c r="C53" s="9"/>
    </row>
    <row r="54" spans="2:3" outlineLevel="1">
      <c r="B54" s="7"/>
      <c r="C54" s="9"/>
    </row>
    <row r="55" spans="2:3" outlineLevel="1">
      <c r="B55" s="7"/>
      <c r="C55" s="9"/>
    </row>
    <row r="56" spans="2:3" outlineLevel="1">
      <c r="B56" s="7"/>
      <c r="C56" s="9"/>
    </row>
  </sheetData>
  <dataValidations count="2">
    <dataValidation type="whole" allowBlank="1" showInputMessage="1" showErrorMessage="1" sqref="I8" xr:uid="{1B691EA0-9626-4998-A321-07B64C9269B4}">
      <formula1>0</formula1>
      <formula2>1</formula2>
    </dataValidation>
    <dataValidation allowBlank="1" showInputMessage="1" showErrorMessage="1" promptTitle="ENTER DATA" prompt="don't forget to enter something" sqref="J8" xr:uid="{23907406-1FE2-4066-B833-5C65E53B2A92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FCBE9A8-9665-4180-9AB0-9525D05FA50B}">
          <x14:formula1>
            <xm:f>'list of produce'!$A$1:$A$26</xm:f>
          </x14:formula1>
          <xm:sqref>A8 A28</xm:sqref>
        </x14:dataValidation>
        <x14:dataValidation type="list" allowBlank="1" showInputMessage="1" showErrorMessage="1" xr:uid="{275EC364-9673-4B18-9778-F36921CE66DF}">
          <x14:formula1>
            <xm:f>'list of produce'!$A$1:$A$25</xm:f>
          </x14:formula1>
          <xm:sqref>A31 A44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0A2A3-FB00-4172-A223-C50FB9C1E228}">
  <dimension ref="A1:Q57"/>
  <sheetViews>
    <sheetView topLeftCell="A8" zoomScale="70" zoomScaleNormal="70" workbookViewId="0">
      <selection activeCell="A8" sqref="A8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17">
      <c r="F1" s="10" t="s">
        <v>0</v>
      </c>
    </row>
    <row r="2" spans="1:17">
      <c r="F2" s="11" t="s">
        <v>1</v>
      </c>
    </row>
    <row r="3" spans="1:17">
      <c r="A3" s="1" t="s">
        <v>2</v>
      </c>
      <c r="F3" s="11" t="s">
        <v>3</v>
      </c>
    </row>
    <row r="4" spans="1:17">
      <c r="F4" s="11" t="s">
        <v>4</v>
      </c>
    </row>
    <row r="5" spans="1:17">
      <c r="A5" s="1" t="s">
        <v>5</v>
      </c>
      <c r="B5" s="2">
        <f ca="1">TODAY()</f>
        <v>45515</v>
      </c>
      <c r="C5" s="3" t="s">
        <v>22</v>
      </c>
      <c r="F5" s="11" t="s">
        <v>7</v>
      </c>
    </row>
    <row r="6" spans="1:17">
      <c r="A6" s="1"/>
      <c r="B6" s="2"/>
      <c r="F6" s="11" t="s">
        <v>8</v>
      </c>
    </row>
    <row r="7" spans="1:17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17">
      <c r="A8" s="15" t="s">
        <v>101</v>
      </c>
      <c r="B8" s="5">
        <f>SUM(B9:B27)</f>
        <v>6396</v>
      </c>
      <c r="C8" s="5">
        <f>SUM(C9:C27)</f>
        <v>4442</v>
      </c>
      <c r="D8" s="6">
        <f>B8-C8</f>
        <v>1954</v>
      </c>
      <c r="E8" s="3">
        <f>D8/B8*100</f>
        <v>30.550343964978111</v>
      </c>
    </row>
    <row r="9" spans="1:17" outlineLevel="1">
      <c r="A9" s="8" t="s">
        <v>15</v>
      </c>
      <c r="B9" s="7">
        <v>616</v>
      </c>
      <c r="C9" s="9">
        <v>590</v>
      </c>
      <c r="Q9" s="3">
        <v>685</v>
      </c>
    </row>
    <row r="10" spans="1:17" outlineLevel="1">
      <c r="B10" s="7">
        <v>653</v>
      </c>
      <c r="C10" s="9">
        <v>569</v>
      </c>
      <c r="Q10" s="3">
        <f>Q9-40-17</f>
        <v>628</v>
      </c>
    </row>
    <row r="11" spans="1:17" outlineLevel="1">
      <c r="B11" s="7">
        <v>655</v>
      </c>
      <c r="C11" s="9">
        <v>592</v>
      </c>
      <c r="D11" s="3" t="s">
        <v>19</v>
      </c>
    </row>
    <row r="12" spans="1:17" outlineLevel="1">
      <c r="B12" s="7">
        <v>646</v>
      </c>
      <c r="C12" s="9">
        <v>662</v>
      </c>
    </row>
    <row r="13" spans="1:17" outlineLevel="1">
      <c r="B13" s="7">
        <v>639</v>
      </c>
      <c r="C13" s="9">
        <v>664</v>
      </c>
    </row>
    <row r="14" spans="1:17" outlineLevel="1">
      <c r="B14" s="7">
        <v>663</v>
      </c>
      <c r="C14" s="9">
        <v>675</v>
      </c>
    </row>
    <row r="15" spans="1:17" outlineLevel="1">
      <c r="B15" s="7">
        <v>638</v>
      </c>
      <c r="C15" s="9">
        <v>690</v>
      </c>
      <c r="D15" s="3" t="s">
        <v>102</v>
      </c>
    </row>
    <row r="16" spans="1:17" outlineLevel="1">
      <c r="B16" s="7">
        <v>656</v>
      </c>
      <c r="C16" s="9"/>
    </row>
    <row r="17" spans="1:5" outlineLevel="1">
      <c r="B17" s="7">
        <v>595</v>
      </c>
      <c r="C17" s="9"/>
    </row>
    <row r="18" spans="1:5" outlineLevel="1">
      <c r="B18" s="7">
        <v>635</v>
      </c>
      <c r="C18" s="9"/>
    </row>
    <row r="19" spans="1:5" outlineLevel="1">
      <c r="B19" s="7"/>
      <c r="C19" s="9"/>
    </row>
    <row r="20" spans="1:5" outlineLevel="1">
      <c r="B20" s="7"/>
      <c r="C20" s="9"/>
    </row>
    <row r="21" spans="1:5" outlineLevel="1">
      <c r="B21" s="7"/>
      <c r="C21" s="9"/>
    </row>
    <row r="22" spans="1:5" outlineLevel="1">
      <c r="B22" s="7"/>
      <c r="C22" s="9"/>
    </row>
    <row r="23" spans="1:5" outlineLevel="1">
      <c r="B23" s="7"/>
      <c r="C23" s="9"/>
    </row>
    <row r="24" spans="1:5" outlineLevel="1">
      <c r="B24" s="7"/>
      <c r="C24" s="9"/>
    </row>
    <row r="25" spans="1:5" outlineLevel="1">
      <c r="B25" s="7"/>
      <c r="C25" s="9"/>
    </row>
    <row r="26" spans="1:5" outlineLevel="1">
      <c r="B26" s="7"/>
      <c r="C26" s="9"/>
    </row>
    <row r="27" spans="1:5" outlineLevel="1">
      <c r="B27" s="7"/>
      <c r="C27" s="9"/>
    </row>
    <row r="28" spans="1:5">
      <c r="A28" s="15" t="s">
        <v>97</v>
      </c>
      <c r="B28" s="5">
        <f>SUM(B29:B31)</f>
        <v>2906</v>
      </c>
      <c r="C28" s="5">
        <f>SUM(C29:C31)</f>
        <v>2030</v>
      </c>
      <c r="D28" s="6">
        <f>B28-C28</f>
        <v>876</v>
      </c>
      <c r="E28" s="3">
        <f>D28/B28*100</f>
        <v>30.144528561596694</v>
      </c>
    </row>
    <row r="29" spans="1:5" outlineLevel="1">
      <c r="A29" s="8" t="s">
        <v>15</v>
      </c>
      <c r="B29" s="7">
        <v>950</v>
      </c>
      <c r="C29" s="9">
        <v>806</v>
      </c>
      <c r="D29" s="3" t="s">
        <v>24</v>
      </c>
    </row>
    <row r="30" spans="1:5" outlineLevel="1">
      <c r="A30" s="8"/>
      <c r="B30" s="7">
        <v>948</v>
      </c>
      <c r="C30" s="9">
        <v>628</v>
      </c>
    </row>
    <row r="31" spans="1:5" outlineLevel="1">
      <c r="A31" s="8"/>
      <c r="B31" s="7">
        <v>1008</v>
      </c>
      <c r="C31" s="9">
        <v>596</v>
      </c>
      <c r="D31" s="3" t="s">
        <v>16</v>
      </c>
    </row>
    <row r="32" spans="1:5">
      <c r="A32" s="4"/>
      <c r="B32" s="5">
        <f>SUM(B33:B44)</f>
        <v>0</v>
      </c>
      <c r="C32" s="5">
        <f>SUM(C33:C44)</f>
        <v>0</v>
      </c>
      <c r="D32" s="6">
        <f>B32-C32</f>
        <v>0</v>
      </c>
      <c r="E32" s="3" t="e">
        <f>D32/B32*100</f>
        <v>#DIV/0!</v>
      </c>
    </row>
    <row r="33" spans="1:5" outlineLevel="1">
      <c r="A33" s="8" t="s">
        <v>15</v>
      </c>
      <c r="B33" s="7"/>
      <c r="C33" s="9"/>
    </row>
    <row r="34" spans="1:5" outlineLevel="1">
      <c r="B34" s="7"/>
      <c r="C34" s="9"/>
    </row>
    <row r="35" spans="1:5" outlineLevel="1">
      <c r="B35" s="7"/>
      <c r="C35" s="9"/>
    </row>
    <row r="36" spans="1:5" outlineLevel="1">
      <c r="B36" s="7"/>
      <c r="C36" s="9"/>
    </row>
    <row r="37" spans="1:5" outlineLevel="1">
      <c r="B37" s="7"/>
      <c r="C37" s="9"/>
    </row>
    <row r="38" spans="1:5" outlineLevel="1">
      <c r="B38" s="7"/>
      <c r="C38" s="9"/>
    </row>
    <row r="39" spans="1:5" outlineLevel="1">
      <c r="B39" s="7"/>
      <c r="C39" s="9"/>
    </row>
    <row r="40" spans="1:5" outlineLevel="1">
      <c r="B40" s="7"/>
      <c r="C40" s="9"/>
    </row>
    <row r="41" spans="1:5" outlineLevel="1">
      <c r="B41" s="7"/>
      <c r="C41" s="9"/>
    </row>
    <row r="42" spans="1:5" outlineLevel="1">
      <c r="B42" s="7"/>
      <c r="C42" s="9"/>
    </row>
    <row r="43" spans="1:5" outlineLevel="1">
      <c r="B43" s="7"/>
      <c r="C43" s="9"/>
    </row>
    <row r="44" spans="1:5" outlineLevel="1">
      <c r="B44" s="7"/>
      <c r="C44" s="9"/>
    </row>
    <row r="45" spans="1:5">
      <c r="A45" s="4"/>
      <c r="B45" s="5">
        <f>SUM(B46:B57)</f>
        <v>0</v>
      </c>
      <c r="C45" s="5">
        <f>SUM(C46:C57)</f>
        <v>0</v>
      </c>
      <c r="D45" s="6">
        <f>B45-C45</f>
        <v>0</v>
      </c>
      <c r="E45" s="3" t="e">
        <f>D45/B45*100</f>
        <v>#DIV/0!</v>
      </c>
    </row>
    <row r="46" spans="1:5" outlineLevel="1">
      <c r="A46" s="8" t="s">
        <v>15</v>
      </c>
      <c r="B46" s="7"/>
      <c r="C46" s="9"/>
    </row>
    <row r="47" spans="1:5" outlineLevel="1">
      <c r="B47" s="7"/>
      <c r="C47" s="9"/>
    </row>
    <row r="48" spans="1:5" outlineLevel="1">
      <c r="B48" s="7"/>
      <c r="C48" s="9"/>
    </row>
    <row r="49" spans="2:3" outlineLevel="1">
      <c r="B49" s="7"/>
      <c r="C49" s="9"/>
    </row>
    <row r="50" spans="2:3" outlineLevel="1">
      <c r="B50" s="7"/>
      <c r="C50" s="9"/>
    </row>
    <row r="51" spans="2:3" outlineLevel="1">
      <c r="B51" s="7"/>
      <c r="C51" s="9"/>
    </row>
    <row r="52" spans="2:3" outlineLevel="1">
      <c r="B52" s="7"/>
      <c r="C52" s="9"/>
    </row>
    <row r="53" spans="2:3" outlineLevel="1">
      <c r="B53" s="7"/>
      <c r="C53" s="9"/>
    </row>
    <row r="54" spans="2:3" outlineLevel="1">
      <c r="B54" s="7"/>
      <c r="C54" s="9"/>
    </row>
    <row r="55" spans="2:3" outlineLevel="1">
      <c r="B55" s="7"/>
      <c r="C55" s="9"/>
    </row>
    <row r="56" spans="2:3" outlineLevel="1">
      <c r="B56" s="7"/>
      <c r="C56" s="9"/>
    </row>
    <row r="57" spans="2:3" outlineLevel="1">
      <c r="B57" s="7"/>
      <c r="C57" s="9"/>
    </row>
  </sheetData>
  <dataValidations count="2">
    <dataValidation type="whole" allowBlank="1" showInputMessage="1" showErrorMessage="1" sqref="I8" xr:uid="{E4784E2A-8A56-4AD7-9FEA-C27051862F06}">
      <formula1>0</formula1>
      <formula2>1</formula2>
    </dataValidation>
    <dataValidation allowBlank="1" showInputMessage="1" showErrorMessage="1" promptTitle="ENTER DATA" prompt="don't forget to enter something" sqref="J8" xr:uid="{966046CC-AAAE-4179-B6F5-270CA26358E9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2270965-75B4-4A27-A4FD-E7678BEB4115}">
          <x14:formula1>
            <xm:f>'list of produce'!$A$1:$A$26</xm:f>
          </x14:formula1>
          <xm:sqref>A8 A28</xm:sqref>
        </x14:dataValidation>
        <x14:dataValidation type="list" allowBlank="1" showInputMessage="1" showErrorMessage="1" xr:uid="{2DFB70A3-A5BD-453C-BF12-D54717BDF1C7}">
          <x14:formula1>
            <xm:f>'list of produce'!$A$1:$A$25</xm:f>
          </x14:formula1>
          <xm:sqref>A32 A45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843F-47EB-41AC-9EB9-13BC1595BD8C}">
  <dimension ref="A1:H75"/>
  <sheetViews>
    <sheetView zoomScale="70" zoomScaleNormal="70" workbookViewId="0">
      <selection activeCell="E30" sqref="E30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8">
      <c r="F1" s="10" t="s">
        <v>0</v>
      </c>
    </row>
    <row r="2" spans="1:8">
      <c r="F2" s="11" t="s">
        <v>1</v>
      </c>
    </row>
    <row r="3" spans="1:8">
      <c r="A3" s="1" t="s">
        <v>2</v>
      </c>
      <c r="F3" s="11" t="s">
        <v>3</v>
      </c>
    </row>
    <row r="4" spans="1:8">
      <c r="F4" s="11" t="s">
        <v>4</v>
      </c>
    </row>
    <row r="5" spans="1:8">
      <c r="A5" s="1" t="s">
        <v>5</v>
      </c>
      <c r="B5" s="2">
        <f ca="1">TODAY()</f>
        <v>45515</v>
      </c>
      <c r="C5" s="3" t="s">
        <v>61</v>
      </c>
      <c r="F5" s="11" t="s">
        <v>7</v>
      </c>
    </row>
    <row r="6" spans="1:8">
      <c r="A6" s="1"/>
      <c r="B6" s="2"/>
      <c r="F6" s="11" t="s">
        <v>8</v>
      </c>
    </row>
    <row r="7" spans="1:8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  <c r="F7" s="1" t="s">
        <v>103</v>
      </c>
    </row>
    <row r="8" spans="1:8">
      <c r="A8" s="15" t="s">
        <v>101</v>
      </c>
      <c r="B8" s="5">
        <f>SUM(B9:B32)</f>
        <v>14300</v>
      </c>
      <c r="C8" s="5">
        <f>SUM(C9:C32)</f>
        <v>13950</v>
      </c>
      <c r="D8" s="6">
        <f>B8-C8</f>
        <v>350</v>
      </c>
      <c r="E8" s="3">
        <f>D8/B8*100</f>
        <v>2.4475524475524475</v>
      </c>
    </row>
    <row r="9" spans="1:8" outlineLevel="1">
      <c r="A9" s="8" t="s">
        <v>15</v>
      </c>
      <c r="B9" s="7">
        <v>616</v>
      </c>
      <c r="C9" s="9">
        <v>590</v>
      </c>
      <c r="H9" s="12"/>
    </row>
    <row r="10" spans="1:8" outlineLevel="1">
      <c r="B10" s="7">
        <v>653</v>
      </c>
      <c r="C10" s="9">
        <v>569</v>
      </c>
      <c r="H10" s="12"/>
    </row>
    <row r="11" spans="1:8" outlineLevel="1">
      <c r="B11" s="7">
        <v>655</v>
      </c>
      <c r="C11" s="9">
        <v>592</v>
      </c>
      <c r="D11" s="3" t="s">
        <v>19</v>
      </c>
    </row>
    <row r="12" spans="1:8" outlineLevel="1">
      <c r="B12" s="7">
        <v>646</v>
      </c>
      <c r="C12" s="9">
        <v>662</v>
      </c>
    </row>
    <row r="13" spans="1:8" outlineLevel="1">
      <c r="B13" s="7">
        <v>639</v>
      </c>
      <c r="C13" s="9">
        <v>664</v>
      </c>
    </row>
    <row r="14" spans="1:8" outlineLevel="1">
      <c r="B14" s="7">
        <v>663</v>
      </c>
      <c r="C14" s="9">
        <v>675</v>
      </c>
    </row>
    <row r="15" spans="1:8" outlineLevel="1">
      <c r="B15" s="7">
        <v>638</v>
      </c>
      <c r="C15" s="9">
        <v>690</v>
      </c>
    </row>
    <row r="16" spans="1:8" outlineLevel="1">
      <c r="B16" s="7">
        <v>656</v>
      </c>
      <c r="C16" s="9">
        <v>605</v>
      </c>
      <c r="D16" s="3" t="s">
        <v>29</v>
      </c>
    </row>
    <row r="17" spans="2:3" outlineLevel="1">
      <c r="B17" s="7">
        <v>595</v>
      </c>
      <c r="C17" s="9">
        <v>594</v>
      </c>
    </row>
    <row r="18" spans="2:3" outlineLevel="1">
      <c r="B18" s="7">
        <v>635</v>
      </c>
      <c r="C18" s="9">
        <v>668</v>
      </c>
    </row>
    <row r="19" spans="2:3" outlineLevel="1">
      <c r="B19" s="7">
        <v>652</v>
      </c>
      <c r="C19" s="9">
        <v>684</v>
      </c>
    </row>
    <row r="20" spans="2:3" outlineLevel="1">
      <c r="B20" s="7">
        <v>623</v>
      </c>
      <c r="C20" s="9">
        <v>625</v>
      </c>
    </row>
    <row r="21" spans="2:3" outlineLevel="1">
      <c r="B21" s="7">
        <v>709</v>
      </c>
      <c r="C21" s="9">
        <v>665</v>
      </c>
    </row>
    <row r="22" spans="2:3" outlineLevel="1">
      <c r="B22" s="7">
        <v>670</v>
      </c>
      <c r="C22" s="9">
        <v>658</v>
      </c>
    </row>
    <row r="23" spans="2:3" outlineLevel="1">
      <c r="B23" s="7">
        <v>670</v>
      </c>
      <c r="C23" s="9">
        <v>661</v>
      </c>
    </row>
    <row r="24" spans="2:3" outlineLevel="1">
      <c r="B24" s="7">
        <v>628</v>
      </c>
      <c r="C24" s="9">
        <v>638</v>
      </c>
    </row>
    <row r="25" spans="2:3" outlineLevel="1">
      <c r="B25" s="7">
        <v>652</v>
      </c>
      <c r="C25" s="9">
        <v>662</v>
      </c>
    </row>
    <row r="26" spans="2:3" outlineLevel="1">
      <c r="B26" s="7">
        <v>623</v>
      </c>
      <c r="C26" s="9">
        <v>663</v>
      </c>
    </row>
    <row r="27" spans="2:3" outlineLevel="1">
      <c r="B27" s="7">
        <v>709</v>
      </c>
      <c r="C27" s="9">
        <v>593</v>
      </c>
    </row>
    <row r="28" spans="2:3" outlineLevel="1">
      <c r="B28" s="7">
        <v>670</v>
      </c>
      <c r="C28" s="9">
        <v>587</v>
      </c>
    </row>
    <row r="29" spans="2:3" outlineLevel="1">
      <c r="B29" s="7">
        <v>670</v>
      </c>
      <c r="C29" s="9">
        <v>547</v>
      </c>
    </row>
    <row r="30" spans="2:3" outlineLevel="1">
      <c r="B30" s="7">
        <v>628</v>
      </c>
      <c r="C30" s="9">
        <v>658</v>
      </c>
    </row>
    <row r="31" spans="2:3" outlineLevel="1">
      <c r="B31" s="9"/>
      <c r="C31" s="9"/>
    </row>
    <row r="32" spans="2:3" outlineLevel="1">
      <c r="B32" s="9"/>
      <c r="C32" s="9"/>
    </row>
    <row r="33" spans="1:5">
      <c r="A33" s="4"/>
      <c r="B33" s="5">
        <f>SUM(B34:B49)</f>
        <v>0</v>
      </c>
      <c r="C33" s="5">
        <f>SUM(C34:C49)</f>
        <v>0</v>
      </c>
      <c r="D33" s="6">
        <f>B33-C33</f>
        <v>0</v>
      </c>
      <c r="E33" s="3" t="e">
        <f>D33/B33*100</f>
        <v>#DIV/0!</v>
      </c>
    </row>
    <row r="34" spans="1:5" outlineLevel="1">
      <c r="A34" s="8" t="s">
        <v>15</v>
      </c>
      <c r="B34" s="7"/>
      <c r="C34" s="9"/>
    </row>
    <row r="35" spans="1:5" outlineLevel="1">
      <c r="A35" s="8"/>
      <c r="B35" s="7"/>
      <c r="C35" s="9"/>
    </row>
    <row r="36" spans="1:5" outlineLevel="1">
      <c r="A36" s="8"/>
      <c r="B36" s="7"/>
      <c r="C36" s="9"/>
    </row>
    <row r="37" spans="1:5" outlineLevel="1">
      <c r="A37" s="8"/>
      <c r="B37" s="7"/>
      <c r="C37" s="9"/>
    </row>
    <row r="38" spans="1:5" outlineLevel="1">
      <c r="A38" s="8"/>
      <c r="B38" s="7"/>
      <c r="C38" s="9"/>
    </row>
    <row r="39" spans="1:5" outlineLevel="1">
      <c r="B39" s="7"/>
      <c r="C39" s="9"/>
    </row>
    <row r="40" spans="1:5" outlineLevel="1">
      <c r="B40" s="7"/>
      <c r="C40" s="9"/>
    </row>
    <row r="41" spans="1:5" outlineLevel="1">
      <c r="B41" s="7"/>
      <c r="C41" s="9"/>
    </row>
    <row r="42" spans="1:5" outlineLevel="1">
      <c r="B42" s="7"/>
      <c r="C42" s="9"/>
    </row>
    <row r="43" spans="1:5" outlineLevel="1">
      <c r="B43" s="7"/>
      <c r="C43" s="9"/>
    </row>
    <row r="44" spans="1:5" outlineLevel="1">
      <c r="B44" s="7"/>
      <c r="C44" s="9"/>
    </row>
    <row r="45" spans="1:5" outlineLevel="1">
      <c r="B45" s="7"/>
      <c r="C45" s="9"/>
    </row>
    <row r="46" spans="1:5" outlineLevel="1">
      <c r="B46" s="7"/>
      <c r="C46" s="9"/>
    </row>
    <row r="47" spans="1:5" outlineLevel="1">
      <c r="B47" s="7"/>
      <c r="C47" s="9"/>
    </row>
    <row r="48" spans="1:5" outlineLevel="1">
      <c r="B48" s="7"/>
      <c r="C48" s="9"/>
    </row>
    <row r="49" spans="1:5" outlineLevel="1">
      <c r="B49" s="7"/>
      <c r="C49" s="9"/>
    </row>
    <row r="50" spans="1:5">
      <c r="A50" s="4"/>
      <c r="B50" s="5">
        <f>SUM(B51:B62)</f>
        <v>0</v>
      </c>
      <c r="C50" s="5">
        <f>SUM(C51:C62)</f>
        <v>0</v>
      </c>
      <c r="D50" s="6">
        <f>B50-C50</f>
        <v>0</v>
      </c>
      <c r="E50" s="3" t="e">
        <f>D50/B50*100</f>
        <v>#DIV/0!</v>
      </c>
    </row>
    <row r="51" spans="1:5" outlineLevel="1">
      <c r="A51" s="8" t="s">
        <v>15</v>
      </c>
      <c r="B51" s="7"/>
      <c r="C51" s="9"/>
    </row>
    <row r="52" spans="1:5" outlineLevel="1">
      <c r="B52" s="7"/>
      <c r="C52" s="9"/>
    </row>
    <row r="53" spans="1:5" outlineLevel="1">
      <c r="B53" s="7"/>
      <c r="C53" s="9"/>
    </row>
    <row r="54" spans="1:5" outlineLevel="1">
      <c r="B54" s="7"/>
      <c r="C54" s="9"/>
    </row>
    <row r="55" spans="1:5" outlineLevel="1">
      <c r="B55" s="7"/>
      <c r="C55" s="9"/>
    </row>
    <row r="56" spans="1:5" outlineLevel="1">
      <c r="B56" s="7"/>
      <c r="C56" s="9"/>
    </row>
    <row r="57" spans="1:5" outlineLevel="1">
      <c r="B57" s="7"/>
      <c r="C57" s="9"/>
    </row>
    <row r="58" spans="1:5" outlineLevel="1">
      <c r="B58" s="7"/>
      <c r="C58" s="9"/>
    </row>
    <row r="59" spans="1:5" outlineLevel="1">
      <c r="B59" s="7"/>
      <c r="C59" s="9"/>
    </row>
    <row r="60" spans="1:5" outlineLevel="1">
      <c r="B60" s="7"/>
      <c r="C60" s="9"/>
    </row>
    <row r="61" spans="1:5" outlineLevel="1">
      <c r="B61" s="7"/>
      <c r="C61" s="9"/>
    </row>
    <row r="62" spans="1:5" outlineLevel="1">
      <c r="B62" s="7"/>
      <c r="C62" s="9"/>
    </row>
    <row r="63" spans="1:5">
      <c r="A63" s="4"/>
      <c r="B63" s="5">
        <f>SUM(B64:B75)</f>
        <v>0</v>
      </c>
      <c r="C63" s="5">
        <f>SUM(C64:C75)</f>
        <v>0</v>
      </c>
      <c r="D63" s="6">
        <f>B63-C63</f>
        <v>0</v>
      </c>
      <c r="E63" s="3" t="e">
        <f>D63/B63*100</f>
        <v>#DIV/0!</v>
      </c>
    </row>
    <row r="64" spans="1:5" outlineLevel="1">
      <c r="A64" s="8" t="s">
        <v>15</v>
      </c>
      <c r="B64" s="7"/>
      <c r="C64" s="9"/>
    </row>
    <row r="65" spans="2:3" outlineLevel="1">
      <c r="B65" s="7"/>
      <c r="C65" s="9"/>
    </row>
    <row r="66" spans="2:3" outlineLevel="1">
      <c r="B66" s="7"/>
      <c r="C66" s="9"/>
    </row>
    <row r="67" spans="2:3" outlineLevel="1">
      <c r="B67" s="7"/>
      <c r="C67" s="9"/>
    </row>
    <row r="68" spans="2:3" outlineLevel="1">
      <c r="B68" s="7"/>
      <c r="C68" s="9"/>
    </row>
    <row r="69" spans="2:3" outlineLevel="1">
      <c r="B69" s="7"/>
      <c r="C69" s="9"/>
    </row>
    <row r="70" spans="2:3" outlineLevel="1">
      <c r="B70" s="7"/>
      <c r="C70" s="9"/>
    </row>
    <row r="71" spans="2:3" outlineLevel="1">
      <c r="B71" s="7"/>
      <c r="C71" s="9"/>
    </row>
    <row r="72" spans="2:3" outlineLevel="1">
      <c r="B72" s="7"/>
      <c r="C72" s="9"/>
    </row>
    <row r="73" spans="2:3" outlineLevel="1">
      <c r="B73" s="7"/>
      <c r="C73" s="9"/>
    </row>
    <row r="74" spans="2:3" outlineLevel="1">
      <c r="B74" s="7"/>
      <c r="C74" s="9"/>
    </row>
    <row r="75" spans="2:3" outlineLevel="1">
      <c r="B75" s="7"/>
      <c r="C75" s="9"/>
    </row>
  </sheetData>
  <dataValidations count="1">
    <dataValidation type="list" allowBlank="1" showInputMessage="1" showErrorMessage="1" sqref="F8" xr:uid="{B2E6FFA6-5D01-47D9-9DEB-2E571C6A20A1}">
      <formula1>$H$7:$H$9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80D1A32-D343-4814-9DD0-C69A6E8D49D4}">
          <x14:formula1>
            <xm:f>'list of produce'!$A$1:$A$25</xm:f>
          </x14:formula1>
          <xm:sqref>A50 A63</xm:sqref>
        </x14:dataValidation>
        <x14:dataValidation type="list" allowBlank="1" showInputMessage="1" showErrorMessage="1" xr:uid="{06E68747-4736-40C7-8BDC-5A35BCD37C8C}">
          <x14:formula1>
            <xm:f>'list of produce'!$A$1:$A$26</xm:f>
          </x14:formula1>
          <xm:sqref>A33 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C2BC-08C7-49E5-9CCF-A823CAE5516C}">
  <dimension ref="A1:F41"/>
  <sheetViews>
    <sheetView topLeftCell="A13" zoomScale="70" zoomScaleNormal="70" workbookViewId="0">
      <selection activeCell="A8" sqref="A8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45515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14</v>
      </c>
      <c r="B8" s="5">
        <f>SUM(B9:B15)</f>
        <v>1234</v>
      </c>
      <c r="C8" s="5">
        <f>SUM(C9:C15)</f>
        <v>811</v>
      </c>
      <c r="D8" s="6">
        <f>B8-C8</f>
        <v>423</v>
      </c>
    </row>
    <row r="9" spans="1:6" outlineLevel="1">
      <c r="A9" s="8" t="s">
        <v>15</v>
      </c>
      <c r="B9" s="7">
        <v>312</v>
      </c>
      <c r="C9" s="9">
        <v>104</v>
      </c>
      <c r="D9" s="3" t="s">
        <v>104</v>
      </c>
    </row>
    <row r="10" spans="1:6" outlineLevel="1">
      <c r="A10" s="8"/>
      <c r="B10" s="7">
        <v>207</v>
      </c>
      <c r="C10" s="9">
        <v>112</v>
      </c>
      <c r="D10" s="3" t="s">
        <v>104</v>
      </c>
    </row>
    <row r="11" spans="1:6" outlineLevel="1">
      <c r="A11" s="8"/>
      <c r="B11" s="7">
        <v>345</v>
      </c>
      <c r="C11" s="9">
        <v>110</v>
      </c>
      <c r="D11" s="3" t="s">
        <v>104</v>
      </c>
    </row>
    <row r="12" spans="1:6" outlineLevel="1">
      <c r="A12" s="8"/>
      <c r="B12" s="7">
        <v>370</v>
      </c>
      <c r="C12" s="9">
        <v>126</v>
      </c>
      <c r="D12" s="3" t="s">
        <v>104</v>
      </c>
    </row>
    <row r="13" spans="1:6" outlineLevel="1">
      <c r="A13" s="8"/>
      <c r="B13" s="7"/>
      <c r="C13" s="9">
        <v>174</v>
      </c>
      <c r="D13" s="3" t="s">
        <v>105</v>
      </c>
    </row>
    <row r="14" spans="1:6" outlineLevel="1">
      <c r="B14" s="7"/>
      <c r="C14" s="9">
        <v>185</v>
      </c>
      <c r="D14" s="3" t="s">
        <v>106</v>
      </c>
    </row>
    <row r="15" spans="1:6" outlineLevel="1">
      <c r="B15" s="7"/>
      <c r="C15" s="9"/>
    </row>
    <row r="16" spans="1:6">
      <c r="A16" s="4"/>
      <c r="B16" s="5">
        <f>SUM(B17:B28)</f>
        <v>0</v>
      </c>
      <c r="C16" s="5">
        <f>SUM(C17:C28)</f>
        <v>0</v>
      </c>
      <c r="D16" s="6">
        <f>B16-C16</f>
        <v>0</v>
      </c>
    </row>
    <row r="17" spans="1:4" outlineLevel="1">
      <c r="A17" s="8" t="s">
        <v>15</v>
      </c>
      <c r="B17" s="7"/>
      <c r="C17" s="9"/>
    </row>
    <row r="18" spans="1:4" outlineLevel="1">
      <c r="B18" s="7"/>
      <c r="C18" s="9"/>
    </row>
    <row r="19" spans="1:4" outlineLevel="1">
      <c r="B19" s="7"/>
      <c r="C19" s="9"/>
    </row>
    <row r="20" spans="1:4" outlineLevel="1">
      <c r="B20" s="7"/>
      <c r="C20" s="9"/>
    </row>
    <row r="21" spans="1:4" outlineLevel="1">
      <c r="B21" s="7"/>
      <c r="C21" s="9"/>
    </row>
    <row r="22" spans="1:4" outlineLevel="1">
      <c r="B22" s="7"/>
      <c r="C22" s="9"/>
    </row>
    <row r="23" spans="1:4" outlineLevel="1">
      <c r="B23" s="7"/>
      <c r="C23" s="9"/>
    </row>
    <row r="24" spans="1:4" outlineLevel="1">
      <c r="B24" s="7"/>
      <c r="C24" s="9"/>
    </row>
    <row r="25" spans="1:4" outlineLevel="1">
      <c r="B25" s="7"/>
      <c r="C25" s="9"/>
    </row>
    <row r="26" spans="1:4" outlineLevel="1">
      <c r="B26" s="7"/>
      <c r="C26" s="9"/>
    </row>
    <row r="27" spans="1:4" outlineLevel="1">
      <c r="B27" s="7"/>
      <c r="C27" s="9"/>
    </row>
    <row r="28" spans="1:4" outlineLevel="1">
      <c r="B28" s="7"/>
      <c r="C28" s="9"/>
    </row>
    <row r="29" spans="1:4">
      <c r="A29" s="4"/>
      <c r="B29" s="5">
        <f>SUM(B30:B41)</f>
        <v>0</v>
      </c>
      <c r="C29" s="5">
        <f>SUM(C30:C41)</f>
        <v>0</v>
      </c>
      <c r="D29" s="6">
        <f>B29-C29</f>
        <v>0</v>
      </c>
    </row>
    <row r="30" spans="1:4" outlineLevel="1">
      <c r="A30" s="8" t="s">
        <v>15</v>
      </c>
      <c r="B30" s="7"/>
      <c r="C30" s="9"/>
    </row>
    <row r="31" spans="1:4" outlineLevel="1">
      <c r="B31" s="7"/>
      <c r="C31" s="9"/>
    </row>
    <row r="32" spans="1:4" outlineLevel="1">
      <c r="B32" s="7"/>
      <c r="C32" s="9"/>
    </row>
    <row r="33" spans="2:3" outlineLevel="1">
      <c r="B33" s="7"/>
      <c r="C33" s="9"/>
    </row>
    <row r="34" spans="2:3" outlineLevel="1">
      <c r="B34" s="7"/>
      <c r="C34" s="9"/>
    </row>
    <row r="35" spans="2:3" outlineLevel="1">
      <c r="B35" s="7"/>
      <c r="C35" s="9"/>
    </row>
    <row r="36" spans="2:3" outlineLevel="1">
      <c r="B36" s="7"/>
      <c r="C36" s="9"/>
    </row>
    <row r="37" spans="2:3" outlineLevel="1">
      <c r="B37" s="7"/>
      <c r="C37" s="9"/>
    </row>
    <row r="38" spans="2:3" outlineLevel="1">
      <c r="B38" s="7"/>
      <c r="C38" s="9"/>
    </row>
    <row r="39" spans="2:3" outlineLevel="1">
      <c r="B39" s="7"/>
      <c r="C39" s="9"/>
    </row>
    <row r="40" spans="2:3" outlineLevel="1">
      <c r="B40" s="7"/>
      <c r="C40" s="9"/>
    </row>
    <row r="41" spans="2:3" outlineLevel="1">
      <c r="B41" s="7"/>
      <c r="C41" s="9"/>
    </row>
  </sheetData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F90DAD-C4D6-41B3-B342-4370E113F056}">
          <x14:formula1>
            <xm:f>'list of produce'!$A$1:$A$26</xm:f>
          </x14:formula1>
          <xm:sqref>A8</xm:sqref>
        </x14:dataValidation>
        <x14:dataValidation type="list" allowBlank="1" showInputMessage="1" showErrorMessage="1" xr:uid="{349FD93A-4F8D-47BD-91B4-CE42C9FC995C}">
          <x14:formula1>
            <xm:f>'list of produce'!$A$1:$A$25</xm:f>
          </x14:formula1>
          <xm:sqref>A16 A29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5702-D3D0-4226-B8DE-031902D419A9}">
  <dimension ref="A1:F62"/>
  <sheetViews>
    <sheetView topLeftCell="A7" zoomScale="70" zoomScaleNormal="70" workbookViewId="0">
      <selection activeCell="C23" sqref="C23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45515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23</v>
      </c>
      <c r="B8" s="5">
        <f>SUM(B9:B26)</f>
        <v>22128</v>
      </c>
      <c r="C8" s="5">
        <f>SUM(C9:C26)</f>
        <v>22472</v>
      </c>
      <c r="D8" s="6">
        <f>B8-C8</f>
        <v>-344</v>
      </c>
      <c r="E8" s="3">
        <f>D8/B8*100</f>
        <v>-1.5545914678235719</v>
      </c>
    </row>
    <row r="9" spans="1:6" outlineLevel="1">
      <c r="B9" s="7">
        <v>14300</v>
      </c>
      <c r="C9" s="9">
        <v>13950</v>
      </c>
      <c r="D9" s="3" t="s">
        <v>107</v>
      </c>
    </row>
    <row r="10" spans="1:6" outlineLevel="1">
      <c r="B10" s="7">
        <v>630</v>
      </c>
      <c r="C10" s="9">
        <v>639</v>
      </c>
      <c r="D10" s="3" t="s">
        <v>108</v>
      </c>
    </row>
    <row r="11" spans="1:6" outlineLevel="1">
      <c r="B11" s="7">
        <v>628</v>
      </c>
      <c r="C11" s="9">
        <v>682</v>
      </c>
      <c r="D11" s="3" t="s">
        <v>108</v>
      </c>
    </row>
    <row r="12" spans="1:6" outlineLevel="1">
      <c r="B12" s="7">
        <v>119</v>
      </c>
      <c r="C12" s="9">
        <v>651</v>
      </c>
      <c r="D12" s="3" t="s">
        <v>108</v>
      </c>
    </row>
    <row r="13" spans="1:6" outlineLevel="1">
      <c r="B13" s="7">
        <v>642</v>
      </c>
      <c r="C13" s="9">
        <v>696</v>
      </c>
      <c r="D13" s="3" t="s">
        <v>109</v>
      </c>
    </row>
    <row r="14" spans="1:6" outlineLevel="1">
      <c r="B14" s="7">
        <v>658</v>
      </c>
      <c r="C14" s="9">
        <v>795</v>
      </c>
      <c r="D14" s="3" t="s">
        <v>109</v>
      </c>
    </row>
    <row r="15" spans="1:6" outlineLevel="1">
      <c r="B15" s="7">
        <v>617</v>
      </c>
      <c r="C15" s="9">
        <v>711</v>
      </c>
      <c r="D15" s="3" t="s">
        <v>109</v>
      </c>
    </row>
    <row r="16" spans="1:6" outlineLevel="1">
      <c r="B16" s="7">
        <v>642</v>
      </c>
      <c r="C16" s="9">
        <v>702</v>
      </c>
      <c r="D16" s="3" t="s">
        <v>109</v>
      </c>
    </row>
    <row r="17" spans="1:4" outlineLevel="1">
      <c r="B17" s="7">
        <v>652</v>
      </c>
      <c r="C17" s="9">
        <v>707</v>
      </c>
      <c r="D17" s="3" t="s">
        <v>109</v>
      </c>
    </row>
    <row r="18" spans="1:4" outlineLevel="1">
      <c r="B18" s="7">
        <v>651</v>
      </c>
      <c r="C18" s="9">
        <v>704</v>
      </c>
      <c r="D18" s="3" t="s">
        <v>109</v>
      </c>
    </row>
    <row r="19" spans="1:4" outlineLevel="1">
      <c r="B19" s="7">
        <v>670</v>
      </c>
      <c r="C19" s="9">
        <v>697</v>
      </c>
      <c r="D19" s="3" t="s">
        <v>109</v>
      </c>
    </row>
    <row r="20" spans="1:4" outlineLevel="1">
      <c r="B20" s="7">
        <v>640</v>
      </c>
      <c r="C20" s="9">
        <v>649</v>
      </c>
      <c r="D20" s="3" t="s">
        <v>110</v>
      </c>
    </row>
    <row r="21" spans="1:4" outlineLevel="1">
      <c r="B21" s="7">
        <v>621</v>
      </c>
      <c r="C21" s="9">
        <v>652</v>
      </c>
    </row>
    <row r="22" spans="1:4" outlineLevel="1">
      <c r="B22" s="7">
        <v>658</v>
      </c>
      <c r="C22" s="9">
        <v>237</v>
      </c>
    </row>
    <row r="23" spans="1:4" outlineLevel="1">
      <c r="B23" s="7"/>
      <c r="C23" s="9"/>
    </row>
    <row r="24" spans="1:4" outlineLevel="1">
      <c r="B24" s="7"/>
      <c r="C24" s="9"/>
    </row>
    <row r="25" spans="1:4" outlineLevel="1">
      <c r="B25" s="7"/>
      <c r="C25" s="9"/>
    </row>
    <row r="26" spans="1:4" outlineLevel="1">
      <c r="B26" s="7"/>
      <c r="C26" s="9"/>
    </row>
    <row r="27" spans="1:4">
      <c r="A27" s="4" t="s">
        <v>14</v>
      </c>
      <c r="B27" s="5">
        <f>SUM(B28:B36)</f>
        <v>1038</v>
      </c>
      <c r="C27" s="5">
        <f>SUM(C28:C36)</f>
        <v>919</v>
      </c>
      <c r="D27" s="6">
        <f>B27-C27</f>
        <v>119</v>
      </c>
    </row>
    <row r="28" spans="1:4" outlineLevel="1">
      <c r="A28" s="8" t="s">
        <v>15</v>
      </c>
      <c r="B28" s="7">
        <v>124</v>
      </c>
      <c r="C28" s="9">
        <v>93</v>
      </c>
    </row>
    <row r="29" spans="1:4" outlineLevel="1">
      <c r="A29" s="8"/>
      <c r="B29" s="7">
        <v>133</v>
      </c>
      <c r="C29" s="9">
        <v>68</v>
      </c>
    </row>
    <row r="30" spans="1:4" outlineLevel="1">
      <c r="A30" s="8"/>
      <c r="B30" s="7">
        <v>126</v>
      </c>
      <c r="C30" s="9">
        <v>100</v>
      </c>
    </row>
    <row r="31" spans="1:4" outlineLevel="1">
      <c r="A31" s="8"/>
      <c r="B31" s="7">
        <v>141</v>
      </c>
      <c r="C31" s="9">
        <v>140</v>
      </c>
    </row>
    <row r="32" spans="1:4" outlineLevel="1">
      <c r="A32" s="8"/>
      <c r="B32" s="7">
        <v>132</v>
      </c>
      <c r="C32" s="9">
        <v>123</v>
      </c>
    </row>
    <row r="33" spans="1:4" outlineLevel="1">
      <c r="B33" s="7">
        <v>123</v>
      </c>
      <c r="C33" s="9">
        <v>98</v>
      </c>
    </row>
    <row r="34" spans="1:4" outlineLevel="1">
      <c r="B34" s="7">
        <v>126</v>
      </c>
      <c r="C34" s="9">
        <v>101</v>
      </c>
    </row>
    <row r="35" spans="1:4" outlineLevel="1">
      <c r="B35" s="7">
        <v>133</v>
      </c>
      <c r="C35" s="9">
        <v>78</v>
      </c>
    </row>
    <row r="36" spans="1:4" outlineLevel="1">
      <c r="B36" s="7"/>
      <c r="C36" s="9">
        <v>118</v>
      </c>
    </row>
    <row r="37" spans="1:4">
      <c r="A37" s="4"/>
      <c r="B37" s="5">
        <f>SUM(B38:B49)</f>
        <v>0</v>
      </c>
      <c r="C37" s="5">
        <f>SUM(C38:C49)</f>
        <v>0</v>
      </c>
      <c r="D37" s="6">
        <f>B37-C37</f>
        <v>0</v>
      </c>
    </row>
    <row r="38" spans="1:4" outlineLevel="1">
      <c r="A38" s="8" t="s">
        <v>15</v>
      </c>
      <c r="B38" s="7"/>
      <c r="C38" s="9"/>
    </row>
    <row r="39" spans="1:4" outlineLevel="1">
      <c r="B39" s="7"/>
      <c r="C39" s="9"/>
    </row>
    <row r="40" spans="1:4" outlineLevel="1">
      <c r="B40" s="7"/>
      <c r="C40" s="9"/>
    </row>
    <row r="41" spans="1:4" outlineLevel="1">
      <c r="B41" s="7"/>
      <c r="C41" s="9"/>
    </row>
    <row r="42" spans="1:4" outlineLevel="1">
      <c r="B42" s="7"/>
      <c r="C42" s="9"/>
    </row>
    <row r="43" spans="1:4" outlineLevel="1">
      <c r="B43" s="7"/>
      <c r="C43" s="9"/>
    </row>
    <row r="44" spans="1:4" outlineLevel="1">
      <c r="B44" s="7"/>
      <c r="C44" s="9"/>
    </row>
    <row r="45" spans="1:4" outlineLevel="1">
      <c r="B45" s="7"/>
      <c r="C45" s="9"/>
    </row>
    <row r="46" spans="1:4" outlineLevel="1">
      <c r="B46" s="7"/>
      <c r="C46" s="9"/>
    </row>
    <row r="47" spans="1:4" outlineLevel="1">
      <c r="B47" s="7"/>
      <c r="C47" s="9"/>
    </row>
    <row r="48" spans="1:4" outlineLevel="1">
      <c r="B48" s="7"/>
      <c r="C48" s="9"/>
    </row>
    <row r="49" spans="1:4" outlineLevel="1">
      <c r="B49" s="7"/>
      <c r="C49" s="9"/>
    </row>
    <row r="50" spans="1:4">
      <c r="A50" s="4"/>
      <c r="B50" s="5">
        <f>SUM(B51:B62)</f>
        <v>0</v>
      </c>
      <c r="C50" s="5">
        <f>SUM(C51:C62)</f>
        <v>0</v>
      </c>
      <c r="D50" s="6">
        <f>B50-C50</f>
        <v>0</v>
      </c>
    </row>
    <row r="51" spans="1:4" outlineLevel="1">
      <c r="A51" s="8" t="s">
        <v>15</v>
      </c>
      <c r="B51" s="7"/>
      <c r="C51" s="9"/>
    </row>
    <row r="52" spans="1:4" outlineLevel="1">
      <c r="B52" s="7"/>
      <c r="C52" s="9"/>
    </row>
    <row r="53" spans="1:4" outlineLevel="1">
      <c r="B53" s="7"/>
      <c r="C53" s="9"/>
    </row>
    <row r="54" spans="1:4" outlineLevel="1">
      <c r="B54" s="7"/>
      <c r="C54" s="9"/>
    </row>
    <row r="55" spans="1:4" outlineLevel="1">
      <c r="B55" s="7"/>
      <c r="C55" s="9"/>
    </row>
    <row r="56" spans="1:4" outlineLevel="1">
      <c r="B56" s="7"/>
      <c r="C56" s="9"/>
    </row>
    <row r="57" spans="1:4" outlineLevel="1">
      <c r="B57" s="7"/>
      <c r="C57" s="9"/>
    </row>
    <row r="58" spans="1:4" outlineLevel="1">
      <c r="B58" s="7"/>
      <c r="C58" s="9"/>
    </row>
    <row r="59" spans="1:4" outlineLevel="1">
      <c r="B59" s="7"/>
      <c r="C59" s="9"/>
    </row>
    <row r="60" spans="1:4" outlineLevel="1">
      <c r="B60" s="7"/>
      <c r="C60" s="9"/>
    </row>
    <row r="61" spans="1:4" outlineLevel="1">
      <c r="B61" s="7"/>
      <c r="C61" s="9"/>
    </row>
    <row r="62" spans="1:4" outlineLevel="1">
      <c r="B62" s="7"/>
      <c r="C62" s="9"/>
    </row>
  </sheetData>
  <dataValidations count="2">
    <dataValidation allowBlank="1" showInputMessage="1" showErrorMessage="1" promptTitle="ENTER DATA" prompt="don't forget to enter something" sqref="J8" xr:uid="{2AC76D36-1F85-4B16-9AEB-DDA987E01BA8}"/>
    <dataValidation type="whole" allowBlank="1" showInputMessage="1" showErrorMessage="1" sqref="I8" xr:uid="{6F76D7AD-7405-423C-A4EA-9E09540A7563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76B1A68-631E-44BA-915A-0099E598A455}">
          <x14:formula1>
            <xm:f>'list of produce'!$A$1:$A$25</xm:f>
          </x14:formula1>
          <xm:sqref>A37 A50</xm:sqref>
        </x14:dataValidation>
        <x14:dataValidation type="list" allowBlank="1" showInputMessage="1" showErrorMessage="1" xr:uid="{1D5BDDF9-B376-41F7-8BC0-2E07B2609A19}">
          <x14:formula1>
            <xm:f>'list of produce'!$A$1:$A$26</xm:f>
          </x14:formula1>
          <xm:sqref>A8 A27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F712-69A0-4454-92A6-33F634A24D68}">
  <dimension ref="A1:F24"/>
  <sheetViews>
    <sheetView tabSelected="1" topLeftCell="A4" zoomScale="70" zoomScaleNormal="70" workbookViewId="0">
      <selection activeCell="C27" sqref="C16:C27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45515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68</v>
      </c>
      <c r="B8" s="5">
        <f>SUM(B9:B15)</f>
        <v>4862</v>
      </c>
      <c r="C8" s="5">
        <f>SUM(C9:C15)</f>
        <v>4230</v>
      </c>
      <c r="D8" s="6">
        <f>B8-C8</f>
        <v>632</v>
      </c>
      <c r="E8" s="3">
        <f>D8/B8*100</f>
        <v>12.998765939942411</v>
      </c>
    </row>
    <row r="9" spans="1:6" outlineLevel="1">
      <c r="A9" s="8" t="s">
        <v>15</v>
      </c>
      <c r="B9" s="7">
        <v>836</v>
      </c>
      <c r="C9" s="9">
        <v>609</v>
      </c>
      <c r="D9" s="3" t="s">
        <v>111</v>
      </c>
    </row>
    <row r="10" spans="1:6" outlineLevel="1">
      <c r="B10" s="7">
        <v>810</v>
      </c>
      <c r="C10" s="9">
        <v>617</v>
      </c>
      <c r="D10" s="3" t="s">
        <v>56</v>
      </c>
    </row>
    <row r="11" spans="1:6" outlineLevel="1">
      <c r="B11" s="7">
        <v>814</v>
      </c>
      <c r="C11" s="9">
        <v>621</v>
      </c>
      <c r="D11" s="3" t="s">
        <v>112</v>
      </c>
    </row>
    <row r="12" spans="1:6" outlineLevel="1">
      <c r="B12" s="7">
        <v>800</v>
      </c>
      <c r="C12" s="9">
        <v>614</v>
      </c>
      <c r="D12" s="3" t="s">
        <v>113</v>
      </c>
    </row>
    <row r="13" spans="1:6" outlineLevel="1">
      <c r="B13" s="7">
        <v>787</v>
      </c>
      <c r="C13" s="9">
        <v>661</v>
      </c>
      <c r="D13" s="3" t="s">
        <v>52</v>
      </c>
    </row>
    <row r="14" spans="1:6" outlineLevel="1">
      <c r="B14" s="7">
        <v>815</v>
      </c>
      <c r="C14" s="9">
        <v>618</v>
      </c>
      <c r="D14" s="3" t="s">
        <v>114</v>
      </c>
    </row>
    <row r="15" spans="1:6" outlineLevel="1">
      <c r="B15" s="7"/>
      <c r="C15" s="9">
        <v>490</v>
      </c>
      <c r="D15" s="3" t="s">
        <v>16</v>
      </c>
    </row>
    <row r="16" spans="1:6">
      <c r="A16" s="4" t="s">
        <v>115</v>
      </c>
      <c r="B16" s="5">
        <f>SUM(B17:B18)</f>
        <v>3840</v>
      </c>
      <c r="C16" s="5">
        <f>SUM(C17:C18)</f>
        <v>3842</v>
      </c>
      <c r="D16" s="6">
        <f>B16-C16</f>
        <v>-2</v>
      </c>
      <c r="E16" s="3">
        <f>D16/B16*100</f>
        <v>-5.2083333333333336E-2</v>
      </c>
    </row>
    <row r="17" spans="1:5" outlineLevel="1">
      <c r="A17" s="8" t="s">
        <v>15</v>
      </c>
      <c r="B17" s="7">
        <v>1920</v>
      </c>
      <c r="C17" s="9">
        <v>3200</v>
      </c>
      <c r="D17" s="3" t="s">
        <v>116</v>
      </c>
    </row>
    <row r="18" spans="1:5" outlineLevel="1">
      <c r="A18" s="8"/>
      <c r="B18" s="7">
        <v>1920</v>
      </c>
      <c r="C18" s="9">
        <v>642</v>
      </c>
      <c r="D18" s="3" t="s">
        <v>16</v>
      </c>
    </row>
    <row r="19" spans="1:5">
      <c r="A19" s="4" t="s">
        <v>27</v>
      </c>
      <c r="B19" s="5">
        <f>SUM(B20:B24)</f>
        <v>2000</v>
      </c>
      <c r="C19" s="5">
        <f>SUM(C20:C24)</f>
        <v>1547</v>
      </c>
      <c r="D19" s="6">
        <f>B19-C19</f>
        <v>453</v>
      </c>
      <c r="E19" s="3">
        <f>D19/B19*100</f>
        <v>22.650000000000002</v>
      </c>
    </row>
    <row r="20" spans="1:5" outlineLevel="1">
      <c r="A20" s="8" t="s">
        <v>15</v>
      </c>
      <c r="B20" s="7">
        <v>2000</v>
      </c>
      <c r="C20" s="9">
        <v>600</v>
      </c>
      <c r="D20" s="3" t="s">
        <v>111</v>
      </c>
    </row>
    <row r="21" spans="1:5" outlineLevel="1">
      <c r="B21" s="7"/>
      <c r="C21" s="9">
        <v>600</v>
      </c>
      <c r="D21" s="3" t="s">
        <v>56</v>
      </c>
    </row>
    <row r="22" spans="1:5" outlineLevel="1">
      <c r="B22" s="7"/>
      <c r="C22" s="9">
        <v>347</v>
      </c>
    </row>
    <row r="23" spans="1:5" outlineLevel="1">
      <c r="B23" s="7"/>
      <c r="C23" s="9"/>
    </row>
    <row r="24" spans="1:5" outlineLevel="1">
      <c r="B24" s="7"/>
      <c r="C24" s="9"/>
    </row>
  </sheetData>
  <dataValidations count="2">
    <dataValidation type="whole" allowBlank="1" showInputMessage="1" showErrorMessage="1" sqref="I8" xr:uid="{1A8B2C83-2501-4922-BAD4-571B8077FD71}">
      <formula1>0</formula1>
      <formula2>1</formula2>
    </dataValidation>
    <dataValidation allowBlank="1" showInputMessage="1" showErrorMessage="1" promptTitle="ENTER DATA" prompt="don't forget to enter something" sqref="J8" xr:uid="{FDBB1258-E945-4323-8CDC-5F4596080F46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50F53A-D5FB-4BDD-A847-BF5992D9B855}">
          <x14:formula1>
            <xm:f>'list of produce'!$A$1:$A$26</xm:f>
          </x14:formula1>
          <xm:sqref>A8 A16</xm:sqref>
        </x14:dataValidation>
        <x14:dataValidation type="list" allowBlank="1" showInputMessage="1" showErrorMessage="1" xr:uid="{105199C6-DBD5-492B-BCD2-2D70F50AFBD6}">
          <x14:formula1>
            <xm:f>'list of produce'!$A$1:$A$25</xm:f>
          </x14:formula1>
          <xm:sqref>A19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37B2-D8D9-439E-AD4B-489A0165CD0A}">
  <dimension ref="A1:F70"/>
  <sheetViews>
    <sheetView zoomScale="70" zoomScaleNormal="70" workbookViewId="0">
      <selection activeCell="AC91" sqref="AC91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A1" s="3" t="s">
        <v>117</v>
      </c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45515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/>
      <c r="B8" s="5">
        <f>SUM(B9:B27)</f>
        <v>0</v>
      </c>
      <c r="C8" s="5">
        <f>SUM(C9:C27)</f>
        <v>0</v>
      </c>
      <c r="D8" s="6">
        <f>B8-C8</f>
        <v>0</v>
      </c>
      <c r="E8" s="3" t="e">
        <f>D8/B8*100</f>
        <v>#DIV/0!</v>
      </c>
    </row>
    <row r="9" spans="1:6" outlineLevel="1">
      <c r="A9" s="8" t="s">
        <v>15</v>
      </c>
      <c r="B9" s="7"/>
      <c r="C9" s="9"/>
    </row>
    <row r="10" spans="1:6" outlineLevel="1">
      <c r="B10" s="7"/>
      <c r="C10" s="9"/>
    </row>
    <row r="11" spans="1:6" outlineLevel="1">
      <c r="B11" s="7"/>
      <c r="C11" s="9"/>
    </row>
    <row r="12" spans="1:6" outlineLevel="1">
      <c r="B12" s="7"/>
      <c r="C12" s="9"/>
    </row>
    <row r="13" spans="1:6" outlineLevel="1">
      <c r="B13" s="7"/>
      <c r="C13" s="9"/>
    </row>
    <row r="14" spans="1:6" outlineLevel="1">
      <c r="B14" s="7"/>
      <c r="C14" s="9"/>
    </row>
    <row r="15" spans="1:6" outlineLevel="1">
      <c r="B15" s="7"/>
      <c r="C15" s="9"/>
    </row>
    <row r="16" spans="1:6" outlineLevel="1">
      <c r="B16" s="7"/>
      <c r="C16" s="9"/>
    </row>
    <row r="17" spans="1:4" outlineLevel="1">
      <c r="B17" s="7"/>
      <c r="C17" s="9"/>
    </row>
    <row r="18" spans="1:4" outlineLevel="1">
      <c r="B18" s="7"/>
      <c r="C18" s="9"/>
    </row>
    <row r="19" spans="1:4" outlineLevel="1">
      <c r="B19" s="7"/>
      <c r="C19" s="9"/>
    </row>
    <row r="20" spans="1:4" outlineLevel="1">
      <c r="B20" s="7"/>
      <c r="C20" s="9"/>
    </row>
    <row r="21" spans="1:4" outlineLevel="1">
      <c r="B21" s="7"/>
      <c r="C21" s="9"/>
    </row>
    <row r="22" spans="1:4" outlineLevel="1">
      <c r="B22" s="7"/>
      <c r="C22" s="9"/>
    </row>
    <row r="23" spans="1:4" outlineLevel="1">
      <c r="B23" s="7"/>
      <c r="C23" s="9"/>
    </row>
    <row r="24" spans="1:4" outlineLevel="1">
      <c r="B24" s="7"/>
      <c r="C24" s="9"/>
    </row>
    <row r="25" spans="1:4" outlineLevel="1">
      <c r="B25" s="7"/>
      <c r="C25" s="9"/>
    </row>
    <row r="26" spans="1:4" outlineLevel="1">
      <c r="B26" s="7"/>
      <c r="C26" s="9"/>
    </row>
    <row r="27" spans="1:4" outlineLevel="1">
      <c r="B27" s="7"/>
      <c r="C27" s="9"/>
    </row>
    <row r="28" spans="1:4">
      <c r="A28" s="4"/>
      <c r="B28" s="5">
        <f>SUM(B29:B44)</f>
        <v>0</v>
      </c>
      <c r="C28" s="5">
        <f>SUM(C29:C44)</f>
        <v>0</v>
      </c>
      <c r="D28" s="6">
        <f>B28-C28</f>
        <v>0</v>
      </c>
    </row>
    <row r="29" spans="1:4" outlineLevel="1">
      <c r="A29" s="8" t="s">
        <v>15</v>
      </c>
      <c r="B29" s="7"/>
      <c r="C29" s="9"/>
    </row>
    <row r="30" spans="1:4" outlineLevel="1">
      <c r="A30" s="8"/>
      <c r="B30" s="7"/>
      <c r="C30" s="9"/>
    </row>
    <row r="31" spans="1:4" outlineLevel="1">
      <c r="A31" s="8"/>
      <c r="B31" s="7"/>
      <c r="C31" s="9"/>
    </row>
    <row r="32" spans="1:4" outlineLevel="1">
      <c r="A32" s="8"/>
      <c r="B32" s="7"/>
      <c r="C32" s="9"/>
    </row>
    <row r="33" spans="1:4" outlineLevel="1">
      <c r="A33" s="8"/>
      <c r="B33" s="7"/>
      <c r="C33" s="9"/>
    </row>
    <row r="34" spans="1:4" outlineLevel="1">
      <c r="B34" s="7"/>
      <c r="C34" s="9"/>
    </row>
    <row r="35" spans="1:4" outlineLevel="1">
      <c r="B35" s="7"/>
      <c r="C35" s="9"/>
    </row>
    <row r="36" spans="1:4" outlineLevel="1">
      <c r="B36" s="7"/>
      <c r="C36" s="9"/>
    </row>
    <row r="37" spans="1:4" outlineLevel="1">
      <c r="B37" s="7"/>
      <c r="C37" s="9"/>
    </row>
    <row r="38" spans="1:4" outlineLevel="1">
      <c r="B38" s="7"/>
      <c r="C38" s="9"/>
    </row>
    <row r="39" spans="1:4" outlineLevel="1">
      <c r="B39" s="7"/>
      <c r="C39" s="9"/>
    </row>
    <row r="40" spans="1:4" outlineLevel="1">
      <c r="B40" s="7"/>
      <c r="C40" s="9"/>
    </row>
    <row r="41" spans="1:4" outlineLevel="1">
      <c r="B41" s="7"/>
      <c r="C41" s="9"/>
    </row>
    <row r="42" spans="1:4" outlineLevel="1">
      <c r="B42" s="7"/>
      <c r="C42" s="9"/>
    </row>
    <row r="43" spans="1:4" outlineLevel="1">
      <c r="B43" s="7"/>
      <c r="C43" s="9"/>
    </row>
    <row r="44" spans="1:4" outlineLevel="1">
      <c r="B44" s="7"/>
      <c r="C44" s="9"/>
    </row>
    <row r="45" spans="1:4">
      <c r="A45" s="4"/>
      <c r="B45" s="5">
        <f>SUM(B46:B57)</f>
        <v>0</v>
      </c>
      <c r="C45" s="5">
        <f>SUM(C46:C57)</f>
        <v>0</v>
      </c>
      <c r="D45" s="6">
        <f>B45-C45</f>
        <v>0</v>
      </c>
    </row>
    <row r="46" spans="1:4" outlineLevel="1">
      <c r="A46" s="8" t="s">
        <v>15</v>
      </c>
      <c r="B46" s="7"/>
      <c r="C46" s="9"/>
    </row>
    <row r="47" spans="1:4" outlineLevel="1">
      <c r="B47" s="7"/>
      <c r="C47" s="9"/>
    </row>
    <row r="48" spans="1:4" outlineLevel="1">
      <c r="B48" s="7"/>
      <c r="C48" s="9"/>
    </row>
    <row r="49" spans="1:4" outlineLevel="1">
      <c r="B49" s="7"/>
      <c r="C49" s="9"/>
    </row>
    <row r="50" spans="1:4" outlineLevel="1">
      <c r="B50" s="7"/>
      <c r="C50" s="9"/>
    </row>
    <row r="51" spans="1:4" outlineLevel="1">
      <c r="B51" s="7"/>
      <c r="C51" s="9"/>
    </row>
    <row r="52" spans="1:4" outlineLevel="1">
      <c r="B52" s="7"/>
      <c r="C52" s="9"/>
    </row>
    <row r="53" spans="1:4" outlineLevel="1">
      <c r="B53" s="7"/>
      <c r="C53" s="9"/>
    </row>
    <row r="54" spans="1:4" outlineLevel="1">
      <c r="B54" s="7"/>
      <c r="C54" s="9"/>
    </row>
    <row r="55" spans="1:4" outlineLevel="1">
      <c r="B55" s="7"/>
      <c r="C55" s="9"/>
    </row>
    <row r="56" spans="1:4" outlineLevel="1">
      <c r="B56" s="7"/>
      <c r="C56" s="9"/>
    </row>
    <row r="57" spans="1:4" outlineLevel="1">
      <c r="B57" s="7"/>
      <c r="C57" s="9"/>
    </row>
    <row r="58" spans="1:4">
      <c r="A58" s="4"/>
      <c r="B58" s="5">
        <f>SUM(B59:B70)</f>
        <v>0</v>
      </c>
      <c r="C58" s="5">
        <f>SUM(C59:C70)</f>
        <v>0</v>
      </c>
      <c r="D58" s="6">
        <f>B58-C58</f>
        <v>0</v>
      </c>
    </row>
    <row r="59" spans="1:4" outlineLevel="1">
      <c r="A59" s="8" t="s">
        <v>15</v>
      </c>
      <c r="B59" s="7"/>
      <c r="C59" s="9"/>
    </row>
    <row r="60" spans="1:4" outlineLevel="1">
      <c r="B60" s="7"/>
      <c r="C60" s="9"/>
    </row>
    <row r="61" spans="1:4" outlineLevel="1">
      <c r="B61" s="7"/>
      <c r="C61" s="9"/>
    </row>
    <row r="62" spans="1:4" outlineLevel="1">
      <c r="B62" s="7"/>
      <c r="C62" s="9"/>
    </row>
    <row r="63" spans="1:4" outlineLevel="1">
      <c r="B63" s="7"/>
      <c r="C63" s="9"/>
    </row>
    <row r="64" spans="1:4" outlineLevel="1">
      <c r="B64" s="7"/>
      <c r="C64" s="9"/>
    </row>
    <row r="65" spans="2:3" outlineLevel="1">
      <c r="B65" s="7"/>
      <c r="C65" s="9"/>
    </row>
    <row r="66" spans="2:3" outlineLevel="1">
      <c r="B66" s="7"/>
      <c r="C66" s="9"/>
    </row>
    <row r="67" spans="2:3" outlineLevel="1">
      <c r="B67" s="7"/>
      <c r="C67" s="9"/>
    </row>
    <row r="68" spans="2:3" outlineLevel="1">
      <c r="B68" s="7"/>
      <c r="C68" s="9"/>
    </row>
    <row r="69" spans="2:3" outlineLevel="1">
      <c r="B69" s="7"/>
      <c r="C69" s="9"/>
    </row>
    <row r="70" spans="2:3" outlineLevel="1">
      <c r="B70" s="7"/>
      <c r="C70" s="9"/>
    </row>
  </sheetData>
  <dataValidations count="2">
    <dataValidation allowBlank="1" showInputMessage="1" showErrorMessage="1" promptTitle="ENTER DATA" prompt="don't forget to enter something" sqref="J8" xr:uid="{96774C47-F374-40C9-978F-D62FB6F1F3EA}"/>
    <dataValidation type="whole" allowBlank="1" showInputMessage="1" showErrorMessage="1" sqref="I8" xr:uid="{DCB70C49-7BA0-454E-9E55-F56AF832EB52}">
      <formula1>0</formula1>
      <formula2>1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4AE3CE5-2E79-4206-A0B5-BC2F8C187A44}">
          <x14:formula1>
            <xm:f>'list of produce'!$A$1:$A$25</xm:f>
          </x14:formula1>
          <xm:sqref>A45 A58</xm:sqref>
        </x14:dataValidation>
        <x14:dataValidation type="list" allowBlank="1" showInputMessage="1" showErrorMessage="1" xr:uid="{FFFCEB7A-2B48-4643-8C15-EA0AC1D9C063}">
          <x14:formula1>
            <xm:f>'list of produce'!$A$1:$A$26</xm:f>
          </x14:formula1>
          <xm:sqref>A8 A28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232B-41C6-4803-ACB2-702C98957CBF}">
  <dimension ref="A1:A26"/>
  <sheetViews>
    <sheetView workbookViewId="0">
      <selection activeCell="A26" sqref="A26"/>
    </sheetView>
  </sheetViews>
  <sheetFormatPr defaultRowHeight="15"/>
  <cols>
    <col min="1" max="1" width="14.7109375" customWidth="1"/>
  </cols>
  <sheetData>
    <row r="1" spans="1:1">
      <c r="A1" t="s">
        <v>23</v>
      </c>
    </row>
    <row r="2" spans="1:1">
      <c r="A2" t="s">
        <v>45</v>
      </c>
    </row>
    <row r="3" spans="1:1">
      <c r="A3" t="s">
        <v>115</v>
      </c>
    </row>
    <row r="4" spans="1:1">
      <c r="A4" t="s">
        <v>118</v>
      </c>
    </row>
    <row r="5" spans="1:1">
      <c r="A5" t="s">
        <v>14</v>
      </c>
    </row>
    <row r="6" spans="1:1">
      <c r="A6" t="s">
        <v>119</v>
      </c>
    </row>
    <row r="7" spans="1:1">
      <c r="A7" t="s">
        <v>17</v>
      </c>
    </row>
    <row r="8" spans="1:1">
      <c r="A8" t="s">
        <v>60</v>
      </c>
    </row>
    <row r="9" spans="1:1">
      <c r="A9" t="s">
        <v>120</v>
      </c>
    </row>
    <row r="10" spans="1:1">
      <c r="A10" t="s">
        <v>121</v>
      </c>
    </row>
    <row r="11" spans="1:1">
      <c r="A11" t="s">
        <v>122</v>
      </c>
    </row>
    <row r="12" spans="1:1">
      <c r="A12" t="s">
        <v>123</v>
      </c>
    </row>
    <row r="13" spans="1:1">
      <c r="A13" t="s">
        <v>124</v>
      </c>
    </row>
    <row r="14" spans="1:1">
      <c r="A14" t="s">
        <v>125</v>
      </c>
    </row>
    <row r="15" spans="1:1">
      <c r="A15" t="s">
        <v>32</v>
      </c>
    </row>
    <row r="16" spans="1:1">
      <c r="A16" t="s">
        <v>54</v>
      </c>
    </row>
    <row r="17" spans="1:1">
      <c r="A17" t="s">
        <v>68</v>
      </c>
    </row>
    <row r="18" spans="1:1">
      <c r="A18" t="s">
        <v>18</v>
      </c>
    </row>
    <row r="19" spans="1:1">
      <c r="A19" t="s">
        <v>33</v>
      </c>
    </row>
    <row r="20" spans="1:1">
      <c r="A20" t="s">
        <v>126</v>
      </c>
    </row>
    <row r="21" spans="1:1">
      <c r="A21" t="s">
        <v>91</v>
      </c>
    </row>
    <row r="22" spans="1:1">
      <c r="A22" t="s">
        <v>127</v>
      </c>
    </row>
    <row r="23" spans="1:1">
      <c r="A23" t="s">
        <v>128</v>
      </c>
    </row>
    <row r="24" spans="1:1">
      <c r="A24" t="s">
        <v>27</v>
      </c>
    </row>
    <row r="25" spans="1:1">
      <c r="A25" t="s">
        <v>129</v>
      </c>
    </row>
    <row r="26" spans="1:1">
      <c r="A26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386A-2470-4290-92DA-9AB66F173FD8}">
  <dimension ref="A1:F61"/>
  <sheetViews>
    <sheetView topLeftCell="A18" zoomScale="70" zoomScaleNormal="70" workbookViewId="0">
      <selection activeCell="C6" sqref="C6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45515</v>
      </c>
      <c r="C5" s="3" t="s">
        <v>28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23</v>
      </c>
      <c r="B8" s="5">
        <f>SUM(B9:B30)</f>
        <v>13644</v>
      </c>
      <c r="C8" s="5">
        <f>SUM(C9:C30)</f>
        <v>12863</v>
      </c>
      <c r="D8" s="6">
        <f>B8-C8</f>
        <v>781</v>
      </c>
      <c r="E8" s="3">
        <f>D8/B8*100</f>
        <v>5.724127821753151</v>
      </c>
    </row>
    <row r="9" spans="1:6" outlineLevel="1">
      <c r="A9" s="8" t="s">
        <v>15</v>
      </c>
      <c r="B9" s="7">
        <v>647</v>
      </c>
      <c r="C9" s="9">
        <v>610</v>
      </c>
      <c r="D9" s="3" t="s">
        <v>24</v>
      </c>
    </row>
    <row r="10" spans="1:6" outlineLevel="1">
      <c r="B10" s="7">
        <v>642</v>
      </c>
      <c r="C10" s="9">
        <v>579</v>
      </c>
      <c r="D10" s="3" t="s">
        <v>24</v>
      </c>
    </row>
    <row r="11" spans="1:6" outlineLevel="1">
      <c r="B11" s="7">
        <v>620</v>
      </c>
      <c r="C11" s="9">
        <v>600</v>
      </c>
      <c r="D11" s="3" t="s">
        <v>24</v>
      </c>
    </row>
    <row r="12" spans="1:6" outlineLevel="1">
      <c r="B12" s="7">
        <v>649</v>
      </c>
      <c r="C12" s="9">
        <v>753</v>
      </c>
      <c r="D12" s="3" t="s">
        <v>24</v>
      </c>
      <c r="F12" s="3">
        <f>SUM(C9:C13)</f>
        <v>3346</v>
      </c>
    </row>
    <row r="13" spans="1:6" outlineLevel="1">
      <c r="B13" s="7">
        <v>633</v>
      </c>
      <c r="C13" s="9">
        <v>804</v>
      </c>
      <c r="D13" s="3" t="s">
        <v>24</v>
      </c>
    </row>
    <row r="14" spans="1:6" outlineLevel="1">
      <c r="B14" s="7">
        <v>667</v>
      </c>
      <c r="C14" s="9">
        <v>706</v>
      </c>
      <c r="D14" s="3" t="s">
        <v>25</v>
      </c>
    </row>
    <row r="15" spans="1:6" outlineLevel="1">
      <c r="B15" s="7">
        <v>647</v>
      </c>
      <c r="C15" s="9">
        <v>584</v>
      </c>
      <c r="D15" s="3" t="s">
        <v>25</v>
      </c>
    </row>
    <row r="16" spans="1:6" outlineLevel="1">
      <c r="B16" s="7">
        <v>663</v>
      </c>
      <c r="C16" s="9">
        <v>682</v>
      </c>
    </row>
    <row r="17" spans="1:6" outlineLevel="1">
      <c r="B17" s="7">
        <v>665</v>
      </c>
      <c r="C17" s="9">
        <v>599</v>
      </c>
      <c r="D17" s="3" t="s">
        <v>29</v>
      </c>
    </row>
    <row r="18" spans="1:6" outlineLevel="1">
      <c r="B18" s="7">
        <v>638</v>
      </c>
      <c r="C18" s="9">
        <v>640</v>
      </c>
      <c r="F18" s="3">
        <f>SUM(C17:C25)</f>
        <v>5159</v>
      </c>
    </row>
    <row r="19" spans="1:6" outlineLevel="1">
      <c r="B19" s="7">
        <v>627</v>
      </c>
      <c r="C19" s="9">
        <v>632</v>
      </c>
    </row>
    <row r="20" spans="1:6" outlineLevel="1">
      <c r="B20" s="7">
        <v>655</v>
      </c>
      <c r="C20" s="9">
        <v>626</v>
      </c>
    </row>
    <row r="21" spans="1:6" outlineLevel="1">
      <c r="B21" s="7">
        <v>653</v>
      </c>
      <c r="C21" s="9">
        <v>479</v>
      </c>
    </row>
    <row r="22" spans="1:6" outlineLevel="1">
      <c r="B22" s="7">
        <v>654</v>
      </c>
      <c r="C22" s="9">
        <v>683</v>
      </c>
    </row>
    <row r="23" spans="1:6" outlineLevel="1">
      <c r="B23" s="7">
        <v>643</v>
      </c>
      <c r="C23" s="9">
        <v>344</v>
      </c>
    </row>
    <row r="24" spans="1:6" outlineLevel="1">
      <c r="B24" s="7">
        <v>636</v>
      </c>
      <c r="C24" s="9">
        <v>529</v>
      </c>
    </row>
    <row r="25" spans="1:6" outlineLevel="1">
      <c r="B25" s="7">
        <v>653</v>
      </c>
      <c r="C25" s="9">
        <v>627</v>
      </c>
    </row>
    <row r="26" spans="1:6" outlineLevel="1">
      <c r="B26" s="7">
        <v>658</v>
      </c>
      <c r="C26" s="9">
        <v>636</v>
      </c>
      <c r="D26" s="3" t="s">
        <v>30</v>
      </c>
      <c r="F26" s="3">
        <f>SUM(C26:C28)</f>
        <v>2036</v>
      </c>
    </row>
    <row r="27" spans="1:6" outlineLevel="1">
      <c r="B27" s="7">
        <v>673</v>
      </c>
      <c r="C27" s="9">
        <v>701</v>
      </c>
    </row>
    <row r="28" spans="1:6" outlineLevel="1">
      <c r="B28" s="7">
        <v>672</v>
      </c>
      <c r="C28" s="9">
        <v>699</v>
      </c>
    </row>
    <row r="29" spans="1:6" outlineLevel="1">
      <c r="B29" s="7">
        <v>649</v>
      </c>
      <c r="C29" s="9">
        <v>350</v>
      </c>
    </row>
    <row r="30" spans="1:6" outlineLevel="1">
      <c r="B30" s="7"/>
      <c r="C30" s="9"/>
    </row>
    <row r="31" spans="1:6">
      <c r="A31" s="4" t="s">
        <v>18</v>
      </c>
      <c r="B31" s="5">
        <f>SUM(B32:B35)</f>
        <v>2151</v>
      </c>
      <c r="C31" s="5">
        <f>SUM(C32:C35)</f>
        <v>2105</v>
      </c>
      <c r="D31" s="6">
        <f>B31-C31</f>
        <v>46</v>
      </c>
    </row>
    <row r="32" spans="1:6" outlineLevel="1">
      <c r="A32" s="8" t="s">
        <v>15</v>
      </c>
      <c r="B32" s="7">
        <v>1096</v>
      </c>
      <c r="C32" s="9">
        <v>913</v>
      </c>
      <c r="D32" s="3" t="s">
        <v>30</v>
      </c>
    </row>
    <row r="33" spans="1:4" outlineLevel="1">
      <c r="A33" s="8"/>
      <c r="B33" s="7">
        <v>1055</v>
      </c>
      <c r="C33" s="9">
        <v>293</v>
      </c>
    </row>
    <row r="34" spans="1:4" outlineLevel="1">
      <c r="A34" s="8"/>
      <c r="B34" s="7"/>
      <c r="C34" s="9"/>
    </row>
    <row r="35" spans="1:4" outlineLevel="1">
      <c r="A35" s="8"/>
      <c r="B35" s="7"/>
      <c r="C35" s="9">
        <v>899</v>
      </c>
    </row>
    <row r="36" spans="1:4">
      <c r="A36" s="4"/>
      <c r="B36" s="5">
        <v>1201</v>
      </c>
      <c r="C36" s="5">
        <f>SUM(C37:C48)</f>
        <v>0</v>
      </c>
      <c r="D36" s="6">
        <f>B36-C36</f>
        <v>1201</v>
      </c>
    </row>
    <row r="37" spans="1:4" outlineLevel="1">
      <c r="A37" s="8" t="s">
        <v>15</v>
      </c>
      <c r="B37" s="7">
        <v>1031</v>
      </c>
      <c r="C37" s="9"/>
    </row>
    <row r="38" spans="1:4" outlineLevel="1">
      <c r="B38" s="7"/>
      <c r="C38" s="9"/>
    </row>
    <row r="39" spans="1:4" outlineLevel="1">
      <c r="B39" s="7"/>
      <c r="C39" s="9"/>
    </row>
    <row r="40" spans="1:4" outlineLevel="1">
      <c r="B40" s="7"/>
      <c r="C40" s="9"/>
    </row>
    <row r="41" spans="1:4" outlineLevel="1">
      <c r="B41" s="7"/>
      <c r="C41" s="9"/>
    </row>
    <row r="42" spans="1:4" outlineLevel="1">
      <c r="B42" s="7"/>
      <c r="C42" s="9"/>
    </row>
    <row r="43" spans="1:4" outlineLevel="1">
      <c r="B43" s="7"/>
      <c r="C43" s="9"/>
    </row>
    <row r="44" spans="1:4" outlineLevel="1">
      <c r="B44" s="7"/>
      <c r="C44" s="9"/>
    </row>
    <row r="45" spans="1:4" outlineLevel="1">
      <c r="B45" s="7"/>
      <c r="C45" s="9"/>
    </row>
    <row r="46" spans="1:4" outlineLevel="1">
      <c r="B46" s="7"/>
      <c r="C46" s="9"/>
    </row>
    <row r="47" spans="1:4" outlineLevel="1">
      <c r="B47" s="7"/>
      <c r="C47" s="9"/>
    </row>
    <row r="48" spans="1:4" outlineLevel="1">
      <c r="B48" s="7"/>
      <c r="C48" s="9"/>
    </row>
    <row r="49" spans="1:4">
      <c r="A49" s="4"/>
      <c r="B49" s="5">
        <f>SUM(B50:B61)</f>
        <v>0</v>
      </c>
      <c r="C49" s="5">
        <f>SUM(C50:C61)</f>
        <v>0</v>
      </c>
      <c r="D49" s="6">
        <f>B49-C49</f>
        <v>0</v>
      </c>
    </row>
    <row r="50" spans="1:4" outlineLevel="1">
      <c r="A50" s="8" t="s">
        <v>15</v>
      </c>
      <c r="B50" s="7"/>
      <c r="C50" s="9"/>
    </row>
    <row r="51" spans="1:4" outlineLevel="1">
      <c r="B51" s="7"/>
      <c r="C51" s="9"/>
    </row>
    <row r="52" spans="1:4" outlineLevel="1">
      <c r="B52" s="7"/>
      <c r="C52" s="9"/>
    </row>
    <row r="53" spans="1:4" outlineLevel="1">
      <c r="B53" s="7"/>
      <c r="C53" s="9"/>
    </row>
    <row r="54" spans="1:4" outlineLevel="1">
      <c r="B54" s="7"/>
      <c r="C54" s="9"/>
    </row>
    <row r="55" spans="1:4" outlineLevel="1">
      <c r="B55" s="7"/>
      <c r="C55" s="9"/>
    </row>
    <row r="56" spans="1:4" outlineLevel="1">
      <c r="B56" s="7"/>
      <c r="C56" s="9"/>
    </row>
    <row r="57" spans="1:4" outlineLevel="1">
      <c r="B57" s="7"/>
      <c r="C57" s="9"/>
    </row>
    <row r="58" spans="1:4" outlineLevel="1">
      <c r="B58" s="7"/>
      <c r="C58" s="9"/>
    </row>
    <row r="59" spans="1:4" outlineLevel="1">
      <c r="B59" s="7"/>
      <c r="C59" s="9"/>
    </row>
    <row r="60" spans="1:4" outlineLevel="1">
      <c r="B60" s="7"/>
      <c r="C60" s="9"/>
    </row>
    <row r="61" spans="1:4" outlineLevel="1">
      <c r="B61" s="7"/>
      <c r="C61" s="9"/>
    </row>
  </sheetData>
  <dataValidations count="2">
    <dataValidation allowBlank="1" showInputMessage="1" showErrorMessage="1" promptTitle="ENTER DATA" prompt="don't forget to enter something" sqref="J8" xr:uid="{C2AF3F4F-9E03-4A08-9DF4-9317433D1BD0}"/>
    <dataValidation type="whole" allowBlank="1" showInputMessage="1" showErrorMessage="1" sqref="I8" xr:uid="{0CCEB001-0216-4F15-80D6-D57F8051F0A0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BE4CA6E-27EF-4ABF-9024-8A2F0ADC0F2A}">
          <x14:formula1>
            <xm:f>'list of produce'!$A$1:$A$25</xm:f>
          </x14:formula1>
          <xm:sqref>A36 A49</xm:sqref>
        </x14:dataValidation>
        <x14:dataValidation type="list" allowBlank="1" showInputMessage="1" showErrorMessage="1" xr:uid="{E63B51BA-F9C1-4F6A-A432-EA9D49BB2AF2}">
          <x14:formula1>
            <xm:f>'list of produce'!$A$1:$A$26</xm:f>
          </x14:formula1>
          <xm:sqref>A8 A31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B04C1-24E4-405E-A650-161A28803F8F}">
  <dimension ref="A1:F32"/>
  <sheetViews>
    <sheetView zoomScale="70" zoomScaleNormal="70" workbookViewId="0">
      <selection activeCell="K16" sqref="K16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5" width="10" style="3" bestFit="1" customWidth="1"/>
    <col min="6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45515</v>
      </c>
      <c r="C5" s="3" t="s">
        <v>31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32</v>
      </c>
      <c r="B8" s="5">
        <f>SUM(B9:B10)</f>
        <v>2550</v>
      </c>
      <c r="C8" s="5">
        <f>SUM(C9:C10)</f>
        <v>0</v>
      </c>
      <c r="D8" s="6">
        <f>B8-C8</f>
        <v>2550</v>
      </c>
      <c r="E8" s="3">
        <f>D8/B8*100</f>
        <v>100</v>
      </c>
    </row>
    <row r="9" spans="1:6" outlineLevel="1">
      <c r="A9" s="8" t="s">
        <v>15</v>
      </c>
      <c r="B9" s="7">
        <v>2550</v>
      </c>
      <c r="C9" s="9"/>
    </row>
    <row r="10" spans="1:6" outlineLevel="1">
      <c r="B10" s="7"/>
      <c r="C10" s="9"/>
    </row>
    <row r="11" spans="1:6">
      <c r="A11" s="4" t="s">
        <v>23</v>
      </c>
      <c r="B11" s="5">
        <f>SUM(B12:B17)</f>
        <v>3838</v>
      </c>
      <c r="C11" s="5">
        <f>SUM(C12:C17)</f>
        <v>3588</v>
      </c>
      <c r="D11" s="6">
        <f>B11-C11</f>
        <v>250</v>
      </c>
      <c r="E11" s="3">
        <f>D11/B11*100</f>
        <v>6.5138092756644088</v>
      </c>
    </row>
    <row r="12" spans="1:6" outlineLevel="1">
      <c r="A12" s="8" t="s">
        <v>15</v>
      </c>
      <c r="B12" s="7">
        <v>649</v>
      </c>
      <c r="C12" s="9">
        <v>659</v>
      </c>
    </row>
    <row r="13" spans="1:6" outlineLevel="1">
      <c r="A13" s="8"/>
      <c r="B13" s="7">
        <v>624</v>
      </c>
      <c r="C13" s="9">
        <v>638</v>
      </c>
    </row>
    <row r="14" spans="1:6" outlineLevel="1">
      <c r="A14" s="8"/>
      <c r="B14" s="7">
        <v>650</v>
      </c>
      <c r="C14" s="9">
        <v>674</v>
      </c>
    </row>
    <row r="15" spans="1:6" outlineLevel="1">
      <c r="A15" s="8"/>
      <c r="B15" s="7">
        <v>622</v>
      </c>
      <c r="C15" s="9">
        <v>646</v>
      </c>
    </row>
    <row r="16" spans="1:6" outlineLevel="1">
      <c r="A16" s="8"/>
      <c r="B16" s="7">
        <v>643</v>
      </c>
      <c r="C16" s="9">
        <v>596</v>
      </c>
    </row>
    <row r="17" spans="1:5" outlineLevel="1">
      <c r="B17" s="7">
        <v>650</v>
      </c>
      <c r="C17" s="9">
        <v>375</v>
      </c>
    </row>
    <row r="18" spans="1:5">
      <c r="A18" s="4" t="s">
        <v>14</v>
      </c>
      <c r="B18" s="5">
        <f>SUM(B19:B24)</f>
        <v>1150</v>
      </c>
      <c r="C18" s="5">
        <f>SUM(C19:C24)</f>
        <v>1059</v>
      </c>
      <c r="D18" s="6">
        <f>B18-C18</f>
        <v>91</v>
      </c>
      <c r="E18" s="3">
        <f>D18/B18*100</f>
        <v>7.9130434782608701</v>
      </c>
    </row>
    <row r="19" spans="1:5" outlineLevel="1">
      <c r="A19" s="8" t="s">
        <v>15</v>
      </c>
      <c r="B19" s="7">
        <v>329</v>
      </c>
      <c r="C19" s="9">
        <v>243</v>
      </c>
    </row>
    <row r="20" spans="1:5" outlineLevel="1">
      <c r="B20" s="7">
        <v>379</v>
      </c>
      <c r="C20" s="9">
        <v>191</v>
      </c>
    </row>
    <row r="21" spans="1:5" outlineLevel="1">
      <c r="B21" s="7">
        <v>269</v>
      </c>
      <c r="C21" s="9">
        <v>231</v>
      </c>
    </row>
    <row r="22" spans="1:5" outlineLevel="1">
      <c r="B22" s="7">
        <v>173</v>
      </c>
      <c r="C22" s="9">
        <v>234</v>
      </c>
    </row>
    <row r="23" spans="1:5" outlineLevel="1">
      <c r="B23" s="7"/>
      <c r="C23" s="9">
        <v>160</v>
      </c>
    </row>
    <row r="24" spans="1:5" outlineLevel="1">
      <c r="B24" s="7"/>
      <c r="C24" s="9"/>
    </row>
    <row r="25" spans="1:5">
      <c r="A25" s="4" t="s">
        <v>18</v>
      </c>
      <c r="B25" s="5">
        <f>SUM(B26:B29)</f>
        <v>1150</v>
      </c>
      <c r="C25" s="5">
        <f>SUM(C26:C29)</f>
        <v>1068</v>
      </c>
      <c r="D25" s="6">
        <f>B25-C25</f>
        <v>82</v>
      </c>
      <c r="E25" s="3">
        <f>D25/B25*100</f>
        <v>7.1304347826086953</v>
      </c>
    </row>
    <row r="26" spans="1:5" outlineLevel="1">
      <c r="A26" s="8" t="s">
        <v>15</v>
      </c>
      <c r="B26" s="7">
        <v>250</v>
      </c>
      <c r="C26" s="9">
        <v>1068</v>
      </c>
    </row>
    <row r="27" spans="1:5" outlineLevel="1">
      <c r="B27" s="7">
        <v>435</v>
      </c>
      <c r="C27" s="9"/>
    </row>
    <row r="28" spans="1:5" outlineLevel="1">
      <c r="B28" s="7">
        <v>465</v>
      </c>
      <c r="C28" s="9"/>
    </row>
    <row r="29" spans="1:5" outlineLevel="1">
      <c r="B29" s="7"/>
      <c r="C29" s="9"/>
    </row>
    <row r="30" spans="1:5">
      <c r="A30" s="4" t="s">
        <v>33</v>
      </c>
      <c r="B30" s="5">
        <f>SUM(B31:B32)</f>
        <v>3872</v>
      </c>
      <c r="C30" s="5">
        <f>SUM(C31:C32)</f>
        <v>1204</v>
      </c>
      <c r="D30" s="6">
        <f>B30-C30</f>
        <v>2668</v>
      </c>
      <c r="E30" s="3">
        <f>D30/B30*100</f>
        <v>68.90495867768594</v>
      </c>
    </row>
    <row r="31" spans="1:5">
      <c r="A31" s="8" t="s">
        <v>15</v>
      </c>
      <c r="B31" s="7">
        <v>1936</v>
      </c>
      <c r="C31" s="9">
        <v>1204</v>
      </c>
    </row>
    <row r="32" spans="1:5">
      <c r="B32" s="7">
        <v>1936</v>
      </c>
      <c r="C32" s="9"/>
    </row>
  </sheetData>
  <dataValidations count="2">
    <dataValidation type="whole" allowBlank="1" showInputMessage="1" showErrorMessage="1" sqref="I8" xr:uid="{2E8BCE7C-6AF9-48B0-BDE6-2B0DADFAAC76}">
      <formula1>0</formula1>
      <formula2>1</formula2>
    </dataValidation>
    <dataValidation allowBlank="1" showInputMessage="1" showErrorMessage="1" promptTitle="ENTER DATA" prompt="don't forget to enter something" sqref="J8" xr:uid="{6CCF73A8-FA53-4D4D-80D2-984DE8E550BB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666CA89-C811-458E-B254-2233674CF8AB}">
          <x14:formula1>
            <xm:f>'list of produce'!$A$1:$A$26</xm:f>
          </x14:formula1>
          <xm:sqref>A8 A11</xm:sqref>
        </x14:dataValidation>
        <x14:dataValidation type="list" allowBlank="1" showInputMessage="1" showErrorMessage="1" xr:uid="{1CC94339-3A99-417D-B258-FEC92C6182CA}">
          <x14:formula1>
            <xm:f>'list of produce'!$A$1:$A$25</xm:f>
          </x14:formula1>
          <xm:sqref>A18 A25 A30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297F-A0E5-4B58-B2DB-CDB887CEC5B1}">
  <dimension ref="A1:F48"/>
  <sheetViews>
    <sheetView topLeftCell="A13" zoomScale="70" zoomScaleNormal="70" workbookViewId="0">
      <selection activeCell="C49" sqref="C49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45515</v>
      </c>
      <c r="C5" s="3" t="s">
        <v>34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14</v>
      </c>
      <c r="B8" s="5">
        <f>SUM(B9:B20)</f>
        <v>1562</v>
      </c>
      <c r="C8" s="5">
        <f>SUM(C9:C20)</f>
        <v>1512</v>
      </c>
      <c r="D8" s="6">
        <f>B8-C8</f>
        <v>50</v>
      </c>
      <c r="E8" s="3">
        <f>D8/B8*100</f>
        <v>3.2010243277848911</v>
      </c>
    </row>
    <row r="9" spans="1:6" outlineLevel="1">
      <c r="A9" s="8" t="s">
        <v>15</v>
      </c>
      <c r="B9" s="7">
        <v>118</v>
      </c>
      <c r="C9" s="9">
        <v>258</v>
      </c>
    </row>
    <row r="10" spans="1:6" outlineLevel="1">
      <c r="B10" s="7">
        <v>162</v>
      </c>
      <c r="C10" s="9">
        <v>237</v>
      </c>
      <c r="D10" s="3" t="s">
        <v>35</v>
      </c>
    </row>
    <row r="11" spans="1:6" outlineLevel="1">
      <c r="B11" s="7">
        <v>106</v>
      </c>
      <c r="C11" s="9">
        <v>272</v>
      </c>
    </row>
    <row r="12" spans="1:6" outlineLevel="1">
      <c r="B12" s="7">
        <v>114</v>
      </c>
      <c r="C12" s="9">
        <v>291</v>
      </c>
    </row>
    <row r="13" spans="1:6" outlineLevel="1">
      <c r="B13" s="7">
        <v>137</v>
      </c>
      <c r="C13" s="9">
        <v>256</v>
      </c>
    </row>
    <row r="14" spans="1:6" outlineLevel="1">
      <c r="B14" s="7">
        <v>134</v>
      </c>
      <c r="C14" s="9">
        <v>198</v>
      </c>
      <c r="D14" s="3" t="s">
        <v>16</v>
      </c>
    </row>
    <row r="15" spans="1:6" outlineLevel="1">
      <c r="B15" s="7">
        <v>170</v>
      </c>
      <c r="C15" s="9"/>
    </row>
    <row r="16" spans="1:6" outlineLevel="1">
      <c r="B16" s="7">
        <v>133</v>
      </c>
      <c r="C16" s="9"/>
    </row>
    <row r="17" spans="1:5" outlineLevel="1">
      <c r="B17" s="7">
        <v>115</v>
      </c>
      <c r="C17" s="9"/>
    </row>
    <row r="18" spans="1:5" outlineLevel="1">
      <c r="B18" s="7">
        <v>129</v>
      </c>
      <c r="C18" s="9"/>
    </row>
    <row r="19" spans="1:5" outlineLevel="1">
      <c r="B19" s="7">
        <v>117</v>
      </c>
      <c r="C19" s="9"/>
    </row>
    <row r="20" spans="1:5" outlineLevel="1">
      <c r="B20" s="7">
        <v>127</v>
      </c>
      <c r="C20" s="9"/>
    </row>
    <row r="21" spans="1:5">
      <c r="A21" s="4" t="s">
        <v>33</v>
      </c>
      <c r="B21" s="5">
        <f>SUM(B22:B27)</f>
        <v>9680</v>
      </c>
      <c r="C21" s="5">
        <f>SUM(C22:C27)</f>
        <v>7218</v>
      </c>
      <c r="D21" s="6">
        <f>B21-C21</f>
        <v>2462</v>
      </c>
      <c r="E21" s="3">
        <f>D21/B21*100</f>
        <v>25.43388429752066</v>
      </c>
    </row>
    <row r="22" spans="1:5" outlineLevel="1">
      <c r="A22" s="8" t="s">
        <v>15</v>
      </c>
      <c r="B22" s="7">
        <v>1936</v>
      </c>
      <c r="C22" s="9">
        <v>1032</v>
      </c>
      <c r="D22" s="3" t="s">
        <v>36</v>
      </c>
    </row>
    <row r="23" spans="1:5" outlineLevel="1">
      <c r="A23" s="8"/>
      <c r="B23" s="7">
        <v>1936</v>
      </c>
      <c r="C23" s="9">
        <v>1182</v>
      </c>
    </row>
    <row r="24" spans="1:5" outlineLevel="1">
      <c r="A24" s="8"/>
      <c r="B24" s="7">
        <v>1936</v>
      </c>
      <c r="C24" s="9">
        <v>913</v>
      </c>
    </row>
    <row r="25" spans="1:5" outlineLevel="1">
      <c r="A25" s="8"/>
      <c r="B25" s="7">
        <v>1936</v>
      </c>
      <c r="C25" s="9">
        <v>1669</v>
      </c>
      <c r="D25" s="3" t="s">
        <v>37</v>
      </c>
    </row>
    <row r="26" spans="1:5" outlineLevel="1">
      <c r="A26" s="8"/>
      <c r="B26" s="7"/>
      <c r="C26" s="9">
        <v>800</v>
      </c>
      <c r="D26" s="3" t="s">
        <v>37</v>
      </c>
    </row>
    <row r="27" spans="1:5" outlineLevel="1">
      <c r="A27" s="8"/>
      <c r="B27" s="7">
        <v>1936</v>
      </c>
      <c r="C27" s="9">
        <v>1622</v>
      </c>
    </row>
    <row r="28" spans="1:5">
      <c r="A28" s="4" t="s">
        <v>18</v>
      </c>
      <c r="B28" s="5">
        <f>SUM(B29:B35)</f>
        <v>4567</v>
      </c>
      <c r="C28" s="5">
        <f>SUM(C29:C35)</f>
        <v>4004</v>
      </c>
      <c r="D28" s="6">
        <f>B28-C28</f>
        <v>563</v>
      </c>
      <c r="E28" s="3">
        <f>D28/B28*100</f>
        <v>12.327567330851764</v>
      </c>
    </row>
    <row r="29" spans="1:5" outlineLevel="1">
      <c r="A29" s="8" t="s">
        <v>15</v>
      </c>
      <c r="B29" s="7">
        <v>1232</v>
      </c>
      <c r="C29" s="9">
        <v>600</v>
      </c>
      <c r="D29" s="3" t="s">
        <v>38</v>
      </c>
    </row>
    <row r="30" spans="1:5" outlineLevel="1">
      <c r="B30" s="7">
        <v>1078</v>
      </c>
      <c r="C30" s="9">
        <v>612</v>
      </c>
      <c r="D30" s="3" t="s">
        <v>39</v>
      </c>
    </row>
    <row r="31" spans="1:5" outlineLevel="1">
      <c r="B31" s="7">
        <v>1142</v>
      </c>
      <c r="C31" s="9">
        <v>618</v>
      </c>
      <c r="D31" s="3" t="s">
        <v>40</v>
      </c>
    </row>
    <row r="32" spans="1:5" outlineLevel="1">
      <c r="B32" s="7">
        <v>1115</v>
      </c>
      <c r="C32" s="9">
        <v>602</v>
      </c>
      <c r="D32" s="3" t="s">
        <v>41</v>
      </c>
    </row>
    <row r="33" spans="1:5" outlineLevel="1">
      <c r="B33" s="7"/>
      <c r="C33" s="9">
        <v>592</v>
      </c>
      <c r="D33" s="3" t="s">
        <v>42</v>
      </c>
    </row>
    <row r="34" spans="1:5" outlineLevel="1">
      <c r="B34" s="7"/>
      <c r="C34" s="9">
        <v>615</v>
      </c>
      <c r="D34" s="3" t="s">
        <v>43</v>
      </c>
    </row>
    <row r="35" spans="1:5" outlineLevel="1">
      <c r="B35" s="7"/>
      <c r="C35" s="9">
        <v>365</v>
      </c>
      <c r="D35" s="3" t="s">
        <v>44</v>
      </c>
    </row>
    <row r="36" spans="1:5">
      <c r="A36" s="4" t="s">
        <v>45</v>
      </c>
      <c r="B36" s="5">
        <f>SUM(B37:B40)</f>
        <v>1641</v>
      </c>
      <c r="C36" s="5">
        <f>SUM(C37:C40)</f>
        <v>1180</v>
      </c>
      <c r="D36" s="6">
        <f>B36-C36</f>
        <v>461</v>
      </c>
      <c r="E36" s="3">
        <f>D36/B36*100</f>
        <v>28.092626447288239</v>
      </c>
    </row>
    <row r="37" spans="1:5" outlineLevel="1">
      <c r="A37" s="8" t="s">
        <v>15</v>
      </c>
      <c r="B37" s="7">
        <v>833</v>
      </c>
      <c r="C37" s="9">
        <v>586</v>
      </c>
      <c r="D37" s="3" t="s">
        <v>38</v>
      </c>
    </row>
    <row r="38" spans="1:5" outlineLevel="1">
      <c r="B38" s="7">
        <v>808</v>
      </c>
      <c r="C38" s="9">
        <v>594</v>
      </c>
      <c r="D38" s="3" t="s">
        <v>39</v>
      </c>
    </row>
    <row r="39" spans="1:5" outlineLevel="1">
      <c r="B39" s="7"/>
      <c r="C39" s="9"/>
    </row>
    <row r="40" spans="1:5" outlineLevel="1">
      <c r="B40" s="7"/>
      <c r="C40" s="9"/>
    </row>
    <row r="41" spans="1:5" outlineLevel="1">
      <c r="A41" s="4" t="s">
        <v>27</v>
      </c>
      <c r="B41" s="5">
        <f>SUM(B42:B53)</f>
        <v>1440</v>
      </c>
      <c r="C41" s="5">
        <f>SUM(C42:C53)</f>
        <v>1373</v>
      </c>
      <c r="D41" s="6">
        <f>B41-C41</f>
        <v>67</v>
      </c>
      <c r="E41" s="3">
        <f>D41/B41*100</f>
        <v>4.6527777777777777</v>
      </c>
    </row>
    <row r="42" spans="1:5" outlineLevel="1">
      <c r="A42" s="8" t="s">
        <v>15</v>
      </c>
      <c r="B42" s="7">
        <v>1440</v>
      </c>
      <c r="C42" s="9">
        <v>926</v>
      </c>
    </row>
    <row r="43" spans="1:5" outlineLevel="1">
      <c r="B43" s="7"/>
      <c r="C43" s="9">
        <v>447</v>
      </c>
    </row>
    <row r="44" spans="1:5" outlineLevel="1">
      <c r="B44" s="7"/>
      <c r="C44" s="9"/>
    </row>
    <row r="45" spans="1:5" outlineLevel="1">
      <c r="B45" s="7"/>
      <c r="C45" s="9"/>
    </row>
    <row r="46" spans="1:5" outlineLevel="1">
      <c r="B46" s="7"/>
      <c r="C46" s="9"/>
    </row>
    <row r="47" spans="1:5" outlineLevel="1">
      <c r="B47" s="7"/>
      <c r="C47" s="9"/>
    </row>
    <row r="48" spans="1:5" outlineLevel="1">
      <c r="B48" s="7"/>
      <c r="C48" s="9"/>
    </row>
  </sheetData>
  <dataValidations count="2">
    <dataValidation allowBlank="1" showInputMessage="1" showErrorMessage="1" promptTitle="ENTER DATA" prompt="don't forget to enter something" sqref="J8" xr:uid="{3A598017-7CA0-459D-9461-B5457A643CCA}"/>
    <dataValidation type="whole" allowBlank="1" showInputMessage="1" showErrorMessage="1" sqref="I8" xr:uid="{A798F103-8EB8-41CF-8597-F8E9628C000D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C89597-DA89-44B1-8B61-AC47F32C8FE6}">
          <x14:formula1>
            <xm:f>'list of produce'!$A$1:$A$25</xm:f>
          </x14:formula1>
          <xm:sqref>A28 A36 A41</xm:sqref>
        </x14:dataValidation>
        <x14:dataValidation type="list" allowBlank="1" showInputMessage="1" showErrorMessage="1" xr:uid="{57B6175E-1BD4-4769-9F25-5CEEE6E0E4ED}">
          <x14:formula1>
            <xm:f>'list of produce'!$A$1:$A$26</xm:f>
          </x14:formula1>
          <xm:sqref>A8 A21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8B9A4-8621-4CD6-BFB6-EDC21E49CEA0}">
  <dimension ref="A1:F35"/>
  <sheetViews>
    <sheetView zoomScale="70" zoomScaleNormal="70" workbookViewId="0">
      <selection activeCell="E7" sqref="E7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45515</v>
      </c>
      <c r="C5" s="3" t="s">
        <v>46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45</v>
      </c>
      <c r="B8" s="5">
        <f>SUM(B9:B17)</f>
        <v>5027</v>
      </c>
      <c r="C8" s="5">
        <f>SUM(C9:C17)</f>
        <v>4966</v>
      </c>
      <c r="D8" s="6">
        <f>B8-C8</f>
        <v>61</v>
      </c>
      <c r="E8" s="3">
        <f>D8/B8*100</f>
        <v>1.2134473841257212</v>
      </c>
    </row>
    <row r="9" spans="1:6" outlineLevel="1">
      <c r="A9" s="8" t="s">
        <v>15</v>
      </c>
      <c r="B9" s="7">
        <v>833</v>
      </c>
      <c r="C9" s="9">
        <v>586</v>
      </c>
      <c r="D9" s="3" t="s">
        <v>38</v>
      </c>
    </row>
    <row r="10" spans="1:6" outlineLevel="1">
      <c r="B10" s="7">
        <v>808</v>
      </c>
      <c r="C10" s="9">
        <v>594</v>
      </c>
      <c r="D10" s="3" t="s">
        <v>39</v>
      </c>
    </row>
    <row r="11" spans="1:6" outlineLevel="1">
      <c r="B11" s="7">
        <v>852</v>
      </c>
      <c r="C11" s="9">
        <v>616</v>
      </c>
      <c r="D11" s="3" t="s">
        <v>47</v>
      </c>
    </row>
    <row r="12" spans="1:6" outlineLevel="1">
      <c r="B12" s="7">
        <v>845</v>
      </c>
      <c r="C12" s="9">
        <v>585</v>
      </c>
      <c r="D12" s="3" t="s">
        <v>48</v>
      </c>
    </row>
    <row r="13" spans="1:6" outlineLevel="1">
      <c r="B13" s="7">
        <v>850</v>
      </c>
      <c r="C13" s="9">
        <v>593</v>
      </c>
      <c r="D13" s="3" t="s">
        <v>43</v>
      </c>
    </row>
    <row r="14" spans="1:6" outlineLevel="1">
      <c r="A14" s="3" t="s">
        <v>49</v>
      </c>
      <c r="B14" s="7">
        <v>839</v>
      </c>
      <c r="C14" s="9">
        <v>588</v>
      </c>
      <c r="D14" s="3" t="s">
        <v>50</v>
      </c>
    </row>
    <row r="15" spans="1:6" outlineLevel="1">
      <c r="B15" s="7"/>
      <c r="C15" s="9">
        <v>400</v>
      </c>
      <c r="D15" s="3" t="s">
        <v>51</v>
      </c>
    </row>
    <row r="16" spans="1:6" outlineLevel="1">
      <c r="B16" s="7"/>
      <c r="C16" s="9">
        <v>616</v>
      </c>
      <c r="D16" s="3" t="s">
        <v>52</v>
      </c>
    </row>
    <row r="17" spans="1:5" outlineLevel="1">
      <c r="B17" s="7"/>
      <c r="C17" s="9">
        <v>388</v>
      </c>
      <c r="D17" s="3" t="s">
        <v>53</v>
      </c>
    </row>
    <row r="18" spans="1:5">
      <c r="A18" s="4" t="s">
        <v>27</v>
      </c>
      <c r="B18" s="5">
        <f>SUM(B19:B22)</f>
        <v>4940</v>
      </c>
      <c r="C18" s="5">
        <f>SUM(C19:C22)</f>
        <v>4788</v>
      </c>
      <c r="D18" s="6">
        <f>B18-C18</f>
        <v>152</v>
      </c>
      <c r="E18" s="3">
        <f>D18/B18*100</f>
        <v>3.0769230769230771</v>
      </c>
    </row>
    <row r="19" spans="1:5" outlineLevel="1">
      <c r="A19" s="8" t="s">
        <v>15</v>
      </c>
      <c r="B19" s="7">
        <v>1750</v>
      </c>
      <c r="C19" s="9">
        <v>1603</v>
      </c>
    </row>
    <row r="20" spans="1:5" outlineLevel="1">
      <c r="A20" s="8"/>
      <c r="B20" s="7">
        <v>1750</v>
      </c>
      <c r="C20" s="9">
        <v>1584</v>
      </c>
    </row>
    <row r="21" spans="1:5" outlineLevel="1">
      <c r="A21" s="8"/>
      <c r="B21" s="7">
        <v>1440</v>
      </c>
      <c r="C21" s="9">
        <v>462</v>
      </c>
    </row>
    <row r="22" spans="1:5" outlineLevel="1">
      <c r="A22" s="8"/>
      <c r="B22" s="7"/>
      <c r="C22" s="9">
        <v>1139</v>
      </c>
      <c r="D22" s="3" t="s">
        <v>16</v>
      </c>
    </row>
    <row r="23" spans="1:5">
      <c r="A23" s="4" t="s">
        <v>54</v>
      </c>
      <c r="B23" s="5">
        <f>SUM(B24:B28)</f>
        <v>3355</v>
      </c>
      <c r="C23" s="5">
        <f>SUM(C24:C28)</f>
        <v>3126</v>
      </c>
      <c r="D23" s="6">
        <f>B23-C23</f>
        <v>229</v>
      </c>
      <c r="E23" s="3">
        <f>D23/B23*100</f>
        <v>6.8256333830104321</v>
      </c>
    </row>
    <row r="24" spans="1:5" outlineLevel="1">
      <c r="A24" s="8" t="s">
        <v>15</v>
      </c>
      <c r="B24" s="7">
        <v>1660</v>
      </c>
      <c r="C24" s="9">
        <v>702</v>
      </c>
      <c r="D24" s="3" t="s">
        <v>55</v>
      </c>
    </row>
    <row r="25" spans="1:5" outlineLevel="1">
      <c r="B25" s="7">
        <v>1695</v>
      </c>
      <c r="C25" s="9">
        <v>707</v>
      </c>
      <c r="D25" s="3" t="s">
        <v>56</v>
      </c>
    </row>
    <row r="26" spans="1:5" outlineLevel="1">
      <c r="B26" s="7"/>
      <c r="C26" s="9">
        <v>705</v>
      </c>
      <c r="D26" s="3" t="s">
        <v>57</v>
      </c>
    </row>
    <row r="27" spans="1:5" outlineLevel="1">
      <c r="B27" s="7"/>
      <c r="C27" s="9">
        <v>818</v>
      </c>
      <c r="D27" s="3" t="s">
        <v>58</v>
      </c>
    </row>
    <row r="28" spans="1:5" outlineLevel="1">
      <c r="B28" s="7"/>
      <c r="C28" s="9">
        <v>194</v>
      </c>
      <c r="D28" s="3" t="s">
        <v>53</v>
      </c>
    </row>
    <row r="29" spans="1:5" outlineLevel="1">
      <c r="A29" s="4" t="s">
        <v>32</v>
      </c>
      <c r="B29" s="5">
        <f>SUM(B30:B41)</f>
        <v>2080</v>
      </c>
      <c r="C29" s="5">
        <f>SUM(C30:C41)</f>
        <v>2043</v>
      </c>
      <c r="D29" s="6">
        <f>B29-C29</f>
        <v>37</v>
      </c>
      <c r="E29" s="3">
        <f>D29/B29*100</f>
        <v>1.7788461538461537</v>
      </c>
    </row>
    <row r="30" spans="1:5" outlineLevel="1">
      <c r="A30" s="8" t="s">
        <v>15</v>
      </c>
      <c r="B30" s="7">
        <v>1000</v>
      </c>
      <c r="C30" s="9">
        <v>575</v>
      </c>
    </row>
    <row r="31" spans="1:5" outlineLevel="1">
      <c r="B31" s="7">
        <v>1080</v>
      </c>
      <c r="C31" s="9">
        <v>380</v>
      </c>
    </row>
    <row r="32" spans="1:5" outlineLevel="1">
      <c r="B32" s="7"/>
      <c r="C32" s="9">
        <v>586</v>
      </c>
    </row>
    <row r="33" spans="2:4" outlineLevel="1">
      <c r="B33" s="7"/>
      <c r="C33" s="9">
        <v>400</v>
      </c>
    </row>
    <row r="34" spans="2:4" outlineLevel="1">
      <c r="B34" s="7"/>
      <c r="C34" s="9">
        <v>102</v>
      </c>
      <c r="D34" s="3" t="s">
        <v>53</v>
      </c>
    </row>
    <row r="35" spans="2:4" outlineLevel="1">
      <c r="B35" s="7"/>
      <c r="C35" s="9"/>
    </row>
  </sheetData>
  <dataValidations count="2">
    <dataValidation type="whole" allowBlank="1" showInputMessage="1" showErrorMessage="1" sqref="I8" xr:uid="{6304887C-6938-48F9-A549-484D54CBFE9E}">
      <formula1>0</formula1>
      <formula2>1</formula2>
    </dataValidation>
    <dataValidation allowBlank="1" showInputMessage="1" showErrorMessage="1" promptTitle="ENTER DATA" prompt="don't forget to enter something" sqref="J8" xr:uid="{76750273-A336-49E2-962A-A376F4EFFB47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554F2F-C0A4-46A6-AA32-78B24CCE92CA}">
          <x14:formula1>
            <xm:f>'list of produce'!$A$1:$A$26</xm:f>
          </x14:formula1>
          <xm:sqref>A18</xm:sqref>
        </x14:dataValidation>
        <x14:dataValidation type="list" allowBlank="1" showInputMessage="1" showErrorMessage="1" xr:uid="{44E19098-437D-45D8-87E2-8F644E1D861B}">
          <x14:formula1>
            <xm:f>'list of produce'!$A$1:$A$25</xm:f>
          </x14:formula1>
          <xm:sqref>A23 A8 A29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45B5-6472-4649-9993-970DFEC02FB0}">
  <dimension ref="A1:F38"/>
  <sheetViews>
    <sheetView topLeftCell="A13" zoomScale="70" zoomScaleNormal="70" workbookViewId="0">
      <selection activeCell="D16" sqref="D16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45515</v>
      </c>
      <c r="C5" s="3" t="s">
        <v>59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32</v>
      </c>
      <c r="B8" s="5">
        <f>SUM(B9:B12)</f>
        <v>2000</v>
      </c>
      <c r="C8" s="5">
        <f>SUM(C9:C12)</f>
        <v>1606</v>
      </c>
      <c r="D8" s="6">
        <f>B8-C8</f>
        <v>394</v>
      </c>
      <c r="E8" s="3">
        <f>D8/B8*100</f>
        <v>19.7</v>
      </c>
    </row>
    <row r="9" spans="1:6" outlineLevel="1">
      <c r="A9" s="8" t="s">
        <v>15</v>
      </c>
      <c r="B9" s="7">
        <v>2000</v>
      </c>
      <c r="C9" s="9">
        <v>1279</v>
      </c>
    </row>
    <row r="10" spans="1:6" outlineLevel="1">
      <c r="B10" s="7"/>
      <c r="C10" s="9">
        <v>327</v>
      </c>
    </row>
    <row r="11" spans="1:6" outlineLevel="1">
      <c r="B11" s="7"/>
      <c r="C11" s="9"/>
    </row>
    <row r="12" spans="1:6" outlineLevel="1">
      <c r="B12" s="7"/>
      <c r="C12" s="9"/>
    </row>
    <row r="13" spans="1:6" outlineLevel="1">
      <c r="A13" s="4" t="s">
        <v>23</v>
      </c>
      <c r="B13" s="5">
        <f>SUM(B14:B16)</f>
        <v>1956</v>
      </c>
      <c r="C13" s="5">
        <f>SUM(C14:C16)</f>
        <v>1835</v>
      </c>
      <c r="D13" s="6">
        <f>B13-C13</f>
        <v>121</v>
      </c>
    </row>
    <row r="14" spans="1:6" outlineLevel="1">
      <c r="A14" s="8" t="s">
        <v>15</v>
      </c>
      <c r="B14" s="7">
        <v>633</v>
      </c>
      <c r="C14" s="9">
        <v>760</v>
      </c>
    </row>
    <row r="15" spans="1:6" outlineLevel="1">
      <c r="A15" s="8"/>
      <c r="B15" s="7">
        <v>660</v>
      </c>
      <c r="C15" s="9">
        <v>690</v>
      </c>
    </row>
    <row r="16" spans="1:6" outlineLevel="1">
      <c r="A16" s="8"/>
      <c r="B16" s="7">
        <v>663</v>
      </c>
      <c r="C16" s="9">
        <v>385</v>
      </c>
    </row>
    <row r="17" spans="1:4" outlineLevel="1">
      <c r="B17" s="7"/>
      <c r="C17" s="9"/>
    </row>
    <row r="18" spans="1:4" outlineLevel="1">
      <c r="B18" s="7"/>
      <c r="C18" s="9"/>
    </row>
    <row r="19" spans="1:4">
      <c r="A19" s="4" t="s">
        <v>60</v>
      </c>
      <c r="B19" s="5">
        <f>SUM(B20:B22)</f>
        <v>2800</v>
      </c>
      <c r="C19" s="5">
        <f>SUM(C20:C22)</f>
        <v>2703</v>
      </c>
      <c r="D19" s="6">
        <f>B19-C19</f>
        <v>97</v>
      </c>
    </row>
    <row r="20" spans="1:4" outlineLevel="1">
      <c r="A20" s="8" t="s">
        <v>15</v>
      </c>
      <c r="B20" s="7">
        <v>1200</v>
      </c>
      <c r="C20" s="9">
        <v>1356</v>
      </c>
    </row>
    <row r="21" spans="1:4" outlineLevel="1">
      <c r="A21" s="8"/>
      <c r="B21" s="7">
        <v>1600</v>
      </c>
      <c r="C21" s="9">
        <v>1347</v>
      </c>
    </row>
    <row r="22" spans="1:4" outlineLevel="1">
      <c r="A22" s="8"/>
      <c r="B22" s="7"/>
      <c r="C22" s="9"/>
    </row>
    <row r="23" spans="1:4">
      <c r="A23" s="4" t="s">
        <v>27</v>
      </c>
      <c r="B23" s="5">
        <f>SUM(B24:B26)</f>
        <v>2990</v>
      </c>
      <c r="C23" s="5">
        <f>SUM(C24:C26)</f>
        <v>2879</v>
      </c>
      <c r="D23" s="6">
        <f>B23-C23</f>
        <v>111</v>
      </c>
    </row>
    <row r="24" spans="1:4" outlineLevel="1">
      <c r="A24" s="8" t="s">
        <v>15</v>
      </c>
      <c r="B24" s="7">
        <v>1550</v>
      </c>
      <c r="C24" s="9">
        <v>1201</v>
      </c>
    </row>
    <row r="25" spans="1:4" outlineLevel="1">
      <c r="B25" s="7">
        <v>1440</v>
      </c>
      <c r="C25" s="9">
        <v>1109</v>
      </c>
    </row>
    <row r="26" spans="1:4" outlineLevel="1">
      <c r="B26" s="7"/>
      <c r="C26" s="9">
        <v>569</v>
      </c>
    </row>
    <row r="27" spans="1:4">
      <c r="A27" s="4" t="s">
        <v>14</v>
      </c>
      <c r="B27" s="5">
        <f>SUM(B28:B35)</f>
        <v>1147</v>
      </c>
      <c r="C27" s="5">
        <f>SUM(C28:C35)</f>
        <v>1002</v>
      </c>
      <c r="D27" s="6">
        <f>B27-C27</f>
        <v>145</v>
      </c>
    </row>
    <row r="28" spans="1:4" outlineLevel="1">
      <c r="A28" s="8" t="s">
        <v>15</v>
      </c>
      <c r="B28" s="7">
        <v>135</v>
      </c>
      <c r="C28" s="9">
        <v>309</v>
      </c>
    </row>
    <row r="29" spans="1:4" outlineLevel="1">
      <c r="B29" s="7">
        <v>173</v>
      </c>
      <c r="C29" s="9">
        <v>375</v>
      </c>
    </row>
    <row r="30" spans="1:4" outlineLevel="1">
      <c r="B30" s="7">
        <v>142</v>
      </c>
      <c r="C30" s="9">
        <v>318</v>
      </c>
    </row>
    <row r="31" spans="1:4" outlineLevel="1">
      <c r="B31" s="7">
        <v>181</v>
      </c>
      <c r="C31" s="9"/>
    </row>
    <row r="32" spans="1:4" outlineLevel="1">
      <c r="B32" s="7">
        <v>153</v>
      </c>
      <c r="C32" s="9"/>
    </row>
    <row r="33" spans="1:4" outlineLevel="1">
      <c r="B33" s="7">
        <v>107</v>
      </c>
      <c r="C33" s="9"/>
    </row>
    <row r="34" spans="1:4" outlineLevel="1">
      <c r="B34" s="7">
        <v>140</v>
      </c>
      <c r="C34" s="9"/>
    </row>
    <row r="35" spans="1:4" outlineLevel="1">
      <c r="B35" s="7">
        <v>116</v>
      </c>
      <c r="C35" s="9"/>
    </row>
    <row r="36" spans="1:4" outlineLevel="1">
      <c r="A36" s="4" t="s">
        <v>45</v>
      </c>
      <c r="B36" s="5">
        <f>SUM(B37:B38)</f>
        <v>697</v>
      </c>
      <c r="C36" s="5">
        <f>SUM(C37:C38)</f>
        <v>136</v>
      </c>
      <c r="D36" s="6">
        <f>B36-C36</f>
        <v>561</v>
      </c>
    </row>
    <row r="37" spans="1:4" outlineLevel="1">
      <c r="A37" s="8" t="s">
        <v>15</v>
      </c>
      <c r="B37" s="7">
        <v>697</v>
      </c>
      <c r="C37" s="9">
        <v>136</v>
      </c>
    </row>
    <row r="38" spans="1:4" outlineLevel="1">
      <c r="B38" s="7"/>
      <c r="C38" s="9"/>
    </row>
  </sheetData>
  <dataValidations count="2">
    <dataValidation type="whole" allowBlank="1" showInputMessage="1" showErrorMessage="1" sqref="I8" xr:uid="{F6881B07-0B8B-4AFD-B1F7-FCF5F6F743BF}">
      <formula1>0</formula1>
      <formula2>1</formula2>
    </dataValidation>
    <dataValidation allowBlank="1" showInputMessage="1" showErrorMessage="1" promptTitle="ENTER DATA" prompt="don't forget to enter something" sqref="J8" xr:uid="{5CDF0E81-E209-433E-B309-F498DDB67D9F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73364D1-76D2-4F9C-8585-8E39BB97387C}">
          <x14:formula1>
            <xm:f>'list of produce'!$A$1:$A$26</xm:f>
          </x14:formula1>
          <xm:sqref>A8 A19 A13</xm:sqref>
        </x14:dataValidation>
        <x14:dataValidation type="list" allowBlank="1" showInputMessage="1" showErrorMessage="1" xr:uid="{B6F796DE-7D5C-404D-9310-41595AD3AD0E}">
          <x14:formula1>
            <xm:f>'list of produce'!$A$1:$A$25</xm:f>
          </x14:formula1>
          <xm:sqref>A23 A27 A36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83D4-0867-4921-A893-2334CFD084C8}">
  <dimension ref="A1:F16"/>
  <sheetViews>
    <sheetView zoomScale="70" zoomScaleNormal="70" workbookViewId="0">
      <selection activeCell="G19" sqref="G19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45515</v>
      </c>
      <c r="C5" s="3" t="s">
        <v>22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45</v>
      </c>
      <c r="B8" s="5">
        <f>SUM(B9:B10)</f>
        <v>615</v>
      </c>
      <c r="C8" s="5">
        <f>SUM(C9:C10)</f>
        <v>500</v>
      </c>
      <c r="D8" s="6">
        <f>B8-C8</f>
        <v>115</v>
      </c>
      <c r="E8" s="3">
        <f>D8/B8*100</f>
        <v>18.699186991869919</v>
      </c>
    </row>
    <row r="9" spans="1:6" outlineLevel="1">
      <c r="A9" s="8" t="s">
        <v>15</v>
      </c>
      <c r="B9" s="7">
        <v>615</v>
      </c>
      <c r="C9" s="9">
        <v>500</v>
      </c>
      <c r="D9" s="3" t="s">
        <v>16</v>
      </c>
    </row>
    <row r="10" spans="1:6" outlineLevel="1">
      <c r="B10" s="7"/>
      <c r="C10" s="9"/>
    </row>
    <row r="12" spans="1:6" outlineLevel="1"/>
    <row r="13" spans="1:6" outlineLevel="1"/>
    <row r="14" spans="1:6" outlineLevel="1"/>
    <row r="15" spans="1:6" outlineLevel="1"/>
    <row r="16" spans="1:6" outlineLevel="1"/>
  </sheetData>
  <dataValidations count="2">
    <dataValidation type="whole" allowBlank="1" showInputMessage="1" showErrorMessage="1" sqref="I8" xr:uid="{541C861A-E2CB-42C9-AA4F-2A203B67F949}">
      <formula1>0</formula1>
      <formula2>1</formula2>
    </dataValidation>
    <dataValidation allowBlank="1" showInputMessage="1" showErrorMessage="1" promptTitle="ENTER DATA" prompt="don't forget to enter something" sqref="J8" xr:uid="{FD3B0BD3-2704-47C5-AFA9-02A8BA176972}"/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17996A-8DE7-46F8-8495-8D19C41A6027}">
          <x14:formula1>
            <xm:f>'list of produce'!$A$1:$A$26</xm:f>
          </x14:formula1>
          <xm:sqref>A8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8A2E-C561-47ED-81D8-DE466F99A4CD}">
  <dimension ref="A1:F64"/>
  <sheetViews>
    <sheetView zoomScale="70" zoomScaleNormal="70" workbookViewId="0">
      <selection activeCell="G15" sqref="G15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45515</v>
      </c>
      <c r="C5" s="3" t="s">
        <v>61</v>
      </c>
      <c r="F5" s="11" t="s">
        <v>7</v>
      </c>
    </row>
    <row r="6" spans="1:6">
      <c r="A6" s="1"/>
      <c r="B6" s="2"/>
      <c r="F6" s="11" t="s">
        <v>8</v>
      </c>
    </row>
    <row r="7" spans="1:6">
      <c r="A7" s="1" t="s">
        <v>9</v>
      </c>
      <c r="B7" s="1" t="s">
        <v>10</v>
      </c>
      <c r="C7" s="1" t="s">
        <v>11</v>
      </c>
      <c r="D7" s="1" t="s">
        <v>12</v>
      </c>
      <c r="E7" s="3" t="s">
        <v>13</v>
      </c>
    </row>
    <row r="8" spans="1:6">
      <c r="A8" s="4" t="s">
        <v>23</v>
      </c>
      <c r="B8" s="5">
        <f>SUM(B9:B18)</f>
        <v>6639</v>
      </c>
      <c r="C8" s="5">
        <f>SUM(C9:C18)</f>
        <v>6207</v>
      </c>
      <c r="D8" s="6">
        <f>B8-C8</f>
        <v>432</v>
      </c>
      <c r="E8" s="3">
        <f>D8/B8*100</f>
        <v>6.507004066877542</v>
      </c>
    </row>
    <row r="9" spans="1:6" outlineLevel="1">
      <c r="A9" s="8" t="s">
        <v>15</v>
      </c>
      <c r="B9" s="7">
        <v>664</v>
      </c>
      <c r="C9" s="9">
        <v>572</v>
      </c>
      <c r="D9" s="3" t="s">
        <v>62</v>
      </c>
    </row>
    <row r="10" spans="1:6" outlineLevel="1">
      <c r="A10" s="8"/>
      <c r="B10" s="7">
        <v>687</v>
      </c>
      <c r="C10" s="9">
        <v>667</v>
      </c>
    </row>
    <row r="11" spans="1:6" outlineLevel="1">
      <c r="A11" s="8"/>
      <c r="B11" s="7">
        <v>664</v>
      </c>
      <c r="C11" s="9">
        <v>646</v>
      </c>
    </row>
    <row r="12" spans="1:6" outlineLevel="1">
      <c r="A12" s="8"/>
      <c r="B12" s="7">
        <v>679</v>
      </c>
      <c r="C12" s="9">
        <v>666</v>
      </c>
    </row>
    <row r="13" spans="1:6" outlineLevel="1">
      <c r="A13" s="8"/>
      <c r="B13" s="7">
        <v>680</v>
      </c>
      <c r="C13" s="9">
        <v>832</v>
      </c>
    </row>
    <row r="14" spans="1:6" outlineLevel="1">
      <c r="B14" s="7">
        <v>652</v>
      </c>
      <c r="C14" s="9">
        <v>411</v>
      </c>
    </row>
    <row r="15" spans="1:6" outlineLevel="1">
      <c r="B15" s="7">
        <v>651</v>
      </c>
      <c r="C15" s="9">
        <v>602</v>
      </c>
      <c r="D15" s="3" t="s">
        <v>29</v>
      </c>
    </row>
    <row r="16" spans="1:6" outlineLevel="1">
      <c r="B16" s="7">
        <v>653</v>
      </c>
      <c r="C16" s="9">
        <v>592</v>
      </c>
    </row>
    <row r="17" spans="1:4" outlineLevel="1">
      <c r="B17" s="7">
        <v>661</v>
      </c>
      <c r="C17" s="9">
        <v>645</v>
      </c>
      <c r="D17" s="3" t="s">
        <v>30</v>
      </c>
    </row>
    <row r="18" spans="1:4" outlineLevel="1">
      <c r="B18" s="7">
        <v>648</v>
      </c>
      <c r="C18" s="9">
        <v>574</v>
      </c>
    </row>
    <row r="19" spans="1:4" outlineLevel="1">
      <c r="B19" s="7">
        <v>660</v>
      </c>
      <c r="C19" s="9">
        <v>661</v>
      </c>
    </row>
    <row r="20" spans="1:4" outlineLevel="1">
      <c r="B20" s="7">
        <v>652</v>
      </c>
      <c r="C20" s="9">
        <v>707</v>
      </c>
    </row>
    <row r="21" spans="1:4" outlineLevel="1">
      <c r="B21" s="7"/>
      <c r="C21" s="9">
        <v>164</v>
      </c>
      <c r="D21" s="3" t="s">
        <v>16</v>
      </c>
    </row>
    <row r="22" spans="1:4">
      <c r="A22" s="4" t="s">
        <v>32</v>
      </c>
      <c r="B22" s="5">
        <f>SUM(B23:B27)</f>
        <v>6000</v>
      </c>
      <c r="C22" s="5">
        <f>SUM(C23:C27)</f>
        <v>3192</v>
      </c>
      <c r="D22" s="6">
        <f>B22-C22</f>
        <v>2808</v>
      </c>
    </row>
    <row r="23" spans="1:4" outlineLevel="1">
      <c r="A23" s="8" t="s">
        <v>15</v>
      </c>
      <c r="B23" s="7">
        <v>2000</v>
      </c>
      <c r="C23" s="9">
        <v>910</v>
      </c>
      <c r="D23" s="3" t="s">
        <v>63</v>
      </c>
    </row>
    <row r="24" spans="1:4" outlineLevel="1">
      <c r="B24" s="7">
        <v>2000</v>
      </c>
      <c r="C24" s="9">
        <v>751</v>
      </c>
      <c r="D24" s="3" t="s">
        <v>64</v>
      </c>
    </row>
    <row r="25" spans="1:4" outlineLevel="1">
      <c r="B25" s="7">
        <v>2000</v>
      </c>
      <c r="C25" s="9">
        <v>1030</v>
      </c>
    </row>
    <row r="26" spans="1:4" outlineLevel="1">
      <c r="B26" s="7"/>
      <c r="C26" s="9">
        <v>501</v>
      </c>
      <c r="D26" s="3" t="s">
        <v>16</v>
      </c>
    </row>
    <row r="27" spans="1:4" outlineLevel="1">
      <c r="B27" s="7"/>
      <c r="C27" s="9" t="s">
        <v>65</v>
      </c>
    </row>
    <row r="28" spans="1:4" outlineLevel="1">
      <c r="B28" s="7"/>
      <c r="C28" s="9"/>
    </row>
    <row r="29" spans="1:4" outlineLevel="1">
      <c r="B29" s="7"/>
      <c r="C29" s="9"/>
    </row>
    <row r="30" spans="1:4" outlineLevel="1">
      <c r="B30" s="7"/>
      <c r="C30" s="9"/>
    </row>
    <row r="31" spans="1:4" outlineLevel="1">
      <c r="B31" s="7"/>
      <c r="C31" s="9"/>
    </row>
    <row r="32" spans="1:4" outlineLevel="1">
      <c r="B32" s="7"/>
      <c r="C32" s="9"/>
    </row>
    <row r="33" spans="1:4" outlineLevel="1">
      <c r="B33" s="7"/>
      <c r="C33" s="9"/>
    </row>
    <row r="34" spans="1:4" outlineLevel="1">
      <c r="B34" s="7"/>
      <c r="C34" s="9"/>
    </row>
    <row r="35" spans="1:4" outlineLevel="1">
      <c r="B35" s="7"/>
      <c r="C35" s="9"/>
    </row>
    <row r="36" spans="1:4" outlineLevel="1">
      <c r="B36" s="7"/>
      <c r="C36" s="9"/>
    </row>
    <row r="37" spans="1:4" outlineLevel="1">
      <c r="B37" s="7"/>
      <c r="C37" s="9"/>
    </row>
    <row r="38" spans="1:4" outlineLevel="1">
      <c r="B38" s="7"/>
      <c r="C38" s="9"/>
    </row>
    <row r="39" spans="1:4">
      <c r="A39" s="4"/>
      <c r="B39" s="5">
        <f>SUM(B40:B51)</f>
        <v>0</v>
      </c>
      <c r="C39" s="5">
        <f>SUM(C40:C51)</f>
        <v>0</v>
      </c>
      <c r="D39" s="6">
        <f>B39-C39</f>
        <v>0</v>
      </c>
    </row>
    <row r="40" spans="1:4" outlineLevel="1">
      <c r="A40" s="8" t="s">
        <v>15</v>
      </c>
      <c r="B40" s="7"/>
      <c r="C40" s="9"/>
    </row>
    <row r="41" spans="1:4" outlineLevel="1">
      <c r="B41" s="7"/>
      <c r="C41" s="9"/>
    </row>
    <row r="42" spans="1:4" outlineLevel="1">
      <c r="B42" s="7"/>
      <c r="C42" s="9"/>
    </row>
    <row r="43" spans="1:4" outlineLevel="1">
      <c r="B43" s="7"/>
      <c r="C43" s="9"/>
    </row>
    <row r="44" spans="1:4" outlineLevel="1">
      <c r="B44" s="7"/>
      <c r="C44" s="9"/>
    </row>
    <row r="45" spans="1:4" outlineLevel="1">
      <c r="B45" s="7"/>
      <c r="C45" s="9"/>
    </row>
    <row r="46" spans="1:4" outlineLevel="1">
      <c r="B46" s="7"/>
      <c r="C46" s="9"/>
    </row>
    <row r="47" spans="1:4" outlineLevel="1">
      <c r="B47" s="7"/>
      <c r="C47" s="9"/>
    </row>
    <row r="48" spans="1:4" outlineLevel="1">
      <c r="B48" s="7"/>
      <c r="C48" s="9"/>
    </row>
    <row r="49" spans="1:4" outlineLevel="1">
      <c r="B49" s="7"/>
      <c r="C49" s="9"/>
    </row>
    <row r="50" spans="1:4" outlineLevel="1">
      <c r="B50" s="7"/>
      <c r="C50" s="9"/>
    </row>
    <row r="51" spans="1:4" outlineLevel="1">
      <c r="B51" s="7"/>
      <c r="C51" s="9"/>
    </row>
    <row r="52" spans="1:4">
      <c r="A52" s="4"/>
      <c r="B52" s="5">
        <f>SUM(B53:B64)</f>
        <v>0</v>
      </c>
      <c r="C52" s="5">
        <f>SUM(C53:C64)</f>
        <v>0</v>
      </c>
      <c r="D52" s="6">
        <f>B52-C52</f>
        <v>0</v>
      </c>
    </row>
    <row r="53" spans="1:4" outlineLevel="1">
      <c r="A53" s="8" t="s">
        <v>15</v>
      </c>
      <c r="B53" s="7"/>
      <c r="C53" s="9"/>
    </row>
    <row r="54" spans="1:4" outlineLevel="1">
      <c r="B54" s="7"/>
      <c r="C54" s="9"/>
    </row>
    <row r="55" spans="1:4" outlineLevel="1">
      <c r="B55" s="7"/>
      <c r="C55" s="9"/>
    </row>
    <row r="56" spans="1:4" outlineLevel="1">
      <c r="B56" s="7"/>
      <c r="C56" s="9"/>
    </row>
    <row r="57" spans="1:4" outlineLevel="1">
      <c r="B57" s="7"/>
      <c r="C57" s="9"/>
    </row>
    <row r="58" spans="1:4" outlineLevel="1">
      <c r="B58" s="7"/>
      <c r="C58" s="9"/>
    </row>
    <row r="59" spans="1:4" outlineLevel="1">
      <c r="B59" s="7"/>
      <c r="C59" s="9"/>
    </row>
    <row r="60" spans="1:4" outlineLevel="1">
      <c r="B60" s="7"/>
      <c r="C60" s="9"/>
    </row>
    <row r="61" spans="1:4" outlineLevel="1">
      <c r="B61" s="7"/>
      <c r="C61" s="9"/>
    </row>
    <row r="62" spans="1:4" outlineLevel="1">
      <c r="B62" s="7"/>
      <c r="C62" s="9"/>
    </row>
    <row r="63" spans="1:4" outlineLevel="1">
      <c r="B63" s="7"/>
      <c r="C63" s="9"/>
    </row>
    <row r="64" spans="1:4" outlineLevel="1">
      <c r="B64" s="7"/>
      <c r="C64" s="9"/>
    </row>
  </sheetData>
  <dataValidations count="2">
    <dataValidation allowBlank="1" showInputMessage="1" showErrorMessage="1" promptTitle="ENTER DATA" prompt="don't forget to enter something" sqref="J8" xr:uid="{34E6BA58-642C-4D02-AF70-65B003D43CBC}"/>
    <dataValidation type="whole" allowBlank="1" showInputMessage="1" showErrorMessage="1" sqref="I8" xr:uid="{9B75BC41-6867-41B0-A1DE-0C4FE9B94C39}">
      <formula1>0</formula1>
      <formula2>1</formula2>
    </dataValidation>
  </dataValidations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D8CB23F-D997-44D9-9D70-08D69D291AEF}">
          <x14:formula1>
            <xm:f>'list of produce'!$A$1:$A$25</xm:f>
          </x14:formula1>
          <xm:sqref>A39 A52 A22</xm:sqref>
        </x14:dataValidation>
        <x14:dataValidation type="list" allowBlank="1" showInputMessage="1" showErrorMessage="1" xr:uid="{949D0879-F6A5-4D81-A3E6-A9B516C8F6A4}">
          <x14:formula1>
            <xm:f>'list of produce'!$A$1:$A$26</xm:f>
          </x14:formula1>
          <xm:sqref>A8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92b5f3-f816-46b8-a7c8-19671665cf8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63F849569022498657E7F54594F192" ma:contentTypeVersion="11" ma:contentTypeDescription="Create a new document." ma:contentTypeScope="" ma:versionID="29dc7532298c1644fc816bf78b356085">
  <xsd:schema xmlns:xsd="http://www.w3.org/2001/XMLSchema" xmlns:xs="http://www.w3.org/2001/XMLSchema" xmlns:p="http://schemas.microsoft.com/office/2006/metadata/properties" xmlns:ns2="c292b5f3-f816-46b8-a7c8-19671665cf87" xmlns:ns3="19d934f3-69ca-455a-81f9-7a138cf58742" targetNamespace="http://schemas.microsoft.com/office/2006/metadata/properties" ma:root="true" ma:fieldsID="a4d4ab5b95239500f96162140c4ab549" ns2:_="" ns3:_="">
    <xsd:import namespace="c292b5f3-f816-46b8-a7c8-19671665cf87"/>
    <xsd:import namespace="19d934f3-69ca-455a-81f9-7a138cf587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92b5f3-f816-46b8-a7c8-19671665cf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46c06612-2b9f-4a04-83c0-b84e9022dc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d934f3-69ca-455a-81f9-7a138cf5874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A3E4CA-D9E3-4D0C-B331-CAADCDC4DEC0}"/>
</file>

<file path=customXml/itemProps2.xml><?xml version="1.0" encoding="utf-8"?>
<ds:datastoreItem xmlns:ds="http://schemas.openxmlformats.org/officeDocument/2006/customXml" ds:itemID="{0B4F8EEA-AFBB-45CA-8C26-92453AEE97C1}"/>
</file>

<file path=customXml/itemProps3.xml><?xml version="1.0" encoding="utf-8"?>
<ds:datastoreItem xmlns:ds="http://schemas.openxmlformats.org/officeDocument/2006/customXml" ds:itemID="{73E9F35F-4579-40CA-8E6E-5697EBBFCC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Volunteersd, Volunteersd</dc:creator>
  <cp:keywords/>
  <dc:description/>
  <cp:lastModifiedBy>Sarah Han</cp:lastModifiedBy>
  <cp:revision/>
  <dcterms:created xsi:type="dcterms:W3CDTF">2023-12-06T01:28:39Z</dcterms:created>
  <dcterms:modified xsi:type="dcterms:W3CDTF">2024-08-11T19:51:13Z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0x0101002D63F849569022498657E7F54594F192</vt:lpwstr>
  </property>
  <property fmtid="{D5CDD505-2E9C-101B-9397-08002B2CF9AE}" pid="3" name="MediaServiceImageTags">
    <vt:lpwstr/>
  </property>
</Properties>
</file>