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1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eedingsandiegoorg.sharepoint.com/sites/VolunteerDepartment-OnsiteVolunteerStaff/Shared Documents/Onsite Volunteer Staff/Produce Waste log/"/>
    </mc:Choice>
  </mc:AlternateContent>
  <xr:revisionPtr revIDLastSave="3470" documentId="8_{52D20D09-33E0-41E6-888C-4C213826D068}" xr6:coauthVersionLast="47" xr6:coauthVersionMax="47" xr10:uidLastSave="{03D87839-89F8-44B4-82D1-5BD8E2C204AD}"/>
  <bookViews>
    <workbookView xWindow="28680" yWindow="-120" windowWidth="29040" windowHeight="15840" firstSheet="28" activeTab="28" xr2:uid="{64B21CA4-42AC-4B85-A338-F1C64343EED6}"/>
  </bookViews>
  <sheets>
    <sheet name="8.1" sheetId="17" r:id="rId1"/>
    <sheet name="8.2" sheetId="31" r:id="rId2"/>
    <sheet name="8.3" sheetId="20" r:id="rId3"/>
    <sheet name="8.5" sheetId="24" r:id="rId4"/>
    <sheet name="8.6" sheetId="23" r:id="rId5"/>
    <sheet name="8.7" sheetId="22" r:id="rId6"/>
    <sheet name="8.8" sheetId="25" r:id="rId7"/>
    <sheet name="8.9" sheetId="26" r:id="rId8"/>
    <sheet name="8.10" sheetId="29" r:id="rId9"/>
    <sheet name="8.12" sheetId="35" r:id="rId10"/>
    <sheet name="8.13" sheetId="34" r:id="rId11"/>
    <sheet name="8.14" sheetId="33" r:id="rId12"/>
    <sheet name="8.15" sheetId="32" r:id="rId13"/>
    <sheet name="8.16" sheetId="36" r:id="rId14"/>
    <sheet name="8.17" sheetId="37" r:id="rId15"/>
    <sheet name="8.19" sheetId="38" r:id="rId16"/>
    <sheet name="8.20" sheetId="39" r:id="rId17"/>
    <sheet name="8.21" sheetId="40" r:id="rId18"/>
    <sheet name="8.22" sheetId="41" r:id="rId19"/>
    <sheet name="8.23" sheetId="42" r:id="rId20"/>
    <sheet name="8.24" sheetId="43" r:id="rId21"/>
    <sheet name="8.26" sheetId="44" r:id="rId22"/>
    <sheet name="8.27" sheetId="45" r:id="rId23"/>
    <sheet name="8.28" sheetId="46" r:id="rId24"/>
    <sheet name="8.29" sheetId="47" r:id="rId25"/>
    <sheet name="8.30" sheetId="49" r:id="rId26"/>
    <sheet name="8.31" sheetId="48" r:id="rId27"/>
    <sheet name="Template" sheetId="1" r:id="rId28"/>
    <sheet name="list of produce" sheetId="2" r:id="rId29"/>
  </sheets>
  <definedNames>
    <definedName name="_xlnm.Print_Area" localSheetId="0">'8.1'!$A$5:$D$29</definedName>
    <definedName name="_xlnm.Print_Area" localSheetId="8">'8.10'!$A$5:$D$32</definedName>
    <definedName name="_xlnm.Print_Area" localSheetId="9">'8.12'!$A$5:$D$33</definedName>
    <definedName name="_xlnm.Print_Area" localSheetId="10">'8.13'!$A$5:$D$44</definedName>
    <definedName name="_xlnm.Print_Area" localSheetId="11">'8.14'!$A$5:$D$38</definedName>
    <definedName name="_xlnm.Print_Area" localSheetId="12">'8.15'!$A$5:$D$36</definedName>
    <definedName name="_xlnm.Print_Area" localSheetId="13">'8.16'!$A$5:$D$26</definedName>
    <definedName name="_xlnm.Print_Area" localSheetId="25">'8.30'!$A$5:$D$70</definedName>
    <definedName name="_xlnm.Print_Area" localSheetId="14">'8.17'!$A$5:$D$36</definedName>
    <definedName name="_xlnm.Print_Area" localSheetId="15">'8.19'!$A$5:$D$27</definedName>
    <definedName name="_xlnm.Print_Area" localSheetId="1">'8.2'!$A$5:$D$26</definedName>
    <definedName name="_xlnm.Print_Area" localSheetId="16">'8.20'!$A$5:$D$20</definedName>
    <definedName name="_xlnm.Print_Area" localSheetId="17">'8.21'!$A$5:$D$19</definedName>
    <definedName name="_xlnm.Print_Area" localSheetId="18">'8.22'!$A$5:$D$23</definedName>
    <definedName name="_xlnm.Print_Area" localSheetId="19">'8.23'!$A$5:$D$22</definedName>
    <definedName name="_xlnm.Print_Area" localSheetId="20">'8.24'!$A$5:$D$22</definedName>
    <definedName name="_xlnm.Print_Area" localSheetId="21">'8.26'!$A$5:$D$12</definedName>
    <definedName name="_xlnm.Print_Area" localSheetId="22">'8.27'!$A$5:$D$27</definedName>
    <definedName name="_xlnm.Print_Area" localSheetId="23">'8.28'!$A$5:$D$33</definedName>
    <definedName name="_xlnm.Print_Area" localSheetId="24">'8.29'!$A$5:$D$29</definedName>
    <definedName name="_xlnm.Print_Area" localSheetId="2">'8.3'!$A$5:$D$44</definedName>
    <definedName name="_xlnm.Print_Area" localSheetId="26">'8.31'!$A$5:$D$70</definedName>
    <definedName name="_xlnm.Print_Area" localSheetId="3">'8.5'!$A$5:$D$25</definedName>
    <definedName name="_xlnm.Print_Area" localSheetId="4">'8.6'!$A$5:$D$28</definedName>
    <definedName name="_xlnm.Print_Area" localSheetId="5">'8.7'!$A$5:$D$34</definedName>
    <definedName name="_xlnm.Print_Area" localSheetId="6">'8.8'!$A$5:$D$43</definedName>
    <definedName name="_xlnm.Print_Area" localSheetId="7">'8.9'!$A$5:$D$31</definedName>
    <definedName name="_xlnm.Print_Area" localSheetId="27">Template!$A$5:$D$70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8" i="45" l="1"/>
  <c r="B28" i="45"/>
  <c r="D28" i="45" s="1"/>
  <c r="C8" i="42"/>
  <c r="B8" i="42"/>
  <c r="D8" i="42" s="1"/>
  <c r="B35" i="37"/>
  <c r="C35" i="37"/>
  <c r="E37" i="37"/>
  <c r="E26" i="37"/>
  <c r="C29" i="37"/>
  <c r="B29" i="37"/>
  <c r="C26" i="37"/>
  <c r="B26" i="37"/>
  <c r="D29" i="37"/>
  <c r="E29" i="37" s="1"/>
  <c r="C22" i="32"/>
  <c r="B22" i="32"/>
  <c r="C29" i="32"/>
  <c r="B33" i="33"/>
  <c r="C33" i="33"/>
  <c r="C38" i="33"/>
  <c r="B38" i="33"/>
  <c r="C17" i="33"/>
  <c r="B17" i="33"/>
  <c r="C22" i="33"/>
  <c r="B22" i="33"/>
  <c r="D22" i="33"/>
  <c r="E22" i="33" s="1"/>
  <c r="B26" i="33"/>
  <c r="C26" i="33"/>
  <c r="D26" i="33"/>
  <c r="B30" i="33"/>
  <c r="C30" i="33"/>
  <c r="D38" i="33"/>
  <c r="E38" i="33" s="1"/>
  <c r="C14" i="33"/>
  <c r="B14" i="33"/>
  <c r="D17" i="33"/>
  <c r="E17" i="33" s="1"/>
  <c r="D33" i="33"/>
  <c r="E33" i="33" s="1"/>
  <c r="C39" i="34"/>
  <c r="B39" i="34"/>
  <c r="D39" i="34" s="1"/>
  <c r="C15" i="34"/>
  <c r="B15" i="34"/>
  <c r="B8" i="34"/>
  <c r="E30" i="29"/>
  <c r="E25" i="29"/>
  <c r="C8" i="26"/>
  <c r="B8" i="26"/>
  <c r="D8" i="26" s="1"/>
  <c r="B17" i="25"/>
  <c r="C17" i="25"/>
  <c r="D17" i="25"/>
  <c r="C8" i="25"/>
  <c r="B8" i="25"/>
  <c r="D8" i="25" s="1"/>
  <c r="C24" i="20"/>
  <c r="B24" i="20"/>
  <c r="C29" i="20"/>
  <c r="B29" i="20"/>
  <c r="D29" i="20" s="1"/>
  <c r="D24" i="20"/>
  <c r="C8" i="20"/>
  <c r="B8" i="20"/>
  <c r="D8" i="20" s="1"/>
  <c r="C32" i="31"/>
  <c r="B32" i="31"/>
  <c r="D32" i="31" s="1"/>
  <c r="C27" i="31"/>
  <c r="B27" i="31"/>
  <c r="D27" i="31" s="1"/>
  <c r="C8" i="31"/>
  <c r="B8" i="31"/>
  <c r="D8" i="31" s="1"/>
  <c r="C58" i="49"/>
  <c r="B58" i="49"/>
  <c r="D58" i="49" s="1"/>
  <c r="C45" i="49"/>
  <c r="B45" i="49"/>
  <c r="D45" i="49" s="1"/>
  <c r="C28" i="49"/>
  <c r="B28" i="49"/>
  <c r="D28" i="49" s="1"/>
  <c r="C8" i="49"/>
  <c r="B8" i="49"/>
  <c r="D8" i="49" s="1"/>
  <c r="E8" i="49" s="1"/>
  <c r="B5" i="49"/>
  <c r="C58" i="48"/>
  <c r="B58" i="48"/>
  <c r="D58" i="48" s="1"/>
  <c r="C45" i="48"/>
  <c r="B45" i="48"/>
  <c r="D45" i="48" s="1"/>
  <c r="C28" i="48"/>
  <c r="B28" i="48"/>
  <c r="D28" i="48" s="1"/>
  <c r="C8" i="48"/>
  <c r="B8" i="48"/>
  <c r="D8" i="48" s="1"/>
  <c r="E8" i="48" s="1"/>
  <c r="B5" i="48"/>
  <c r="C27" i="47"/>
  <c r="B27" i="47"/>
  <c r="D27" i="47" s="1"/>
  <c r="E27" i="47" s="1"/>
  <c r="C19" i="47"/>
  <c r="B19" i="47"/>
  <c r="D19" i="47" s="1"/>
  <c r="E19" i="47" s="1"/>
  <c r="C8" i="47"/>
  <c r="B8" i="47"/>
  <c r="D8" i="47" s="1"/>
  <c r="E8" i="47" s="1"/>
  <c r="B5" i="47"/>
  <c r="C27" i="46"/>
  <c r="B27" i="46"/>
  <c r="D27" i="46" s="1"/>
  <c r="C14" i="46"/>
  <c r="B14" i="46"/>
  <c r="D14" i="46" s="1"/>
  <c r="C8" i="46"/>
  <c r="B8" i="46"/>
  <c r="D8" i="46" s="1"/>
  <c r="E8" i="46" s="1"/>
  <c r="B5" i="46"/>
  <c r="C23" i="45"/>
  <c r="B23" i="45"/>
  <c r="D23" i="45" s="1"/>
  <c r="C19" i="45"/>
  <c r="B19" i="45"/>
  <c r="D19" i="45" s="1"/>
  <c r="C17" i="45"/>
  <c r="B17" i="45"/>
  <c r="D17" i="45" s="1"/>
  <c r="C8" i="45"/>
  <c r="B8" i="45"/>
  <c r="D8" i="45" s="1"/>
  <c r="E8" i="45" s="1"/>
  <c r="B5" i="45"/>
  <c r="C8" i="44"/>
  <c r="B8" i="44"/>
  <c r="D8" i="44" s="1"/>
  <c r="B5" i="44"/>
  <c r="C15" i="43"/>
  <c r="B15" i="43"/>
  <c r="D15" i="43" s="1"/>
  <c r="C8" i="43"/>
  <c r="B8" i="43"/>
  <c r="D8" i="43" s="1"/>
  <c r="E8" i="43" s="1"/>
  <c r="B5" i="43"/>
  <c r="C19" i="42"/>
  <c r="B19" i="42"/>
  <c r="D19" i="42" s="1"/>
  <c r="C16" i="42"/>
  <c r="B16" i="42"/>
  <c r="D16" i="42" s="1"/>
  <c r="E8" i="42"/>
  <c r="B5" i="42"/>
  <c r="C19" i="41"/>
  <c r="B19" i="41"/>
  <c r="D19" i="41" s="1"/>
  <c r="C16" i="41"/>
  <c r="B16" i="41"/>
  <c r="D16" i="41" s="1"/>
  <c r="C8" i="41"/>
  <c r="B8" i="41"/>
  <c r="D8" i="41" s="1"/>
  <c r="E8" i="41" s="1"/>
  <c r="B5" i="41"/>
  <c r="C16" i="40"/>
  <c r="B16" i="40"/>
  <c r="D16" i="40" s="1"/>
  <c r="C12" i="40"/>
  <c r="B12" i="40"/>
  <c r="D12" i="40" s="1"/>
  <c r="C8" i="40"/>
  <c r="B8" i="40"/>
  <c r="D8" i="40" s="1"/>
  <c r="E8" i="40" s="1"/>
  <c r="B5" i="40"/>
  <c r="C11" i="39"/>
  <c r="B11" i="39"/>
  <c r="D11" i="39" s="1"/>
  <c r="C8" i="39"/>
  <c r="B8" i="39"/>
  <c r="D8" i="39" s="1"/>
  <c r="E8" i="39" s="1"/>
  <c r="B5" i="39"/>
  <c r="C24" i="38"/>
  <c r="B24" i="38"/>
  <c r="D24" i="38" s="1"/>
  <c r="C17" i="38"/>
  <c r="B17" i="38"/>
  <c r="D17" i="38" s="1"/>
  <c r="C8" i="38"/>
  <c r="B8" i="38"/>
  <c r="D8" i="38" s="1"/>
  <c r="E8" i="38" s="1"/>
  <c r="B5" i="38"/>
  <c r="D26" i="37"/>
  <c r="C17" i="37"/>
  <c r="B17" i="37"/>
  <c r="D17" i="37" s="1"/>
  <c r="E17" i="37" s="1"/>
  <c r="C37" i="37"/>
  <c r="B37" i="37"/>
  <c r="C8" i="37"/>
  <c r="B8" i="37"/>
  <c r="D8" i="37" s="1"/>
  <c r="E8" i="37" s="1"/>
  <c r="B5" i="37"/>
  <c r="C22" i="36"/>
  <c r="B22" i="36"/>
  <c r="D22" i="36" s="1"/>
  <c r="C18" i="36"/>
  <c r="B18" i="36"/>
  <c r="D18" i="36" s="1"/>
  <c r="C8" i="36"/>
  <c r="B8" i="36"/>
  <c r="D8" i="36" s="1"/>
  <c r="E8" i="36" s="1"/>
  <c r="B5" i="36"/>
  <c r="C25" i="35"/>
  <c r="B25" i="35"/>
  <c r="D25" i="35" s="1"/>
  <c r="E25" i="35" s="1"/>
  <c r="C13" i="35"/>
  <c r="B13" i="35"/>
  <c r="D13" i="35" s="1"/>
  <c r="E13" i="35" s="1"/>
  <c r="C8" i="35"/>
  <c r="B8" i="35"/>
  <c r="D8" i="35" s="1"/>
  <c r="E8" i="35" s="1"/>
  <c r="B5" i="35"/>
  <c r="C32" i="34"/>
  <c r="B32" i="34"/>
  <c r="D32" i="34" s="1"/>
  <c r="C29" i="34"/>
  <c r="B29" i="34"/>
  <c r="D29" i="34" s="1"/>
  <c r="D15" i="34"/>
  <c r="C8" i="34"/>
  <c r="D8" i="34"/>
  <c r="E8" i="34" s="1"/>
  <c r="B5" i="34"/>
  <c r="D30" i="33"/>
  <c r="E30" i="33" s="1"/>
  <c r="E26" i="33"/>
  <c r="D14" i="33"/>
  <c r="E14" i="33" s="1"/>
  <c r="C8" i="33"/>
  <c r="B8" i="33"/>
  <c r="D8" i="33" s="1"/>
  <c r="E8" i="33" s="1"/>
  <c r="B5" i="33"/>
  <c r="C18" i="32"/>
  <c r="B18" i="32"/>
  <c r="D18" i="32" s="1"/>
  <c r="D22" i="32"/>
  <c r="C13" i="32"/>
  <c r="B13" i="32"/>
  <c r="D13" i="32" s="1"/>
  <c r="C8" i="32"/>
  <c r="B8" i="32"/>
  <c r="D8" i="32" s="1"/>
  <c r="E8" i="32" s="1"/>
  <c r="B5" i="32"/>
  <c r="C23" i="31"/>
  <c r="B23" i="31"/>
  <c r="D23" i="31" s="1"/>
  <c r="E8" i="31"/>
  <c r="B5" i="31"/>
  <c r="C30" i="29"/>
  <c r="B30" i="29"/>
  <c r="D30" i="29" s="1"/>
  <c r="C25" i="29"/>
  <c r="B25" i="29"/>
  <c r="D25" i="29" s="1"/>
  <c r="C19" i="29"/>
  <c r="B19" i="29"/>
  <c r="D19" i="29" s="1"/>
  <c r="E19" i="29" s="1"/>
  <c r="C8" i="29"/>
  <c r="B8" i="29"/>
  <c r="D8" i="29" s="1"/>
  <c r="E8" i="29" s="1"/>
  <c r="B5" i="29"/>
  <c r="C29" i="26"/>
  <c r="B29" i="26"/>
  <c r="D29" i="26" s="1"/>
  <c r="C22" i="26"/>
  <c r="B22" i="26"/>
  <c r="D22" i="26" s="1"/>
  <c r="E8" i="26"/>
  <c r="B5" i="26"/>
  <c r="C35" i="25"/>
  <c r="B35" i="25"/>
  <c r="D35" i="25" s="1"/>
  <c r="C27" i="25"/>
  <c r="B27" i="25"/>
  <c r="D27" i="25" s="1"/>
  <c r="E8" i="25"/>
  <c r="B5" i="25"/>
  <c r="C18" i="24"/>
  <c r="B18" i="24"/>
  <c r="D18" i="24" s="1"/>
  <c r="C15" i="24"/>
  <c r="B15" i="24"/>
  <c r="D15" i="24" s="1"/>
  <c r="C12" i="24"/>
  <c r="B12" i="24"/>
  <c r="D12" i="24" s="1"/>
  <c r="C8" i="24"/>
  <c r="B8" i="24"/>
  <c r="D8" i="24" s="1"/>
  <c r="E8" i="24" s="1"/>
  <c r="B5" i="24"/>
  <c r="C27" i="23"/>
  <c r="B27" i="23"/>
  <c r="D27" i="23" s="1"/>
  <c r="C20" i="23"/>
  <c r="B20" i="23"/>
  <c r="D20" i="23" s="1"/>
  <c r="C8" i="23"/>
  <c r="B8" i="23"/>
  <c r="D8" i="23" s="1"/>
  <c r="E8" i="23" s="1"/>
  <c r="B5" i="23"/>
  <c r="C30" i="22"/>
  <c r="B30" i="22"/>
  <c r="D30" i="22" s="1"/>
  <c r="C16" i="22"/>
  <c r="B16" i="22"/>
  <c r="D16" i="22" s="1"/>
  <c r="C8" i="22"/>
  <c r="B8" i="22"/>
  <c r="D8" i="22" s="1"/>
  <c r="E8" i="22" s="1"/>
  <c r="B5" i="22"/>
  <c r="C39" i="20"/>
  <c r="B39" i="20"/>
  <c r="D39" i="20" s="1"/>
  <c r="C35" i="20"/>
  <c r="B35" i="20"/>
  <c r="D35" i="20" s="1"/>
  <c r="E8" i="20"/>
  <c r="B5" i="20"/>
  <c r="C24" i="17"/>
  <c r="B24" i="17"/>
  <c r="D24" i="17" s="1"/>
  <c r="C19" i="17"/>
  <c r="B19" i="17"/>
  <c r="D19" i="17" s="1"/>
  <c r="E19" i="17" s="1"/>
  <c r="C8" i="17"/>
  <c r="B8" i="17"/>
  <c r="D8" i="17" s="1"/>
  <c r="E8" i="17" s="1"/>
  <c r="B5" i="17"/>
  <c r="B28" i="1"/>
  <c r="C58" i="1"/>
  <c r="B58" i="1"/>
  <c r="C45" i="1"/>
  <c r="B45" i="1"/>
  <c r="C28" i="1"/>
  <c r="C8" i="1"/>
  <c r="B8" i="1"/>
  <c r="B5" i="1"/>
  <c r="D37" i="37" l="1"/>
  <c r="D35" i="37"/>
  <c r="E35" i="37" s="1"/>
  <c r="B29" i="32"/>
  <c r="D29" i="32" s="1"/>
  <c r="D28" i="1"/>
  <c r="D58" i="1"/>
  <c r="D45" i="1"/>
  <c r="D8" i="1"/>
  <c r="E8" i="1" s="1"/>
</calcChain>
</file>

<file path=xl/sharedStrings.xml><?xml version="1.0" encoding="utf-8"?>
<sst xmlns="http://schemas.openxmlformats.org/spreadsheetml/2006/main" count="835" uniqueCount="159">
  <si>
    <t xml:space="preserve">Directions: </t>
  </si>
  <si>
    <t xml:space="preserve">1. Select the produce type from the green dropdown list </t>
  </si>
  <si>
    <t>Produce Waste Log</t>
  </si>
  <si>
    <t>2. Enter the Dropped values throughout the day in the peach-colored cells.</t>
  </si>
  <si>
    <t>3. Enter the Returns values throughout the day in the yellow-colored cells.</t>
  </si>
  <si>
    <t>Date</t>
  </si>
  <si>
    <t>THURSDAY</t>
  </si>
  <si>
    <t>4. Write closed after produce is complete. If produce continues the next day, move data to the following day</t>
  </si>
  <si>
    <t>5. Print completed waste log and submit to Warehouse office</t>
  </si>
  <si>
    <t>Produce Type</t>
  </si>
  <si>
    <t>Dropped</t>
  </si>
  <si>
    <t>Returns</t>
  </si>
  <si>
    <t>Waste Total</t>
  </si>
  <si>
    <t>%</t>
  </si>
  <si>
    <t>Potato</t>
  </si>
  <si>
    <t>enter &gt;&gt;</t>
  </si>
  <si>
    <t>pad ch</t>
  </si>
  <si>
    <t>pad lv</t>
  </si>
  <si>
    <t>pad mem</t>
  </si>
  <si>
    <t>pad skyline</t>
  </si>
  <si>
    <t>pad silverwing</t>
  </si>
  <si>
    <t>morning</t>
  </si>
  <si>
    <t>afternoon</t>
  </si>
  <si>
    <t>evening</t>
  </si>
  <si>
    <t>Banana</t>
  </si>
  <si>
    <t>Bread</t>
  </si>
  <si>
    <t>FRIDAY</t>
  </si>
  <si>
    <t>dewey</t>
  </si>
  <si>
    <t>evening 6/1</t>
  </si>
  <si>
    <t>friday am</t>
  </si>
  <si>
    <t>moved to sat</t>
  </si>
  <si>
    <t>Tomato</t>
  </si>
  <si>
    <t>Apple</t>
  </si>
  <si>
    <t>SATURDAY</t>
  </si>
  <si>
    <t>saturday AM</t>
  </si>
  <si>
    <t>Saturday PM</t>
  </si>
  <si>
    <t>closed</t>
  </si>
  <si>
    <t>return</t>
  </si>
  <si>
    <t>return, closed</t>
  </si>
  <si>
    <t>MONDAY</t>
  </si>
  <si>
    <t>Summer squash</t>
  </si>
  <si>
    <t>Mango</t>
  </si>
  <si>
    <t>Grapes</t>
  </si>
  <si>
    <t>Cauliflower</t>
  </si>
  <si>
    <t>TUESDAY</t>
  </si>
  <si>
    <t>city heights</t>
  </si>
  <si>
    <t>clothier</t>
  </si>
  <si>
    <t>linda vista</t>
  </si>
  <si>
    <t>mem</t>
  </si>
  <si>
    <t>skyline</t>
  </si>
  <si>
    <t>cpe: palomar</t>
  </si>
  <si>
    <t>moved to wed</t>
  </si>
  <si>
    <t>WEDNESDAY</t>
  </si>
  <si>
    <t>apple</t>
  </si>
  <si>
    <t>city</t>
  </si>
  <si>
    <t>linda</t>
  </si>
  <si>
    <t>open, moved to next sheet</t>
  </si>
  <si>
    <t>Cucumber</t>
  </si>
  <si>
    <t>am</t>
  </si>
  <si>
    <t>pm</t>
  </si>
  <si>
    <t>cpe palomar</t>
  </si>
  <si>
    <t>Watermelon</t>
  </si>
  <si>
    <t>cpe pal</t>
  </si>
  <si>
    <t>sky</t>
  </si>
  <si>
    <t>open, moved to next da</t>
  </si>
  <si>
    <t>memorial park</t>
  </si>
  <si>
    <t>thursday pm</t>
  </si>
  <si>
    <t>thursday night</t>
  </si>
  <si>
    <t>onion</t>
  </si>
  <si>
    <t>bread</t>
  </si>
  <si>
    <t>fri am</t>
  </si>
  <si>
    <t>friday pm</t>
  </si>
  <si>
    <t>moved to next day</t>
  </si>
  <si>
    <t>friday open</t>
  </si>
  <si>
    <t>Saturday AM</t>
  </si>
  <si>
    <t>Saturday  PM</t>
  </si>
  <si>
    <t>cucumber</t>
  </si>
  <si>
    <t>sat am</t>
  </si>
  <si>
    <t>Squash</t>
  </si>
  <si>
    <t>friday</t>
  </si>
  <si>
    <t>sat, closed</t>
  </si>
  <si>
    <t>left in vol center</t>
  </si>
  <si>
    <t>bp howard gardner</t>
  </si>
  <si>
    <t>Pear</t>
  </si>
  <si>
    <t>tues am</t>
  </si>
  <si>
    <t>return partial</t>
  </si>
  <si>
    <t>tues evening</t>
  </si>
  <si>
    <t>lettuce</t>
  </si>
  <si>
    <t>all waste, closed</t>
  </si>
  <si>
    <t>night</t>
  </si>
  <si>
    <t>night, closed</t>
  </si>
  <si>
    <t>from tuesday</t>
  </si>
  <si>
    <t>pear</t>
  </si>
  <si>
    <t>moved from tuesday</t>
  </si>
  <si>
    <t>Avocado</t>
  </si>
  <si>
    <t>open, moved to thursday</t>
  </si>
  <si>
    <t>wed am</t>
  </si>
  <si>
    <t>PAD Mem</t>
  </si>
  <si>
    <t>PAD Skyline</t>
  </si>
  <si>
    <t>PAD Linda</t>
  </si>
  <si>
    <t>PAD City</t>
  </si>
  <si>
    <t>grapefruit</t>
  </si>
  <si>
    <t>open , moved to next day</t>
  </si>
  <si>
    <t>moved from wed</t>
  </si>
  <si>
    <t>pad linda vista</t>
  </si>
  <si>
    <t>pad memorial park</t>
  </si>
  <si>
    <t>avocado</t>
  </si>
  <si>
    <t xml:space="preserve">pad city heights </t>
  </si>
  <si>
    <t>thurs afternoon</t>
  </si>
  <si>
    <t>open, moved to friday</t>
  </si>
  <si>
    <t>thurs evening</t>
  </si>
  <si>
    <t>friday morning, boxes</t>
  </si>
  <si>
    <t>jp morgan</t>
  </si>
  <si>
    <t>move to sat</t>
  </si>
  <si>
    <t>thursday</t>
  </si>
  <si>
    <t>Grapefruit</t>
  </si>
  <si>
    <t>Orange</t>
  </si>
  <si>
    <t>open</t>
  </si>
  <si>
    <t xml:space="preserve"> </t>
  </si>
  <si>
    <t>Lemon</t>
  </si>
  <si>
    <t>moved to monday</t>
  </si>
  <si>
    <t>from friday</t>
  </si>
  <si>
    <t>moved to wednesday</t>
  </si>
  <si>
    <t>marketplace</t>
  </si>
  <si>
    <t>sp lincoln</t>
  </si>
  <si>
    <t>Dragonfruit</t>
  </si>
  <si>
    <t>thurs am</t>
  </si>
  <si>
    <t>thurs pm</t>
  </si>
  <si>
    <t>thurs night</t>
  </si>
  <si>
    <t>stonefruit</t>
  </si>
  <si>
    <t>sp bayside</t>
  </si>
  <si>
    <t>sp: bayside</t>
  </si>
  <si>
    <t>tomato</t>
  </si>
  <si>
    <t>fri pm</t>
  </si>
  <si>
    <t xml:space="preserve">fri </t>
  </si>
  <si>
    <t>sat</t>
  </si>
  <si>
    <t>close</t>
  </si>
  <si>
    <t>Monday</t>
  </si>
  <si>
    <t>Tuesday</t>
  </si>
  <si>
    <t>tues afternoon</t>
  </si>
  <si>
    <t>came in afternoon</t>
  </si>
  <si>
    <t>Wednesday</t>
  </si>
  <si>
    <t>wed pm</t>
  </si>
  <si>
    <t>moved to thursday</t>
  </si>
  <si>
    <t>Thursday</t>
  </si>
  <si>
    <t>Friday - No shift</t>
  </si>
  <si>
    <t>no shift</t>
  </si>
  <si>
    <t>DO NOT WRITE ON. PLEASE DUPLICATE THIS TAB</t>
  </si>
  <si>
    <t>Bell pepper</t>
  </si>
  <si>
    <t>Carrot</t>
  </si>
  <si>
    <t>Corn</t>
  </si>
  <si>
    <t>Honeydew</t>
  </si>
  <si>
    <t>Kiwi</t>
  </si>
  <si>
    <t>Onion</t>
  </si>
  <si>
    <t>Winter squash</t>
  </si>
  <si>
    <t>Stonefruit</t>
  </si>
  <si>
    <t>Strawberry</t>
  </si>
  <si>
    <t>Sweet potato</t>
  </si>
  <si>
    <t>Salvage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</si>
</sst>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14" fontId="2" fillId="0" borderId="0" xfId="0" applyNumberFormat="1" applyFont="1"/>
    <xf numFmtId="0" fontId="2" fillId="0" borderId="0" xfId="0" applyFont="1"/>
    <xf numFmtId="0" fontId="2" fillId="4" borderId="0" xfId="0" applyFont="1" applyFill="1"/>
    <xf numFmtId="0" fontId="2" fillId="2" borderId="0" xfId="0" applyFont="1" applyFill="1"/>
    <xf numFmtId="0" fontId="1" fillId="2" borderId="0" xfId="0" applyFont="1" applyFill="1"/>
    <xf numFmtId="0" fontId="2" fillId="3" borderId="0" xfId="0" applyFont="1" applyFill="1"/>
    <xf numFmtId="0" fontId="3" fillId="0" borderId="0" xfId="0" applyFont="1" applyAlignment="1">
      <alignment horizontal="right"/>
    </xf>
    <xf numFmtId="0" fontId="2" fillId="5" borderId="0" xfId="0" applyFont="1" applyFill="1"/>
    <xf numFmtId="0" fontId="4" fillId="0" borderId="0" xfId="0" applyFont="1"/>
    <xf numFmtId="0" fontId="5" fillId="0" borderId="0" xfId="0" applyFont="1"/>
    <xf numFmtId="0" fontId="2" fillId="6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8" borderId="0" xfId="0" applyFont="1" applyFill="1"/>
    <xf numFmtId="0" fontId="6" fillId="8" borderId="0" xfId="0" applyFont="1" applyFill="1"/>
    <xf numFmtId="0" fontId="1" fillId="9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35" Type="http://schemas.openxmlformats.org/officeDocument/2006/relationships/customXml" Target="../customXml/item2.xml"/><Relationship Id="rId8" Type="http://schemas.openxmlformats.org/officeDocument/2006/relationships/worksheet" Target="worksheets/sheet8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466725</xdr:colOff>
      <xdr:row>7</xdr:row>
      <xdr:rowOff>209550</xdr:rowOff>
    </xdr:from>
    <xdr:to>
      <xdr:col>13</xdr:col>
      <xdr:colOff>314389</xdr:colOff>
      <xdr:row>9</xdr:row>
      <xdr:rowOff>66722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9D70AB9-B2E1-4091-A833-C37099BC0D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39425" y="1876425"/>
          <a:ext cx="457264" cy="333422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466725</xdr:colOff>
      <xdr:row>7</xdr:row>
      <xdr:rowOff>209550</xdr:rowOff>
    </xdr:from>
    <xdr:to>
      <xdr:col>13</xdr:col>
      <xdr:colOff>314389</xdr:colOff>
      <xdr:row>9</xdr:row>
      <xdr:rowOff>66722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12ADC74-AD9A-4AAD-8400-C24AE992F7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39425" y="1876425"/>
          <a:ext cx="457264" cy="333422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466725</xdr:colOff>
      <xdr:row>7</xdr:row>
      <xdr:rowOff>209550</xdr:rowOff>
    </xdr:from>
    <xdr:to>
      <xdr:col>13</xdr:col>
      <xdr:colOff>314389</xdr:colOff>
      <xdr:row>9</xdr:row>
      <xdr:rowOff>66722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0381387-8708-4AC1-8579-C30F2BF74E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39425" y="1876425"/>
          <a:ext cx="457264" cy="333422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466725</xdr:colOff>
      <xdr:row>7</xdr:row>
      <xdr:rowOff>209550</xdr:rowOff>
    </xdr:from>
    <xdr:to>
      <xdr:col>13</xdr:col>
      <xdr:colOff>314389</xdr:colOff>
      <xdr:row>9</xdr:row>
      <xdr:rowOff>66722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4B93D5C-D633-4C52-8299-052E2AD11F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39425" y="1876425"/>
          <a:ext cx="457264" cy="333422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466725</xdr:colOff>
      <xdr:row>7</xdr:row>
      <xdr:rowOff>209550</xdr:rowOff>
    </xdr:from>
    <xdr:to>
      <xdr:col>13</xdr:col>
      <xdr:colOff>314389</xdr:colOff>
      <xdr:row>9</xdr:row>
      <xdr:rowOff>66722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DEFDE26-F7C3-4779-BF1D-D7D80C321C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39425" y="1876425"/>
          <a:ext cx="457264" cy="333422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466725</xdr:colOff>
      <xdr:row>7</xdr:row>
      <xdr:rowOff>209550</xdr:rowOff>
    </xdr:from>
    <xdr:to>
      <xdr:col>13</xdr:col>
      <xdr:colOff>314389</xdr:colOff>
      <xdr:row>9</xdr:row>
      <xdr:rowOff>66722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0B79672-C008-432C-A701-528C3AB6F5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39425" y="1876425"/>
          <a:ext cx="457264" cy="333422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466725</xdr:colOff>
      <xdr:row>7</xdr:row>
      <xdr:rowOff>209550</xdr:rowOff>
    </xdr:from>
    <xdr:to>
      <xdr:col>13</xdr:col>
      <xdr:colOff>314389</xdr:colOff>
      <xdr:row>9</xdr:row>
      <xdr:rowOff>66722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FC67FCC-71AE-4981-8DF0-3C57D12952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39425" y="1876425"/>
          <a:ext cx="457264" cy="333422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466725</xdr:colOff>
      <xdr:row>7</xdr:row>
      <xdr:rowOff>209550</xdr:rowOff>
    </xdr:from>
    <xdr:to>
      <xdr:col>13</xdr:col>
      <xdr:colOff>314389</xdr:colOff>
      <xdr:row>9</xdr:row>
      <xdr:rowOff>66722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82A87A2-051C-4555-8445-F2D3EE9E32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39425" y="1876425"/>
          <a:ext cx="457264" cy="333422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466725</xdr:colOff>
      <xdr:row>7</xdr:row>
      <xdr:rowOff>209550</xdr:rowOff>
    </xdr:from>
    <xdr:to>
      <xdr:col>13</xdr:col>
      <xdr:colOff>314389</xdr:colOff>
      <xdr:row>9</xdr:row>
      <xdr:rowOff>66722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59A9BC7-CA19-45F1-B5FB-82D039B12A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39425" y="1876425"/>
          <a:ext cx="457264" cy="333422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466725</xdr:colOff>
      <xdr:row>7</xdr:row>
      <xdr:rowOff>209550</xdr:rowOff>
    </xdr:from>
    <xdr:to>
      <xdr:col>13</xdr:col>
      <xdr:colOff>314389</xdr:colOff>
      <xdr:row>9</xdr:row>
      <xdr:rowOff>66722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62F928F-0B8B-4C69-9E92-E02F9D05DD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39425" y="1876425"/>
          <a:ext cx="457264" cy="333422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466725</xdr:colOff>
      <xdr:row>7</xdr:row>
      <xdr:rowOff>0</xdr:rowOff>
    </xdr:from>
    <xdr:to>
      <xdr:col>13</xdr:col>
      <xdr:colOff>314389</xdr:colOff>
      <xdr:row>8</xdr:row>
      <xdr:rowOff>95297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A8A8599-C087-4205-9BE9-DF17CF4289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39425" y="1876425"/>
          <a:ext cx="457264" cy="33342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466725</xdr:colOff>
      <xdr:row>7</xdr:row>
      <xdr:rowOff>209550</xdr:rowOff>
    </xdr:from>
    <xdr:to>
      <xdr:col>13</xdr:col>
      <xdr:colOff>314389</xdr:colOff>
      <xdr:row>9</xdr:row>
      <xdr:rowOff>66722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4EB3694-D36F-43CD-B74C-A56F879F63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39425" y="1876425"/>
          <a:ext cx="457264" cy="333422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466725</xdr:colOff>
      <xdr:row>7</xdr:row>
      <xdr:rowOff>209550</xdr:rowOff>
    </xdr:from>
    <xdr:to>
      <xdr:col>13</xdr:col>
      <xdr:colOff>314389</xdr:colOff>
      <xdr:row>9</xdr:row>
      <xdr:rowOff>66722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05AC728-4246-49A4-ADFB-78C7FEEFEF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39425" y="1876425"/>
          <a:ext cx="457264" cy="333422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466725</xdr:colOff>
      <xdr:row>7</xdr:row>
      <xdr:rowOff>209550</xdr:rowOff>
    </xdr:from>
    <xdr:to>
      <xdr:col>13</xdr:col>
      <xdr:colOff>314389</xdr:colOff>
      <xdr:row>9</xdr:row>
      <xdr:rowOff>66722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C93F980-1F37-4EC8-B3D9-75599326A1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39425" y="1876425"/>
          <a:ext cx="457264" cy="333422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466725</xdr:colOff>
      <xdr:row>7</xdr:row>
      <xdr:rowOff>209550</xdr:rowOff>
    </xdr:from>
    <xdr:to>
      <xdr:col>13</xdr:col>
      <xdr:colOff>314389</xdr:colOff>
      <xdr:row>9</xdr:row>
      <xdr:rowOff>66722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6D74BA6-7F18-4123-B15B-FE8E95D1D7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39425" y="1876425"/>
          <a:ext cx="457264" cy="33342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466725</xdr:colOff>
      <xdr:row>7</xdr:row>
      <xdr:rowOff>209550</xdr:rowOff>
    </xdr:from>
    <xdr:to>
      <xdr:col>13</xdr:col>
      <xdr:colOff>314389</xdr:colOff>
      <xdr:row>9</xdr:row>
      <xdr:rowOff>66722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80F8168-93F2-42B8-A28A-D3E25FDC41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39425" y="1876425"/>
          <a:ext cx="457264" cy="33342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466725</xdr:colOff>
      <xdr:row>7</xdr:row>
      <xdr:rowOff>209550</xdr:rowOff>
    </xdr:from>
    <xdr:to>
      <xdr:col>13</xdr:col>
      <xdr:colOff>314389</xdr:colOff>
      <xdr:row>9</xdr:row>
      <xdr:rowOff>66722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E01BE79-F25C-4B40-806A-D0971B56F9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39425" y="1876425"/>
          <a:ext cx="457264" cy="33342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466725</xdr:colOff>
      <xdr:row>7</xdr:row>
      <xdr:rowOff>209550</xdr:rowOff>
    </xdr:from>
    <xdr:to>
      <xdr:col>13</xdr:col>
      <xdr:colOff>314389</xdr:colOff>
      <xdr:row>9</xdr:row>
      <xdr:rowOff>66722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A2EA701-5957-4DC1-A94B-5CE63AE776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39425" y="1876425"/>
          <a:ext cx="457264" cy="333422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466725</xdr:colOff>
      <xdr:row>7</xdr:row>
      <xdr:rowOff>209550</xdr:rowOff>
    </xdr:from>
    <xdr:to>
      <xdr:col>13</xdr:col>
      <xdr:colOff>314389</xdr:colOff>
      <xdr:row>9</xdr:row>
      <xdr:rowOff>66722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8E33D7-2BA8-46B8-ACD2-6319C3E505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39425" y="1876425"/>
          <a:ext cx="457264" cy="333422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466725</xdr:colOff>
      <xdr:row>7</xdr:row>
      <xdr:rowOff>209550</xdr:rowOff>
    </xdr:from>
    <xdr:to>
      <xdr:col>13</xdr:col>
      <xdr:colOff>314389</xdr:colOff>
      <xdr:row>9</xdr:row>
      <xdr:rowOff>66722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7834AA5-830E-4F8A-AD79-3CBB33FA17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39425" y="1876425"/>
          <a:ext cx="457264" cy="333422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466725</xdr:colOff>
      <xdr:row>7</xdr:row>
      <xdr:rowOff>209550</xdr:rowOff>
    </xdr:from>
    <xdr:to>
      <xdr:col>13</xdr:col>
      <xdr:colOff>314389</xdr:colOff>
      <xdr:row>9</xdr:row>
      <xdr:rowOff>66722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330B52D-A299-40F1-BCE3-2E5D71691E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39425" y="1876425"/>
          <a:ext cx="457264" cy="333422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466725</xdr:colOff>
      <xdr:row>7</xdr:row>
      <xdr:rowOff>209550</xdr:rowOff>
    </xdr:from>
    <xdr:to>
      <xdr:col>13</xdr:col>
      <xdr:colOff>314389</xdr:colOff>
      <xdr:row>9</xdr:row>
      <xdr:rowOff>66722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0A838CD-9651-4CA5-B74A-35F7B67AD4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39425" y="1876425"/>
          <a:ext cx="457264" cy="33342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C11F1-B5CD-402C-96B1-B0F1DCA9A26D}">
  <dimension ref="A1:F29"/>
  <sheetViews>
    <sheetView topLeftCell="A5" zoomScale="70" zoomScaleNormal="70" workbookViewId="0">
      <selection activeCell="D42" sqref="A30:D42"/>
    </sheetView>
  </sheetViews>
  <sheetFormatPr defaultColWidth="9.140625" defaultRowHeight="18.75" outlineLevelRow="1"/>
  <cols>
    <col min="1" max="1" width="24.140625" style="3" customWidth="1"/>
    <col min="2" max="2" width="19.140625" style="3" customWidth="1"/>
    <col min="3" max="3" width="15.85546875" style="3" customWidth="1"/>
    <col min="4" max="4" width="20.28515625" style="3" customWidth="1"/>
    <col min="5" max="16384" width="9.140625" style="3"/>
  </cols>
  <sheetData>
    <row r="1" spans="1:6">
      <c r="F1" s="10" t="s">
        <v>0</v>
      </c>
    </row>
    <row r="2" spans="1:6">
      <c r="F2" s="11" t="s">
        <v>1</v>
      </c>
    </row>
    <row r="3" spans="1:6">
      <c r="A3" s="1" t="s">
        <v>2</v>
      </c>
      <c r="F3" s="11" t="s">
        <v>3</v>
      </c>
    </row>
    <row r="4" spans="1:6">
      <c r="F4" s="11" t="s">
        <v>4</v>
      </c>
    </row>
    <row r="5" spans="1:6">
      <c r="A5" s="1" t="s">
        <v>5</v>
      </c>
      <c r="B5" s="2">
        <f ca="1">TODAY()</f>
        <v>45553</v>
      </c>
      <c r="C5" s="3" t="s">
        <v>6</v>
      </c>
      <c r="F5" s="11" t="s">
        <v>7</v>
      </c>
    </row>
    <row r="6" spans="1:6">
      <c r="A6" s="1"/>
      <c r="B6" s="2"/>
      <c r="F6" s="11" t="s">
        <v>8</v>
      </c>
    </row>
    <row r="7" spans="1:6">
      <c r="A7" s="1" t="s">
        <v>9</v>
      </c>
      <c r="B7" s="1" t="s">
        <v>10</v>
      </c>
      <c r="C7" s="1" t="s">
        <v>11</v>
      </c>
      <c r="D7" s="1" t="s">
        <v>12</v>
      </c>
      <c r="E7" s="3" t="s">
        <v>13</v>
      </c>
    </row>
    <row r="8" spans="1:6">
      <c r="A8" s="4" t="s">
        <v>14</v>
      </c>
      <c r="B8" s="5">
        <f>SUM(B9:B18)</f>
        <v>8413</v>
      </c>
      <c r="C8" s="5">
        <f>SUM(C9:C18)</f>
        <v>6290</v>
      </c>
      <c r="D8" s="6">
        <f>B8-C8</f>
        <v>2123</v>
      </c>
      <c r="E8" s="3">
        <f>D8/B8*100</f>
        <v>25.23475573517176</v>
      </c>
    </row>
    <row r="9" spans="1:6" outlineLevel="1">
      <c r="A9" s="8" t="s">
        <v>15</v>
      </c>
      <c r="B9" s="7">
        <v>2099</v>
      </c>
      <c r="C9" s="9">
        <v>600</v>
      </c>
      <c r="D9" s="3" t="s">
        <v>16</v>
      </c>
    </row>
    <row r="10" spans="1:6" outlineLevel="1">
      <c r="B10" s="7">
        <v>2106</v>
      </c>
      <c r="C10" s="9">
        <v>627</v>
      </c>
      <c r="D10" s="3" t="s">
        <v>17</v>
      </c>
    </row>
    <row r="11" spans="1:6" outlineLevel="1">
      <c r="B11" s="7">
        <v>2090</v>
      </c>
      <c r="C11" s="9">
        <v>623</v>
      </c>
      <c r="D11" s="3" t="s">
        <v>18</v>
      </c>
    </row>
    <row r="12" spans="1:6" outlineLevel="1">
      <c r="B12" s="7">
        <v>2118</v>
      </c>
      <c r="C12" s="9">
        <v>639</v>
      </c>
      <c r="D12" s="3" t="s">
        <v>19</v>
      </c>
    </row>
    <row r="13" spans="1:6" outlineLevel="1">
      <c r="B13" s="7"/>
      <c r="C13" s="9">
        <v>623</v>
      </c>
      <c r="D13" s="3" t="s">
        <v>20</v>
      </c>
    </row>
    <row r="14" spans="1:6" outlineLevel="1">
      <c r="B14" s="7"/>
      <c r="C14" s="9">
        <v>875</v>
      </c>
      <c r="D14" s="3" t="s">
        <v>21</v>
      </c>
    </row>
    <row r="15" spans="1:6" outlineLevel="1">
      <c r="B15" s="7"/>
      <c r="C15" s="9">
        <v>439</v>
      </c>
      <c r="D15" s="3" t="s">
        <v>22</v>
      </c>
    </row>
    <row r="16" spans="1:6" outlineLevel="1">
      <c r="B16" s="7"/>
      <c r="C16" s="9">
        <v>827</v>
      </c>
    </row>
    <row r="17" spans="1:5" outlineLevel="1">
      <c r="B17" s="7"/>
      <c r="C17" s="9">
        <v>622</v>
      </c>
      <c r="D17" s="3" t="s">
        <v>23</v>
      </c>
    </row>
    <row r="18" spans="1:5" outlineLevel="1">
      <c r="B18" s="7"/>
      <c r="C18" s="9">
        <v>415</v>
      </c>
    </row>
    <row r="19" spans="1:5">
      <c r="A19" s="4" t="s">
        <v>24</v>
      </c>
      <c r="B19" s="5">
        <f>SUM(B20:B23)</f>
        <v>5760</v>
      </c>
      <c r="C19" s="5">
        <f>SUM(C20:C23)</f>
        <v>5555</v>
      </c>
      <c r="D19" s="6">
        <f>B19-C19</f>
        <v>205</v>
      </c>
      <c r="E19" s="3">
        <f>D19/C19*100</f>
        <v>3.6903690369036903</v>
      </c>
    </row>
    <row r="20" spans="1:5" outlineLevel="1">
      <c r="A20" s="8" t="s">
        <v>15</v>
      </c>
      <c r="B20" s="7">
        <v>1920</v>
      </c>
      <c r="C20" s="9">
        <v>1200</v>
      </c>
    </row>
    <row r="21" spans="1:5" outlineLevel="1">
      <c r="A21" s="8"/>
      <c r="B21" s="7">
        <v>1920</v>
      </c>
      <c r="C21" s="9">
        <v>1510</v>
      </c>
    </row>
    <row r="22" spans="1:5" outlineLevel="1">
      <c r="A22" s="8"/>
      <c r="B22" s="7">
        <v>1920</v>
      </c>
      <c r="C22" s="9">
        <v>1270</v>
      </c>
    </row>
    <row r="23" spans="1:5" outlineLevel="1">
      <c r="A23" s="8"/>
      <c r="B23" s="7"/>
      <c r="C23" s="9">
        <v>1575</v>
      </c>
    </row>
    <row r="24" spans="1:5">
      <c r="A24" s="4" t="s">
        <v>25</v>
      </c>
      <c r="B24" s="5">
        <f>SUM(B25:B29)</f>
        <v>596</v>
      </c>
      <c r="C24" s="5">
        <f>SUM(C25:C29)</f>
        <v>550</v>
      </c>
      <c r="D24" s="6">
        <f>B24-C24</f>
        <v>46</v>
      </c>
    </row>
    <row r="25" spans="1:5" outlineLevel="1">
      <c r="A25" s="8" t="s">
        <v>15</v>
      </c>
      <c r="B25" s="7">
        <v>113</v>
      </c>
      <c r="C25" s="9">
        <v>550</v>
      </c>
    </row>
    <row r="26" spans="1:5" outlineLevel="1">
      <c r="B26" s="7">
        <v>91</v>
      </c>
      <c r="C26" s="9"/>
    </row>
    <row r="27" spans="1:5" outlineLevel="1">
      <c r="B27" s="7">
        <v>122</v>
      </c>
      <c r="C27" s="9"/>
    </row>
    <row r="28" spans="1:5" outlineLevel="1">
      <c r="B28" s="7">
        <v>157</v>
      </c>
      <c r="C28" s="9"/>
    </row>
    <row r="29" spans="1:5" outlineLevel="1">
      <c r="B29" s="7">
        <v>113</v>
      </c>
      <c r="C29" s="9"/>
    </row>
  </sheetData>
  <dataValidations count="2">
    <dataValidation allowBlank="1" showInputMessage="1" showErrorMessage="1" promptTitle="ENTER DATA" prompt="don't forget to enter something" sqref="J8" xr:uid="{FCDD34DD-2D6D-4216-9F41-37079B6C199F}"/>
    <dataValidation type="whole" allowBlank="1" showInputMessage="1" showErrorMessage="1" sqref="I8" xr:uid="{1829EED1-7A13-4C29-ABE0-487B651043D8}">
      <formula1>0</formula1>
      <formula2>1</formula2>
    </dataValidation>
  </dataValidations>
  <pageMargins left="0.7" right="0.7" top="0.75" bottom="0.75" header="0.3" footer="0.3"/>
  <pageSetup orientation="portrait"/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585ADBC6-6EF3-4C61-94A0-54FE670DBEBE}">
          <x14:formula1>
            <xm:f>'list of produce'!$A$1:$A$29</xm:f>
          </x14:formula1>
          <xm:sqref>A24</xm:sqref>
        </x14:dataValidation>
        <x14:dataValidation type="list" allowBlank="1" showInputMessage="1" showErrorMessage="1" xr:uid="{255CA559-8420-41A5-BBDE-BCF9E0DA5EAB}">
          <x14:formula1>
            <xm:f>'list of produce'!$A$1:$A$30</xm:f>
          </x14:formula1>
          <xm:sqref>A8 A19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7E141-559C-4B96-84A0-6C388318B517}">
  <dimension ref="A1:F33"/>
  <sheetViews>
    <sheetView topLeftCell="A13" zoomScale="70" zoomScaleNormal="70" workbookViewId="0">
      <selection activeCell="C19" sqref="C19:C22"/>
    </sheetView>
  </sheetViews>
  <sheetFormatPr defaultColWidth="9.140625" defaultRowHeight="18.75" outlineLevelRow="1"/>
  <cols>
    <col min="1" max="1" width="24.140625" style="3" customWidth="1"/>
    <col min="2" max="2" width="19.140625" style="3" customWidth="1"/>
    <col min="3" max="3" width="15.85546875" style="3" customWidth="1"/>
    <col min="4" max="4" width="20.28515625" style="3" customWidth="1"/>
    <col min="5" max="16384" width="9.140625" style="3"/>
  </cols>
  <sheetData>
    <row r="1" spans="1:6">
      <c r="F1" s="10" t="s">
        <v>0</v>
      </c>
    </row>
    <row r="2" spans="1:6">
      <c r="F2" s="11" t="s">
        <v>1</v>
      </c>
    </row>
    <row r="3" spans="1:6">
      <c r="A3" s="1" t="s">
        <v>2</v>
      </c>
      <c r="F3" s="11" t="s">
        <v>3</v>
      </c>
    </row>
    <row r="4" spans="1:6">
      <c r="F4" s="11" t="s">
        <v>4</v>
      </c>
    </row>
    <row r="5" spans="1:6">
      <c r="A5" s="1" t="s">
        <v>5</v>
      </c>
      <c r="B5" s="2">
        <f ca="1">TODAY()</f>
        <v>45553</v>
      </c>
      <c r="C5" s="3" t="s">
        <v>39</v>
      </c>
      <c r="F5" s="11" t="s">
        <v>7</v>
      </c>
    </row>
    <row r="6" spans="1:6">
      <c r="A6" s="1"/>
      <c r="B6" s="2"/>
      <c r="F6" s="11" t="s">
        <v>8</v>
      </c>
    </row>
    <row r="7" spans="1:6">
      <c r="A7" s="1" t="s">
        <v>9</v>
      </c>
      <c r="B7" s="1" t="s">
        <v>10</v>
      </c>
      <c r="C7" s="1" t="s">
        <v>11</v>
      </c>
      <c r="D7" s="1" t="s">
        <v>12</v>
      </c>
      <c r="E7" s="3" t="s">
        <v>13</v>
      </c>
    </row>
    <row r="8" spans="1:6">
      <c r="A8" s="4" t="s">
        <v>78</v>
      </c>
      <c r="B8" s="5">
        <f>SUM(B9:B12)</f>
        <v>3517</v>
      </c>
      <c r="C8" s="5">
        <f>SUM(C9:C12)</f>
        <v>3128</v>
      </c>
      <c r="D8" s="6">
        <f>B8-C8</f>
        <v>389</v>
      </c>
      <c r="E8" s="1">
        <f>D8/B8*100</f>
        <v>11.060562979812341</v>
      </c>
    </row>
    <row r="9" spans="1:6" outlineLevel="1">
      <c r="A9" s="8" t="s">
        <v>15</v>
      </c>
      <c r="B9" s="7">
        <v>1754</v>
      </c>
      <c r="C9" s="9">
        <v>1204</v>
      </c>
    </row>
    <row r="10" spans="1:6" outlineLevel="1">
      <c r="B10" s="7">
        <v>1763</v>
      </c>
      <c r="C10" s="9">
        <v>1262</v>
      </c>
    </row>
    <row r="11" spans="1:6" outlineLevel="1">
      <c r="B11" s="7"/>
      <c r="C11" s="9">
        <v>662</v>
      </c>
    </row>
    <row r="12" spans="1:6" outlineLevel="1">
      <c r="B12" s="7"/>
      <c r="C12" s="9"/>
    </row>
    <row r="13" spans="1:6">
      <c r="A13" s="4" t="s">
        <v>32</v>
      </c>
      <c r="B13" s="5">
        <f>SUM(B14:B24)</f>
        <v>5479</v>
      </c>
      <c r="C13" s="5">
        <f>SUM(C14:C24)</f>
        <v>5091</v>
      </c>
      <c r="D13" s="6">
        <f>B13-C13</f>
        <v>388</v>
      </c>
      <c r="E13" s="3">
        <f>D13/B13*100</f>
        <v>7.0815842306990326</v>
      </c>
    </row>
    <row r="14" spans="1:6" outlineLevel="1">
      <c r="A14" s="8" t="s">
        <v>15</v>
      </c>
      <c r="B14" s="7">
        <v>622</v>
      </c>
      <c r="C14" s="9">
        <v>610</v>
      </c>
    </row>
    <row r="15" spans="1:6" outlineLevel="1">
      <c r="A15" s="8"/>
      <c r="B15" s="7">
        <v>628</v>
      </c>
      <c r="C15" s="9">
        <v>722</v>
      </c>
    </row>
    <row r="16" spans="1:6" outlineLevel="1">
      <c r="A16" s="8"/>
      <c r="B16" s="7">
        <v>543</v>
      </c>
      <c r="C16" s="9">
        <v>708</v>
      </c>
    </row>
    <row r="17" spans="1:5" outlineLevel="1">
      <c r="A17" s="8"/>
      <c r="B17" s="7">
        <v>573</v>
      </c>
      <c r="C17" s="9">
        <v>496</v>
      </c>
    </row>
    <row r="18" spans="1:5" outlineLevel="1">
      <c r="A18" s="8"/>
      <c r="B18" s="7">
        <v>612</v>
      </c>
      <c r="C18" s="9">
        <v>560</v>
      </c>
    </row>
    <row r="19" spans="1:5" outlineLevel="1">
      <c r="B19" s="7">
        <v>588</v>
      </c>
      <c r="C19" s="9">
        <v>808</v>
      </c>
      <c r="D19" s="3" t="s">
        <v>81</v>
      </c>
    </row>
    <row r="20" spans="1:5" outlineLevel="1">
      <c r="B20" s="7">
        <v>616</v>
      </c>
      <c r="C20" s="9">
        <v>310</v>
      </c>
      <c r="D20" s="3" t="s">
        <v>81</v>
      </c>
    </row>
    <row r="21" spans="1:5" outlineLevel="1">
      <c r="B21" s="7">
        <v>647</v>
      </c>
      <c r="C21" s="9">
        <v>386</v>
      </c>
      <c r="D21" s="3" t="s">
        <v>81</v>
      </c>
    </row>
    <row r="22" spans="1:5" outlineLevel="1">
      <c r="B22" s="7">
        <v>650</v>
      </c>
      <c r="C22" s="9">
        <v>491</v>
      </c>
      <c r="D22" s="3" t="s">
        <v>81</v>
      </c>
    </row>
    <row r="23" spans="1:5" outlineLevel="1">
      <c r="B23" s="7"/>
      <c r="C23" s="9"/>
    </row>
    <row r="24" spans="1:5" outlineLevel="1">
      <c r="B24" s="7"/>
      <c r="C24" s="9"/>
    </row>
    <row r="25" spans="1:5">
      <c r="A25" s="4" t="s">
        <v>25</v>
      </c>
      <c r="B25" s="5">
        <f>SUM(B26:B33)</f>
        <v>1023</v>
      </c>
      <c r="C25" s="5">
        <f>SUM(C26:C33)</f>
        <v>932</v>
      </c>
      <c r="D25" s="6">
        <f>B25-C25</f>
        <v>91</v>
      </c>
      <c r="E25" s="3">
        <f>D25/B25*100</f>
        <v>8.895405669599219</v>
      </c>
    </row>
    <row r="26" spans="1:5" outlineLevel="1">
      <c r="A26" s="8" t="s">
        <v>15</v>
      </c>
      <c r="B26" s="7">
        <v>264</v>
      </c>
      <c r="C26" s="9">
        <v>109</v>
      </c>
    </row>
    <row r="27" spans="1:5" outlineLevel="1">
      <c r="B27" s="7">
        <v>228</v>
      </c>
      <c r="C27" s="9">
        <v>103</v>
      </c>
    </row>
    <row r="28" spans="1:5" outlineLevel="1">
      <c r="B28" s="7">
        <v>261</v>
      </c>
      <c r="C28" s="9">
        <v>116</v>
      </c>
    </row>
    <row r="29" spans="1:5" outlineLevel="1">
      <c r="B29" s="7">
        <v>270</v>
      </c>
      <c r="C29" s="9">
        <v>112</v>
      </c>
    </row>
    <row r="30" spans="1:5" outlineLevel="1">
      <c r="B30" s="7"/>
      <c r="C30" s="9">
        <v>274</v>
      </c>
    </row>
    <row r="31" spans="1:5" outlineLevel="1">
      <c r="B31" s="7"/>
      <c r="C31" s="9">
        <v>137</v>
      </c>
    </row>
    <row r="32" spans="1:5" outlineLevel="1">
      <c r="B32" s="7"/>
      <c r="C32" s="9">
        <v>81</v>
      </c>
    </row>
    <row r="33" spans="2:3" outlineLevel="1">
      <c r="B33" s="7"/>
      <c r="C33" s="9"/>
    </row>
  </sheetData>
  <dataValidations count="2">
    <dataValidation allowBlank="1" showInputMessage="1" showErrorMessage="1" promptTitle="ENTER DATA" prompt="don't forget to enter something" sqref="J8" xr:uid="{17521CC3-30CD-4521-A6C6-C6FBE0A89A25}"/>
    <dataValidation type="whole" allowBlank="1" showInputMessage="1" showErrorMessage="1" sqref="I8" xr:uid="{17E5FBBC-8B0E-4849-A050-961EC5F0FCC5}">
      <formula1>0</formula1>
      <formula2>1</formula2>
    </dataValidation>
  </dataValidations>
  <pageMargins left="0.7" right="0.7" top="0.75" bottom="0.75" header="0.3" footer="0.3"/>
  <pageSetup orientation="portrait"/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77A9AC27-4F9F-4117-A879-AF1829E25F43}">
          <x14:formula1>
            <xm:f>'list of produce'!$A$1:$A$29</xm:f>
          </x14:formula1>
          <xm:sqref>A25</xm:sqref>
        </x14:dataValidation>
        <x14:dataValidation type="list" allowBlank="1" showInputMessage="1" showErrorMessage="1" xr:uid="{40D8AF2E-3B0C-4A40-AD73-D944F52D07E5}">
          <x14:formula1>
            <xm:f>'list of produce'!$A$1:$A$30</xm:f>
          </x14:formula1>
          <xm:sqref>A8 A13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FB179-5C4A-484B-8E48-D227DA7D27B5}">
  <dimension ref="A1:F44"/>
  <sheetViews>
    <sheetView topLeftCell="A29" zoomScale="70" zoomScaleNormal="70" workbookViewId="0">
      <selection activeCell="H40" sqref="H40"/>
    </sheetView>
  </sheetViews>
  <sheetFormatPr defaultColWidth="9.140625" defaultRowHeight="18.75" outlineLevelRow="1"/>
  <cols>
    <col min="1" max="1" width="24.140625" style="3" customWidth="1"/>
    <col min="2" max="2" width="19.140625" style="3" customWidth="1"/>
    <col min="3" max="3" width="15.85546875" style="3" customWidth="1"/>
    <col min="4" max="4" width="20.28515625" style="3" customWidth="1"/>
    <col min="5" max="16384" width="9.140625" style="3"/>
  </cols>
  <sheetData>
    <row r="1" spans="1:6">
      <c r="F1" s="10" t="s">
        <v>0</v>
      </c>
    </row>
    <row r="2" spans="1:6">
      <c r="F2" s="11" t="s">
        <v>1</v>
      </c>
    </row>
    <row r="3" spans="1:6">
      <c r="A3" s="1" t="s">
        <v>2</v>
      </c>
      <c r="F3" s="11" t="s">
        <v>3</v>
      </c>
    </row>
    <row r="4" spans="1:6">
      <c r="F4" s="11" t="s">
        <v>4</v>
      </c>
    </row>
    <row r="5" spans="1:6">
      <c r="A5" s="1" t="s">
        <v>5</v>
      </c>
      <c r="B5" s="2">
        <f ca="1">TODAY()</f>
        <v>45553</v>
      </c>
      <c r="C5" s="3" t="s">
        <v>44</v>
      </c>
      <c r="F5" s="11" t="s">
        <v>7</v>
      </c>
    </row>
    <row r="6" spans="1:6">
      <c r="A6" s="1"/>
      <c r="B6" s="2"/>
      <c r="F6" s="11" t="s">
        <v>8</v>
      </c>
    </row>
    <row r="7" spans="1:6">
      <c r="A7" s="1" t="s">
        <v>9</v>
      </c>
      <c r="B7" s="1" t="s">
        <v>10</v>
      </c>
      <c r="C7" s="1" t="s">
        <v>11</v>
      </c>
      <c r="D7" s="1" t="s">
        <v>12</v>
      </c>
      <c r="E7" s="3" t="s">
        <v>13</v>
      </c>
    </row>
    <row r="8" spans="1:6">
      <c r="A8" s="4" t="s">
        <v>53</v>
      </c>
      <c r="B8" s="5">
        <f>SUM(B9:B14)</f>
        <v>3348</v>
      </c>
      <c r="C8" s="5">
        <f>SUM(C9:C14)</f>
        <v>2380</v>
      </c>
      <c r="D8" s="6">
        <f>B8-C8</f>
        <v>968</v>
      </c>
      <c r="E8" s="3">
        <f>D8/B8*100</f>
        <v>28.912783751493432</v>
      </c>
    </row>
    <row r="9" spans="1:6" outlineLevel="1">
      <c r="A9" s="8" t="s">
        <v>15</v>
      </c>
      <c r="B9" s="7">
        <v>1995</v>
      </c>
      <c r="C9" s="9">
        <v>600</v>
      </c>
      <c r="D9" s="3" t="s">
        <v>16</v>
      </c>
    </row>
    <row r="10" spans="1:6" outlineLevel="1">
      <c r="B10" s="7">
        <v>702</v>
      </c>
      <c r="C10" s="9">
        <v>580</v>
      </c>
      <c r="D10" s="3" t="s">
        <v>17</v>
      </c>
    </row>
    <row r="11" spans="1:6" outlineLevel="1">
      <c r="B11" s="7">
        <v>651</v>
      </c>
      <c r="C11" s="9">
        <v>600</v>
      </c>
      <c r="D11" s="3" t="s">
        <v>18</v>
      </c>
    </row>
    <row r="12" spans="1:6" outlineLevel="1">
      <c r="B12" s="7"/>
      <c r="C12" s="9">
        <v>600</v>
      </c>
      <c r="D12" s="3" t="s">
        <v>19</v>
      </c>
    </row>
    <row r="13" spans="1:6" outlineLevel="1">
      <c r="B13" s="7"/>
      <c r="C13" s="9"/>
      <c r="D13" s="3" t="s">
        <v>82</v>
      </c>
    </row>
    <row r="14" spans="1:6" outlineLevel="1">
      <c r="B14" s="7"/>
      <c r="C14" s="9"/>
      <c r="D14" s="3" t="s">
        <v>51</v>
      </c>
    </row>
    <row r="15" spans="1:6">
      <c r="A15" s="4" t="s">
        <v>83</v>
      </c>
      <c r="B15" s="5">
        <f>SUM(B16:B28)</f>
        <v>8806</v>
      </c>
      <c r="C15" s="5">
        <f>SUM(C16:C28)</f>
        <v>7530</v>
      </c>
      <c r="D15" s="6">
        <f>B15-C15</f>
        <v>1276</v>
      </c>
    </row>
    <row r="16" spans="1:6" outlineLevel="1">
      <c r="A16" s="8" t="s">
        <v>15</v>
      </c>
      <c r="B16" s="7">
        <v>876</v>
      </c>
      <c r="C16" s="9">
        <v>600</v>
      </c>
      <c r="D16" s="3" t="s">
        <v>16</v>
      </c>
    </row>
    <row r="17" spans="1:4" outlineLevel="1">
      <c r="A17" s="8"/>
      <c r="B17" s="7">
        <v>872</v>
      </c>
      <c r="C17" s="9">
        <v>573</v>
      </c>
      <c r="D17" s="3" t="s">
        <v>17</v>
      </c>
    </row>
    <row r="18" spans="1:4" outlineLevel="1">
      <c r="A18" s="8"/>
      <c r="B18" s="7">
        <v>863</v>
      </c>
      <c r="C18" s="9">
        <v>600</v>
      </c>
      <c r="D18" s="3" t="s">
        <v>18</v>
      </c>
    </row>
    <row r="19" spans="1:4" outlineLevel="1">
      <c r="A19" s="8"/>
      <c r="B19" s="7">
        <v>885</v>
      </c>
      <c r="C19" s="9">
        <v>600</v>
      </c>
      <c r="D19" s="3" t="s">
        <v>19</v>
      </c>
    </row>
    <row r="20" spans="1:4" outlineLevel="1">
      <c r="A20" s="8"/>
      <c r="B20" s="7">
        <v>883</v>
      </c>
      <c r="C20" s="9">
        <v>560</v>
      </c>
      <c r="D20" s="3" t="s">
        <v>84</v>
      </c>
    </row>
    <row r="21" spans="1:4" outlineLevel="1">
      <c r="B21" s="7">
        <v>910</v>
      </c>
      <c r="C21" s="9">
        <v>755</v>
      </c>
    </row>
    <row r="22" spans="1:4" outlineLevel="1">
      <c r="B22" s="7">
        <v>868</v>
      </c>
      <c r="C22" s="9">
        <v>784</v>
      </c>
    </row>
    <row r="23" spans="1:4" outlineLevel="1">
      <c r="B23" s="7">
        <v>877</v>
      </c>
      <c r="C23" s="9">
        <v>525</v>
      </c>
      <c r="D23" s="3" t="s">
        <v>85</v>
      </c>
    </row>
    <row r="24" spans="1:4" outlineLevel="1">
      <c r="B24" s="7">
        <v>882</v>
      </c>
      <c r="C24" s="9">
        <v>465</v>
      </c>
      <c r="D24" s="3" t="s">
        <v>85</v>
      </c>
    </row>
    <row r="25" spans="1:4" outlineLevel="1">
      <c r="B25" s="7">
        <v>890</v>
      </c>
      <c r="C25" s="9">
        <v>879</v>
      </c>
      <c r="D25" s="3" t="s">
        <v>85</v>
      </c>
    </row>
    <row r="26" spans="1:4" outlineLevel="1">
      <c r="B26" s="7"/>
      <c r="C26" s="9">
        <v>348</v>
      </c>
    </row>
    <row r="27" spans="1:4" outlineLevel="1">
      <c r="B27" s="7"/>
      <c r="C27" s="9">
        <v>841</v>
      </c>
      <c r="D27" s="3" t="s">
        <v>86</v>
      </c>
    </row>
    <row r="28" spans="1:4" outlineLevel="1">
      <c r="B28" s="7"/>
      <c r="C28" s="9"/>
      <c r="D28" s="3" t="s">
        <v>51</v>
      </c>
    </row>
    <row r="29" spans="1:4">
      <c r="A29" s="4" t="s">
        <v>87</v>
      </c>
      <c r="B29" s="5">
        <f>SUM(B30:B31)</f>
        <v>1280</v>
      </c>
      <c r="C29" s="5">
        <f>SUM(C30:C31)</f>
        <v>0</v>
      </c>
      <c r="D29" s="6">
        <f>B29-C29</f>
        <v>1280</v>
      </c>
    </row>
    <row r="30" spans="1:4" outlineLevel="1">
      <c r="A30" s="8" t="s">
        <v>15</v>
      </c>
      <c r="B30" s="7">
        <v>1280</v>
      </c>
      <c r="C30" s="9"/>
      <c r="D30" s="3" t="s">
        <v>88</v>
      </c>
    </row>
    <row r="31" spans="1:4" outlineLevel="1">
      <c r="B31" s="7"/>
      <c r="C31" s="9"/>
    </row>
    <row r="32" spans="1:4">
      <c r="A32" s="4" t="s">
        <v>76</v>
      </c>
      <c r="B32" s="5">
        <f>SUM(B33:B44)</f>
        <v>6378</v>
      </c>
      <c r="C32" s="5">
        <f>SUM(C33:C44)</f>
        <v>5051</v>
      </c>
      <c r="D32" s="6">
        <f>B32-C32</f>
        <v>1327</v>
      </c>
    </row>
    <row r="33" spans="1:4" outlineLevel="1">
      <c r="A33" s="8" t="s">
        <v>15</v>
      </c>
      <c r="B33" s="7">
        <v>1728</v>
      </c>
      <c r="C33" s="9">
        <v>1031</v>
      </c>
      <c r="D33" s="3" t="s">
        <v>22</v>
      </c>
    </row>
    <row r="34" spans="1:4" outlineLevel="1">
      <c r="B34" s="7">
        <v>1728</v>
      </c>
      <c r="C34" s="9">
        <v>1077</v>
      </c>
      <c r="D34" s="3" t="s">
        <v>22</v>
      </c>
    </row>
    <row r="35" spans="1:4" outlineLevel="1">
      <c r="B35" s="7">
        <v>1584</v>
      </c>
      <c r="C35" s="9">
        <v>977</v>
      </c>
      <c r="D35" s="3" t="s">
        <v>22</v>
      </c>
    </row>
    <row r="36" spans="1:4" outlineLevel="1">
      <c r="B36" s="7"/>
      <c r="C36" s="9">
        <v>772</v>
      </c>
      <c r="D36" s="3" t="s">
        <v>89</v>
      </c>
    </row>
    <row r="37" spans="1:4" outlineLevel="1">
      <c r="B37" s="7"/>
      <c r="C37" s="9">
        <v>550</v>
      </c>
      <c r="D37" s="3" t="s">
        <v>90</v>
      </c>
    </row>
    <row r="38" spans="1:4" outlineLevel="1">
      <c r="B38" s="7"/>
      <c r="C38" s="9"/>
    </row>
    <row r="39" spans="1:4" outlineLevel="1">
      <c r="A39" s="4" t="s">
        <v>25</v>
      </c>
      <c r="B39" s="5">
        <f>SUM(B40:B43)</f>
        <v>546</v>
      </c>
      <c r="C39" s="5">
        <f>SUM(C40:C43)</f>
        <v>322</v>
      </c>
      <c r="D39" s="6">
        <f>B39-C39</f>
        <v>224</v>
      </c>
    </row>
    <row r="40" spans="1:4" outlineLevel="1">
      <c r="A40" s="8" t="s">
        <v>15</v>
      </c>
      <c r="B40" s="7">
        <v>98</v>
      </c>
      <c r="C40" s="9">
        <v>322</v>
      </c>
    </row>
    <row r="41" spans="1:4" outlineLevel="1">
      <c r="B41" s="7">
        <v>127</v>
      </c>
      <c r="C41" s="9"/>
    </row>
    <row r="42" spans="1:4" outlineLevel="1">
      <c r="B42" s="7">
        <v>195</v>
      </c>
      <c r="C42" s="9"/>
    </row>
    <row r="43" spans="1:4" outlineLevel="1">
      <c r="B43" s="7">
        <v>126</v>
      </c>
      <c r="C43" s="9"/>
    </row>
    <row r="44" spans="1:4" outlineLevel="1">
      <c r="B44" s="7">
        <v>246</v>
      </c>
      <c r="C44" s="9"/>
      <c r="D44" s="3" t="s">
        <v>51</v>
      </c>
    </row>
  </sheetData>
  <dataValidations count="2">
    <dataValidation type="whole" allowBlank="1" showInputMessage="1" showErrorMessage="1" sqref="I8" xr:uid="{C7C9B1CF-214C-434C-B5A0-0C64DC104D10}">
      <formula1>0</formula1>
      <formula2>1</formula2>
    </dataValidation>
    <dataValidation allowBlank="1" showInputMessage="1" showErrorMessage="1" promptTitle="ENTER DATA" prompt="don't forget to enter something" sqref="J8" xr:uid="{6D62FD23-01C9-454D-B58B-B14EBC077CD4}"/>
  </dataValidations>
  <pageMargins left="0.7" right="0.7" top="0.75" bottom="0.75" header="0.3" footer="0.3"/>
  <pageSetup orientation="portrait"/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273E75B2-70D5-4B6D-A3A9-A340477AA183}">
          <x14:formula1>
            <xm:f>'list of produce'!$A$1:$A$30</xm:f>
          </x14:formula1>
          <xm:sqref>A8 A15</xm:sqref>
        </x14:dataValidation>
        <x14:dataValidation type="list" allowBlank="1" showInputMessage="1" showErrorMessage="1" xr:uid="{80C36FE4-6A47-4D70-AE5F-FFA16C2749DF}">
          <x14:formula1>
            <xm:f>'list of produce'!$A$1:$A$29</xm:f>
          </x14:formula1>
          <xm:sqref>A29 A39 A32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AA11E-985C-4638-A256-82E64216EFA1}">
  <dimension ref="A1:F44"/>
  <sheetViews>
    <sheetView topLeftCell="A25" zoomScale="70" zoomScaleNormal="70" workbookViewId="0">
      <selection activeCell="D36" sqref="B33:D36"/>
    </sheetView>
  </sheetViews>
  <sheetFormatPr defaultColWidth="9.140625" defaultRowHeight="18.75" outlineLevelRow="1"/>
  <cols>
    <col min="1" max="1" width="24.140625" style="3" customWidth="1"/>
    <col min="2" max="2" width="19.140625" style="3" customWidth="1"/>
    <col min="3" max="3" width="15.85546875" style="3" customWidth="1"/>
    <col min="4" max="4" width="20.28515625" style="3" customWidth="1"/>
    <col min="5" max="16384" width="9.140625" style="3"/>
  </cols>
  <sheetData>
    <row r="1" spans="1:6">
      <c r="F1" s="10" t="s">
        <v>0</v>
      </c>
    </row>
    <row r="2" spans="1:6">
      <c r="F2" s="11" t="s">
        <v>1</v>
      </c>
    </row>
    <row r="3" spans="1:6">
      <c r="A3" s="1" t="s">
        <v>2</v>
      </c>
      <c r="F3" s="11" t="s">
        <v>3</v>
      </c>
    </row>
    <row r="4" spans="1:6">
      <c r="F4" s="11" t="s">
        <v>4</v>
      </c>
    </row>
    <row r="5" spans="1:6">
      <c r="A5" s="1" t="s">
        <v>5</v>
      </c>
      <c r="B5" s="2">
        <f ca="1">TODAY()</f>
        <v>45553</v>
      </c>
      <c r="C5" s="3" t="s">
        <v>52</v>
      </c>
      <c r="F5" s="11" t="s">
        <v>7</v>
      </c>
    </row>
    <row r="6" spans="1:6">
      <c r="A6" s="1"/>
      <c r="B6" s="2"/>
      <c r="F6" s="11" t="s">
        <v>8</v>
      </c>
    </row>
    <row r="7" spans="1:6">
      <c r="A7" s="1" t="s">
        <v>9</v>
      </c>
      <c r="B7" s="1" t="s">
        <v>10</v>
      </c>
      <c r="C7" s="1" t="s">
        <v>11</v>
      </c>
      <c r="D7" s="1" t="s">
        <v>12</v>
      </c>
      <c r="E7" s="3" t="s">
        <v>13</v>
      </c>
    </row>
    <row r="8" spans="1:6">
      <c r="A8" s="4" t="s">
        <v>32</v>
      </c>
      <c r="B8" s="5">
        <f>SUM(B9:B13)</f>
        <v>5034</v>
      </c>
      <c r="C8" s="5">
        <f>SUM(C9:C13)</f>
        <v>3972</v>
      </c>
      <c r="D8" s="6">
        <f>B8-C8</f>
        <v>1062</v>
      </c>
      <c r="E8" s="3">
        <f>D8/B8*100</f>
        <v>21.096543504171635</v>
      </c>
    </row>
    <row r="9" spans="1:6" outlineLevel="1">
      <c r="A9" s="8" t="s">
        <v>15</v>
      </c>
      <c r="B9" s="7">
        <v>3348</v>
      </c>
      <c r="C9" s="9">
        <v>2380</v>
      </c>
      <c r="D9" s="3" t="s">
        <v>91</v>
      </c>
    </row>
    <row r="10" spans="1:6" outlineLevel="1">
      <c r="A10" s="8"/>
      <c r="B10" s="7">
        <v>643</v>
      </c>
      <c r="C10" s="9">
        <v>659</v>
      </c>
    </row>
    <row r="11" spans="1:6" outlineLevel="1">
      <c r="A11" s="8"/>
      <c r="B11" s="7">
        <v>411</v>
      </c>
      <c r="C11" s="9">
        <v>579</v>
      </c>
    </row>
    <row r="12" spans="1:6" outlineLevel="1">
      <c r="A12" s="8"/>
      <c r="B12" s="7">
        <v>632</v>
      </c>
      <c r="C12" s="9"/>
    </row>
    <row r="13" spans="1:6" outlineLevel="1">
      <c r="B13" s="7"/>
      <c r="C13" s="9">
        <v>354</v>
      </c>
      <c r="D13" s="3" t="s">
        <v>37</v>
      </c>
    </row>
    <row r="14" spans="1:6">
      <c r="A14" s="4" t="s">
        <v>92</v>
      </c>
      <c r="B14" s="5">
        <f>SUM(B15:B16)</f>
        <v>8806</v>
      </c>
      <c r="C14" s="5">
        <f>SUM(C15:C16)</f>
        <v>8237</v>
      </c>
      <c r="D14" s="6">
        <f>B14-C14</f>
        <v>569</v>
      </c>
      <c r="E14" s="3">
        <f>D14/B14*100</f>
        <v>6.4615035203270494</v>
      </c>
    </row>
    <row r="15" spans="1:6" outlineLevel="1">
      <c r="A15" s="8" t="s">
        <v>15</v>
      </c>
      <c r="B15" s="7">
        <v>8806</v>
      </c>
      <c r="C15" s="9">
        <v>7530</v>
      </c>
      <c r="D15" s="3" t="s">
        <v>93</v>
      </c>
    </row>
    <row r="16" spans="1:6" outlineLevel="1">
      <c r="A16" s="8"/>
      <c r="B16" s="7"/>
      <c r="C16" s="9">
        <v>707</v>
      </c>
      <c r="D16" s="3" t="s">
        <v>36</v>
      </c>
    </row>
    <row r="17" spans="1:5" outlineLevel="1">
      <c r="A17" s="4" t="s">
        <v>94</v>
      </c>
      <c r="B17" s="5">
        <f>SUM(B18:B21)</f>
        <v>1770</v>
      </c>
      <c r="C17" s="5">
        <f>SUM(C18:C21)</f>
        <v>0</v>
      </c>
      <c r="D17" s="6">
        <f>B17-C17</f>
        <v>1770</v>
      </c>
      <c r="E17" s="3">
        <f>D17/B17*100</f>
        <v>100</v>
      </c>
    </row>
    <row r="18" spans="1:5" outlineLevel="1">
      <c r="A18" s="8" t="s">
        <v>15</v>
      </c>
      <c r="B18" s="7">
        <v>908</v>
      </c>
      <c r="C18" s="9"/>
      <c r="D18" s="3" t="s">
        <v>95</v>
      </c>
    </row>
    <row r="19" spans="1:5" outlineLevel="1">
      <c r="B19" s="7">
        <v>862</v>
      </c>
      <c r="C19" s="9"/>
    </row>
    <row r="20" spans="1:5" outlineLevel="1">
      <c r="B20" s="7"/>
      <c r="C20" s="9"/>
    </row>
    <row r="21" spans="1:5" outlineLevel="1">
      <c r="B21" s="7"/>
      <c r="C21" s="9"/>
    </row>
    <row r="22" spans="1:5" outlineLevel="1">
      <c r="A22" s="4" t="s">
        <v>14</v>
      </c>
      <c r="B22" s="5">
        <f>SUM(B23:B25)</f>
        <v>324</v>
      </c>
      <c r="C22" s="5">
        <f>SUM(C23:C25)</f>
        <v>282</v>
      </c>
      <c r="D22" s="6">
        <f>B22-C22</f>
        <v>42</v>
      </c>
      <c r="E22" s="3">
        <f>D22/B22*100</f>
        <v>12.962962962962962</v>
      </c>
    </row>
    <row r="23" spans="1:5" outlineLevel="1">
      <c r="A23" s="8" t="s">
        <v>15</v>
      </c>
      <c r="B23" s="7">
        <v>324</v>
      </c>
      <c r="C23" s="9">
        <v>282</v>
      </c>
    </row>
    <row r="24" spans="1:5" outlineLevel="1">
      <c r="B24" s="7"/>
      <c r="C24" s="9"/>
    </row>
    <row r="25" spans="1:5" outlineLevel="1">
      <c r="B25" s="7"/>
      <c r="C25" s="9"/>
    </row>
    <row r="26" spans="1:5">
      <c r="A26" s="4" t="s">
        <v>69</v>
      </c>
      <c r="B26" s="5">
        <f>SUM(B27:B29)</f>
        <v>792</v>
      </c>
      <c r="C26" s="5">
        <f>SUM(C27:C29)</f>
        <v>745</v>
      </c>
      <c r="D26" s="6">
        <f>B26-C26</f>
        <v>47</v>
      </c>
      <c r="E26" s="3">
        <f>D26/B26*100</f>
        <v>5.9343434343434343</v>
      </c>
    </row>
    <row r="27" spans="1:5" outlineLevel="1">
      <c r="A27" s="8" t="s">
        <v>15</v>
      </c>
      <c r="B27" s="7">
        <v>792</v>
      </c>
      <c r="C27" s="9">
        <v>322</v>
      </c>
      <c r="D27" s="3" t="s">
        <v>93</v>
      </c>
    </row>
    <row r="28" spans="1:5" outlineLevel="1">
      <c r="B28" s="7"/>
      <c r="C28" s="9">
        <v>287</v>
      </c>
      <c r="D28" s="3" t="s">
        <v>96</v>
      </c>
    </row>
    <row r="29" spans="1:5" outlineLevel="1">
      <c r="B29" s="7"/>
      <c r="C29" s="9">
        <v>136</v>
      </c>
      <c r="D29" s="3" t="s">
        <v>36</v>
      </c>
    </row>
    <row r="30" spans="1:5">
      <c r="A30" s="4" t="s">
        <v>57</v>
      </c>
      <c r="B30" s="5">
        <f>SUM(B31:B32)</f>
        <v>2592</v>
      </c>
      <c r="C30" s="5">
        <f>SUM(C31:C32)</f>
        <v>1684</v>
      </c>
      <c r="D30" s="6">
        <f>B30-C30</f>
        <v>908</v>
      </c>
      <c r="E30" s="3">
        <f>D30/B30*100</f>
        <v>35.030864197530867</v>
      </c>
    </row>
    <row r="31" spans="1:5" outlineLevel="1">
      <c r="A31" s="8" t="s">
        <v>15</v>
      </c>
      <c r="B31" s="7">
        <v>1008</v>
      </c>
      <c r="C31" s="9">
        <v>1196</v>
      </c>
    </row>
    <row r="32" spans="1:5" outlineLevel="1">
      <c r="B32" s="7">
        <v>1584</v>
      </c>
      <c r="C32" s="9">
        <v>488</v>
      </c>
    </row>
    <row r="33" spans="1:5" outlineLevel="1">
      <c r="A33" s="4" t="s">
        <v>24</v>
      </c>
      <c r="B33" s="5">
        <f>SUM(B34:B37)</f>
        <v>2400</v>
      </c>
      <c r="C33" s="5">
        <f>SUM(C34:C37)</f>
        <v>2436</v>
      </c>
      <c r="D33" s="6">
        <f>B33-C33</f>
        <v>-36</v>
      </c>
      <c r="E33" s="3">
        <f>D33/B33*100</f>
        <v>-1.5</v>
      </c>
    </row>
    <row r="34" spans="1:5" outlineLevel="1">
      <c r="A34" s="8" t="s">
        <v>15</v>
      </c>
      <c r="B34" s="7">
        <v>800</v>
      </c>
      <c r="C34" s="9">
        <v>609</v>
      </c>
      <c r="D34" s="3" t="s">
        <v>97</v>
      </c>
    </row>
    <row r="35" spans="1:5" outlineLevel="1">
      <c r="B35" s="7">
        <v>800</v>
      </c>
      <c r="C35" s="9">
        <v>606</v>
      </c>
      <c r="D35" s="3" t="s">
        <v>98</v>
      </c>
    </row>
    <row r="36" spans="1:5" outlineLevel="1">
      <c r="B36" s="7">
        <v>800</v>
      </c>
      <c r="C36" s="9">
        <v>611</v>
      </c>
      <c r="D36" s="3" t="s">
        <v>99</v>
      </c>
    </row>
    <row r="37" spans="1:5" outlineLevel="1">
      <c r="B37" s="7"/>
      <c r="C37" s="9">
        <v>610</v>
      </c>
      <c r="D37" s="3" t="s">
        <v>100</v>
      </c>
    </row>
    <row r="38" spans="1:5" outlineLevel="1">
      <c r="A38" s="4" t="s">
        <v>101</v>
      </c>
      <c r="B38" s="5">
        <f>SUM(B39:B44)</f>
        <v>4302</v>
      </c>
      <c r="C38" s="5">
        <f>SUM(C39:C44)</f>
        <v>2198</v>
      </c>
      <c r="D38" s="6">
        <f>B38-C38</f>
        <v>2104</v>
      </c>
      <c r="E38" s="3">
        <f>D38/B38*100</f>
        <v>48.907484890748485</v>
      </c>
    </row>
    <row r="39" spans="1:5">
      <c r="A39" s="8" t="s">
        <v>15</v>
      </c>
      <c r="B39" s="7">
        <v>458</v>
      </c>
      <c r="C39" s="9">
        <v>788</v>
      </c>
    </row>
    <row r="40" spans="1:5">
      <c r="B40" s="7">
        <v>873</v>
      </c>
      <c r="C40" s="9">
        <v>727</v>
      </c>
    </row>
    <row r="41" spans="1:5">
      <c r="B41" s="7">
        <v>585</v>
      </c>
      <c r="C41" s="9">
        <v>683</v>
      </c>
      <c r="D41" s="3" t="s">
        <v>102</v>
      </c>
    </row>
    <row r="42" spans="1:5">
      <c r="B42" s="7">
        <v>881</v>
      </c>
      <c r="C42" s="9"/>
    </row>
    <row r="43" spans="1:5">
      <c r="B43" s="7">
        <v>733</v>
      </c>
      <c r="C43" s="9"/>
    </row>
    <row r="44" spans="1:5">
      <c r="B44" s="7">
        <v>772</v>
      </c>
      <c r="C44" s="9"/>
    </row>
  </sheetData>
  <dataValidations count="2">
    <dataValidation allowBlank="1" showInputMessage="1" showErrorMessage="1" promptTitle="ENTER DATA" prompt="don't forget to enter something" sqref="J8" xr:uid="{60174186-883C-4B38-B44D-2607E4B42A7D}"/>
    <dataValidation type="whole" allowBlank="1" showInputMessage="1" showErrorMessage="1" sqref="I8" xr:uid="{41151EA0-EDDC-4F1B-943A-AF53FD3191A4}">
      <formula1>0</formula1>
      <formula2>1</formula2>
    </dataValidation>
  </dataValidations>
  <pageMargins left="0.7" right="0.7" top="0.75" bottom="0.75" header="0.3" footer="0.3"/>
  <pageSetup orientation="portrait"/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EE10E47-8399-4779-9C2C-B8A3EB5B423C}">
          <x14:formula1>
            <xm:f>'list of produce'!$A$1:$A$29</xm:f>
          </x14:formula1>
          <xm:sqref>A26 A22 A17 A33 A30</xm:sqref>
        </x14:dataValidation>
        <x14:dataValidation type="list" allowBlank="1" showInputMessage="1" showErrorMessage="1" xr:uid="{534C96F5-D107-4B3F-9480-5984086D5F99}">
          <x14:formula1>
            <xm:f>'list of produce'!$A$1:$A$30</xm:f>
          </x14:formula1>
          <xm:sqref>A8 A38 A14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5E0DF-0D60-4D1B-9459-D9D1D1FC3062}">
  <dimension ref="A1:F36"/>
  <sheetViews>
    <sheetView zoomScale="70" zoomScaleNormal="70" workbookViewId="0">
      <selection activeCell="D76" sqref="A37:D76"/>
    </sheetView>
  </sheetViews>
  <sheetFormatPr defaultColWidth="9.140625" defaultRowHeight="18.75" outlineLevelRow="1"/>
  <cols>
    <col min="1" max="1" width="24.140625" style="3" customWidth="1"/>
    <col min="2" max="2" width="19.140625" style="3" customWidth="1"/>
    <col min="3" max="3" width="15.85546875" style="3" customWidth="1"/>
    <col min="4" max="4" width="20.28515625" style="3" customWidth="1"/>
    <col min="5" max="16384" width="9.140625" style="3"/>
  </cols>
  <sheetData>
    <row r="1" spans="1:6">
      <c r="F1" s="10" t="s">
        <v>0</v>
      </c>
    </row>
    <row r="2" spans="1:6">
      <c r="F2" s="11" t="s">
        <v>1</v>
      </c>
    </row>
    <row r="3" spans="1:6">
      <c r="A3" s="1" t="s">
        <v>2</v>
      </c>
      <c r="F3" s="11" t="s">
        <v>3</v>
      </c>
    </row>
    <row r="4" spans="1:6">
      <c r="F4" s="11" t="s">
        <v>4</v>
      </c>
    </row>
    <row r="5" spans="1:6">
      <c r="A5" s="1" t="s">
        <v>5</v>
      </c>
      <c r="B5" s="2">
        <f ca="1">TODAY()</f>
        <v>45553</v>
      </c>
      <c r="C5" s="3" t="s">
        <v>6</v>
      </c>
      <c r="F5" s="11" t="s">
        <v>7</v>
      </c>
    </row>
    <row r="6" spans="1:6">
      <c r="A6" s="1"/>
      <c r="B6" s="2"/>
      <c r="F6" s="11" t="s">
        <v>8</v>
      </c>
    </row>
    <row r="7" spans="1:6">
      <c r="A7" s="1" t="s">
        <v>9</v>
      </c>
      <c r="B7" s="1" t="s">
        <v>10</v>
      </c>
      <c r="C7" s="1" t="s">
        <v>11</v>
      </c>
      <c r="D7" s="1" t="s">
        <v>12</v>
      </c>
      <c r="E7" s="3" t="s">
        <v>13</v>
      </c>
    </row>
    <row r="8" spans="1:6">
      <c r="A8" s="4" t="s">
        <v>101</v>
      </c>
      <c r="B8" s="5">
        <f>SUM(B9:B12)</f>
        <v>4302</v>
      </c>
      <c r="C8" s="5">
        <f>SUM(C9:C12)</f>
        <v>3923</v>
      </c>
      <c r="D8" s="14">
        <f>B8-C8</f>
        <v>379</v>
      </c>
      <c r="E8" s="3">
        <f>D8/B8*100</f>
        <v>8.8098558809855891</v>
      </c>
    </row>
    <row r="9" spans="1:6" outlineLevel="1">
      <c r="A9" s="8" t="s">
        <v>15</v>
      </c>
      <c r="B9" s="7">
        <v>4302</v>
      </c>
      <c r="C9" s="9">
        <v>2198</v>
      </c>
      <c r="D9" s="3" t="s">
        <v>103</v>
      </c>
    </row>
    <row r="10" spans="1:6" outlineLevel="1">
      <c r="B10" s="7"/>
      <c r="C10" s="9">
        <v>580</v>
      </c>
      <c r="D10" s="3" t="s">
        <v>104</v>
      </c>
    </row>
    <row r="11" spans="1:6" outlineLevel="1">
      <c r="B11" s="7"/>
      <c r="C11" s="9">
        <v>590</v>
      </c>
      <c r="D11" s="3" t="s">
        <v>105</v>
      </c>
    </row>
    <row r="12" spans="1:6" outlineLevel="1">
      <c r="B12" s="7"/>
      <c r="C12" s="9">
        <v>555</v>
      </c>
      <c r="D12" s="3" t="s">
        <v>36</v>
      </c>
    </row>
    <row r="13" spans="1:6">
      <c r="A13" s="4" t="s">
        <v>53</v>
      </c>
      <c r="B13" s="5">
        <f>SUM(B14:B17)</f>
        <v>1247</v>
      </c>
      <c r="C13" s="5">
        <f>SUM(C14:C17)</f>
        <v>900</v>
      </c>
      <c r="D13" s="14">
        <f>B13-C13</f>
        <v>347</v>
      </c>
    </row>
    <row r="14" spans="1:6" outlineLevel="1">
      <c r="A14" s="8" t="s">
        <v>15</v>
      </c>
      <c r="B14" s="7">
        <v>631</v>
      </c>
      <c r="C14" s="9">
        <v>621</v>
      </c>
    </row>
    <row r="15" spans="1:6" outlineLevel="1">
      <c r="A15" s="8"/>
      <c r="B15" s="7">
        <v>616</v>
      </c>
      <c r="C15" s="9">
        <v>279</v>
      </c>
      <c r="D15" s="3" t="s">
        <v>36</v>
      </c>
    </row>
    <row r="16" spans="1:6" outlineLevel="1">
      <c r="A16" s="8"/>
      <c r="B16" s="7"/>
      <c r="C16" s="9"/>
    </row>
    <row r="17" spans="1:4" outlineLevel="1">
      <c r="A17" s="8"/>
      <c r="B17" s="7"/>
      <c r="C17" s="9"/>
    </row>
    <row r="18" spans="1:4" outlineLevel="1">
      <c r="A18" s="4" t="s">
        <v>106</v>
      </c>
      <c r="B18" s="5">
        <f>SUM(B19:B21)</f>
        <v>1770</v>
      </c>
      <c r="C18" s="5">
        <f>SUM(C19:C21)</f>
        <v>1713</v>
      </c>
      <c r="D18" s="14">
        <f>B18-C18</f>
        <v>57</v>
      </c>
    </row>
    <row r="19" spans="1:4" outlineLevel="1">
      <c r="A19" s="8" t="s">
        <v>15</v>
      </c>
      <c r="B19" s="7">
        <v>1770</v>
      </c>
      <c r="C19" s="9">
        <v>585</v>
      </c>
      <c r="D19" s="3" t="s">
        <v>107</v>
      </c>
    </row>
    <row r="20" spans="1:4" outlineLevel="1">
      <c r="B20" s="7"/>
      <c r="C20" s="9">
        <v>572</v>
      </c>
      <c r="D20" s="3" t="s">
        <v>19</v>
      </c>
    </row>
    <row r="21" spans="1:4" outlineLevel="1">
      <c r="B21" s="7"/>
      <c r="C21" s="9">
        <v>556</v>
      </c>
      <c r="D21" s="3" t="s">
        <v>36</v>
      </c>
    </row>
    <row r="22" spans="1:4">
      <c r="A22" s="4" t="s">
        <v>83</v>
      </c>
      <c r="B22" s="5">
        <f>SUM(B23:B28)</f>
        <v>2593</v>
      </c>
      <c r="C22" s="5">
        <f>SUM(C23:C28)</f>
        <v>738</v>
      </c>
      <c r="D22" s="6">
        <f>B22-C22</f>
        <v>1855</v>
      </c>
    </row>
    <row r="23" spans="1:4" outlineLevel="1">
      <c r="A23" s="8" t="s">
        <v>15</v>
      </c>
      <c r="B23" s="7">
        <v>880</v>
      </c>
      <c r="C23" s="9">
        <v>738</v>
      </c>
      <c r="D23" s="3" t="s">
        <v>108</v>
      </c>
    </row>
    <row r="24" spans="1:4" outlineLevel="1">
      <c r="B24" s="7">
        <v>882</v>
      </c>
      <c r="C24" s="9"/>
    </row>
    <row r="25" spans="1:4" outlineLevel="1">
      <c r="B25" s="7">
        <v>831</v>
      </c>
      <c r="C25" s="9"/>
      <c r="D25" s="3" t="s">
        <v>109</v>
      </c>
    </row>
    <row r="26" spans="1:4" outlineLevel="1">
      <c r="B26" s="7"/>
      <c r="C26" s="9"/>
    </row>
    <row r="27" spans="1:4" outlineLevel="1">
      <c r="B27" s="7"/>
      <c r="C27" s="9"/>
    </row>
    <row r="28" spans="1:4" outlineLevel="1">
      <c r="B28" s="7"/>
      <c r="C28" s="9"/>
    </row>
    <row r="29" spans="1:4" outlineLevel="1">
      <c r="A29" s="4" t="s">
        <v>14</v>
      </c>
      <c r="B29" s="5">
        <f>SUM(B30:B36)</f>
        <v>8179</v>
      </c>
      <c r="C29" s="5">
        <f>SUM(C30:C36)</f>
        <v>7479</v>
      </c>
      <c r="D29" s="14">
        <f>B29-C29</f>
        <v>700</v>
      </c>
    </row>
    <row r="30" spans="1:4" outlineLevel="1">
      <c r="A30" s="8" t="s">
        <v>15</v>
      </c>
      <c r="B30" s="7">
        <v>2152</v>
      </c>
      <c r="C30" s="9">
        <v>1708</v>
      </c>
      <c r="D30" s="3" t="s">
        <v>108</v>
      </c>
    </row>
    <row r="31" spans="1:4" outlineLevel="1">
      <c r="B31" s="7">
        <v>2050</v>
      </c>
      <c r="C31" s="9">
        <v>1658</v>
      </c>
      <c r="D31" s="3" t="s">
        <v>110</v>
      </c>
    </row>
    <row r="32" spans="1:4" outlineLevel="1">
      <c r="B32" s="7">
        <v>1975</v>
      </c>
      <c r="C32" s="9">
        <v>1687</v>
      </c>
      <c r="D32" s="3" t="s">
        <v>110</v>
      </c>
    </row>
    <row r="33" spans="2:4" outlineLevel="1">
      <c r="B33" s="7">
        <v>2002</v>
      </c>
      <c r="C33" s="9">
        <v>536</v>
      </c>
      <c r="D33" s="3" t="s">
        <v>37</v>
      </c>
    </row>
    <row r="34" spans="2:4" outlineLevel="1">
      <c r="B34" s="7"/>
      <c r="C34" s="9">
        <v>501</v>
      </c>
    </row>
    <row r="35" spans="2:4" outlineLevel="1">
      <c r="B35" s="7"/>
      <c r="C35" s="9">
        <v>1389</v>
      </c>
      <c r="D35" s="3" t="s">
        <v>36</v>
      </c>
    </row>
    <row r="36" spans="2:4" outlineLevel="1">
      <c r="B36" s="7"/>
      <c r="C36" s="9"/>
    </row>
  </sheetData>
  <dataValidations count="2">
    <dataValidation type="whole" allowBlank="1" showInputMessage="1" showErrorMessage="1" sqref="I8" xr:uid="{30471821-5633-4C4B-930B-8EECE3A5B2C2}">
      <formula1>0</formula1>
      <formula2>1</formula2>
    </dataValidation>
    <dataValidation allowBlank="1" showInputMessage="1" showErrorMessage="1" promptTitle="ENTER DATA" prompt="don't forget to enter something" sqref="J8" xr:uid="{D549B560-E799-49AD-8FFF-687FA9B97B92}"/>
  </dataValidations>
  <pageMargins left="0.7" right="0.7" top="0.75" bottom="0.75" header="0.3" footer="0.3"/>
  <pageSetup orientation="portrait"/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3C63D157-57A8-4C03-A96E-266B787CF511}">
          <x14:formula1>
            <xm:f>'list of produce'!$A$1:$A$30</xm:f>
          </x14:formula1>
          <xm:sqref>A8 A13</xm:sqref>
        </x14:dataValidation>
        <x14:dataValidation type="list" allowBlank="1" showInputMessage="1" showErrorMessage="1" xr:uid="{AD67B923-BF29-4A5A-BC3D-4304DD781E66}">
          <x14:formula1>
            <xm:f>'list of produce'!$A$1:$A$29</xm:f>
          </x14:formula1>
          <xm:sqref>A22 A29 A18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AF1C7-F402-4332-BDF7-2B704AC25885}">
  <dimension ref="A1:F26"/>
  <sheetViews>
    <sheetView topLeftCell="A9" zoomScale="70" zoomScaleNormal="70" workbookViewId="0">
      <selection activeCell="D39" sqref="D39"/>
    </sheetView>
  </sheetViews>
  <sheetFormatPr defaultColWidth="9.140625" defaultRowHeight="18.75" outlineLevelRow="1"/>
  <cols>
    <col min="1" max="1" width="24.140625" style="3" customWidth="1"/>
    <col min="2" max="2" width="19.140625" style="3" customWidth="1"/>
    <col min="3" max="3" width="15.85546875" style="3" customWidth="1"/>
    <col min="4" max="4" width="20.28515625" style="3" customWidth="1"/>
    <col min="5" max="16384" width="9.140625" style="3"/>
  </cols>
  <sheetData>
    <row r="1" spans="1:6">
      <c r="F1" s="10" t="s">
        <v>0</v>
      </c>
    </row>
    <row r="2" spans="1:6">
      <c r="F2" s="11" t="s">
        <v>1</v>
      </c>
    </row>
    <row r="3" spans="1:6">
      <c r="A3" s="1" t="s">
        <v>2</v>
      </c>
      <c r="F3" s="11" t="s">
        <v>3</v>
      </c>
    </row>
    <row r="4" spans="1:6">
      <c r="F4" s="11" t="s">
        <v>4</v>
      </c>
    </row>
    <row r="5" spans="1:6">
      <c r="A5" s="1" t="s">
        <v>5</v>
      </c>
      <c r="B5" s="2">
        <f ca="1">TODAY()</f>
        <v>45553</v>
      </c>
      <c r="C5" s="3" t="s">
        <v>26</v>
      </c>
      <c r="F5" s="11" t="s">
        <v>7</v>
      </c>
    </row>
    <row r="6" spans="1:6">
      <c r="A6" s="1"/>
      <c r="B6" s="2"/>
      <c r="F6" s="11" t="s">
        <v>8</v>
      </c>
    </row>
    <row r="7" spans="1:6">
      <c r="A7" s="1" t="s">
        <v>9</v>
      </c>
      <c r="B7" s="1" t="s">
        <v>10</v>
      </c>
      <c r="C7" s="1" t="s">
        <v>11</v>
      </c>
      <c r="D7" s="1" t="s">
        <v>12</v>
      </c>
      <c r="E7" s="3" t="s">
        <v>13</v>
      </c>
    </row>
    <row r="8" spans="1:6">
      <c r="A8" s="4" t="s">
        <v>14</v>
      </c>
      <c r="B8" s="5">
        <f>SUM(B9:B17)</f>
        <v>14328</v>
      </c>
      <c r="C8" s="5">
        <f>SUM(C9:C17)</f>
        <v>8951</v>
      </c>
      <c r="D8" s="6">
        <f>B8-C8</f>
        <v>5377</v>
      </c>
      <c r="E8" s="3">
        <f>D8/B8*100</f>
        <v>37.527917364600782</v>
      </c>
    </row>
    <row r="9" spans="1:6" outlineLevel="1">
      <c r="A9" s="8" t="s">
        <v>15</v>
      </c>
      <c r="B9" s="7">
        <v>2068</v>
      </c>
      <c r="C9" s="9">
        <v>931</v>
      </c>
    </row>
    <row r="10" spans="1:6" outlineLevel="1">
      <c r="B10" s="7">
        <v>2095</v>
      </c>
      <c r="C10" s="9">
        <v>1365</v>
      </c>
    </row>
    <row r="11" spans="1:6" outlineLevel="1">
      <c r="B11" s="7">
        <v>2063</v>
      </c>
      <c r="C11" s="9">
        <v>1280</v>
      </c>
    </row>
    <row r="12" spans="1:6" outlineLevel="1">
      <c r="B12" s="7">
        <v>2067</v>
      </c>
      <c r="C12" s="9">
        <v>770</v>
      </c>
    </row>
    <row r="13" spans="1:6" outlineLevel="1">
      <c r="B13" s="7">
        <v>1999</v>
      </c>
      <c r="C13" s="9">
        <v>713</v>
      </c>
    </row>
    <row r="14" spans="1:6" outlineLevel="1">
      <c r="B14" s="7">
        <v>2045</v>
      </c>
      <c r="C14" s="9">
        <v>928</v>
      </c>
      <c r="D14" s="3" t="s">
        <v>111</v>
      </c>
    </row>
    <row r="15" spans="1:6" outlineLevel="1">
      <c r="B15" s="7">
        <v>1991</v>
      </c>
      <c r="C15" s="9">
        <v>816</v>
      </c>
      <c r="D15" s="3" t="s">
        <v>112</v>
      </c>
    </row>
    <row r="16" spans="1:6" outlineLevel="1">
      <c r="B16" s="7"/>
      <c r="C16" s="9">
        <v>915</v>
      </c>
    </row>
    <row r="17" spans="1:4" outlineLevel="1">
      <c r="B17" s="7"/>
      <c r="C17" s="9">
        <v>1233</v>
      </c>
      <c r="D17" s="3" t="s">
        <v>113</v>
      </c>
    </row>
    <row r="18" spans="1:4">
      <c r="A18" s="4" t="s">
        <v>83</v>
      </c>
      <c r="B18" s="5">
        <f>SUM(B19:B21)</f>
        <v>2593</v>
      </c>
      <c r="C18" s="5">
        <f>SUM(C19:C21)</f>
        <v>2524</v>
      </c>
      <c r="D18" s="14">
        <f>B18-C18</f>
        <v>69</v>
      </c>
    </row>
    <row r="19" spans="1:4" outlineLevel="1">
      <c r="A19" s="8" t="s">
        <v>15</v>
      </c>
      <c r="B19" s="7">
        <v>2593</v>
      </c>
      <c r="C19" s="9">
        <v>783</v>
      </c>
      <c r="D19" s="3" t="s">
        <v>114</v>
      </c>
    </row>
    <row r="20" spans="1:4" outlineLevel="1">
      <c r="A20" s="8"/>
      <c r="B20" s="7"/>
      <c r="C20" s="9">
        <v>809</v>
      </c>
      <c r="D20" s="3" t="s">
        <v>79</v>
      </c>
    </row>
    <row r="21" spans="1:4" outlineLevel="1">
      <c r="A21" s="8"/>
      <c r="B21" s="7"/>
      <c r="C21" s="9">
        <v>932</v>
      </c>
      <c r="D21" s="3" t="s">
        <v>36</v>
      </c>
    </row>
    <row r="22" spans="1:4">
      <c r="A22" s="4" t="s">
        <v>32</v>
      </c>
      <c r="B22" s="5">
        <f>SUM(B23:B26)</f>
        <v>2542</v>
      </c>
      <c r="C22" s="5">
        <f>SUM(C23:C26)</f>
        <v>622</v>
      </c>
      <c r="D22" s="6">
        <f>B22-C22</f>
        <v>1920</v>
      </c>
    </row>
    <row r="23" spans="1:4" outlineLevel="1">
      <c r="A23" s="8" t="s">
        <v>15</v>
      </c>
      <c r="B23" s="7">
        <v>619</v>
      </c>
      <c r="C23" s="9">
        <v>622</v>
      </c>
    </row>
    <row r="24" spans="1:4" outlineLevel="1">
      <c r="B24" s="7">
        <v>629</v>
      </c>
      <c r="C24" s="9"/>
    </row>
    <row r="25" spans="1:4" outlineLevel="1">
      <c r="B25" s="7">
        <v>643</v>
      </c>
      <c r="C25" s="9"/>
    </row>
    <row r="26" spans="1:4" outlineLevel="1">
      <c r="B26" s="7">
        <v>651</v>
      </c>
      <c r="C26" s="9"/>
      <c r="D26" s="3" t="s">
        <v>113</v>
      </c>
    </row>
  </sheetData>
  <dataValidations count="2">
    <dataValidation allowBlank="1" showInputMessage="1" showErrorMessage="1" promptTitle="ENTER DATA" prompt="don't forget to enter something" sqref="J8" xr:uid="{D4AACEB0-73E4-4243-8E26-32E6FA137443}"/>
    <dataValidation type="whole" allowBlank="1" showInputMessage="1" showErrorMessage="1" sqref="I8" xr:uid="{CC38008E-BA09-4AAC-A3A4-CB5C350E6140}">
      <formula1>0</formula1>
      <formula2>1</formula2>
    </dataValidation>
  </dataValidations>
  <pageMargins left="0.7" right="0.7" top="0.75" bottom="0.75" header="0.3" footer="0.3"/>
  <pageSetup orientation="portrait"/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DAE2EA44-0823-40DA-A16F-21156C3320D0}">
          <x14:formula1>
            <xm:f>'list of produce'!$A$1:$A$29</xm:f>
          </x14:formula1>
          <xm:sqref>A22</xm:sqref>
        </x14:dataValidation>
        <x14:dataValidation type="list" allowBlank="1" showInputMessage="1" showErrorMessage="1" xr:uid="{326355AA-9907-4C69-BEE9-035DC64BB2DB}">
          <x14:formula1>
            <xm:f>'list of produce'!$A$1:$A$30</xm:f>
          </x14:formula1>
          <xm:sqref>A8 A18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F8966-4209-4986-8B9E-551BAFECC530}">
  <dimension ref="A1:F38"/>
  <sheetViews>
    <sheetView topLeftCell="A5" zoomScale="70" zoomScaleNormal="70" workbookViewId="0">
      <selection activeCell="B27" sqref="B27"/>
    </sheetView>
  </sheetViews>
  <sheetFormatPr defaultColWidth="9.140625" defaultRowHeight="18.75" outlineLevelRow="1"/>
  <cols>
    <col min="1" max="1" width="24.140625" style="3" customWidth="1"/>
    <col min="2" max="2" width="19.140625" style="3" customWidth="1"/>
    <col min="3" max="3" width="15.85546875" style="3" customWidth="1"/>
    <col min="4" max="4" width="20.28515625" style="3" customWidth="1"/>
    <col min="5" max="16384" width="9.140625" style="3"/>
  </cols>
  <sheetData>
    <row r="1" spans="1:6">
      <c r="F1" s="10" t="s">
        <v>0</v>
      </c>
    </row>
    <row r="2" spans="1:6">
      <c r="F2" s="11" t="s">
        <v>1</v>
      </c>
    </row>
    <row r="3" spans="1:6">
      <c r="A3" s="1" t="s">
        <v>2</v>
      </c>
      <c r="F3" s="11" t="s">
        <v>3</v>
      </c>
    </row>
    <row r="4" spans="1:6">
      <c r="F4" s="11" t="s">
        <v>4</v>
      </c>
    </row>
    <row r="5" spans="1:6">
      <c r="A5" s="1" t="s">
        <v>5</v>
      </c>
      <c r="B5" s="2">
        <f ca="1">TODAY()</f>
        <v>45553</v>
      </c>
      <c r="C5" s="3" t="s">
        <v>33</v>
      </c>
      <c r="F5" s="11" t="s">
        <v>7</v>
      </c>
    </row>
    <row r="6" spans="1:6">
      <c r="A6" s="1"/>
      <c r="B6" s="2"/>
      <c r="F6" s="11" t="s">
        <v>8</v>
      </c>
    </row>
    <row r="7" spans="1:6">
      <c r="A7" s="1" t="s">
        <v>9</v>
      </c>
      <c r="B7" s="1" t="s">
        <v>10</v>
      </c>
      <c r="C7" s="1" t="s">
        <v>11</v>
      </c>
      <c r="D7" s="1" t="s">
        <v>12</v>
      </c>
      <c r="E7" s="3" t="s">
        <v>13</v>
      </c>
    </row>
    <row r="8" spans="1:6">
      <c r="A8" s="4" t="s">
        <v>14</v>
      </c>
      <c r="B8" s="5">
        <f>SUM(B9:B16)</f>
        <v>14328</v>
      </c>
      <c r="C8" s="5">
        <f>SUM(C9:C16)</f>
        <v>13885</v>
      </c>
      <c r="D8" s="14">
        <f>B8-C8</f>
        <v>443</v>
      </c>
      <c r="E8" s="3">
        <f>D8/B8*100</f>
        <v>3.0918481295365718</v>
      </c>
    </row>
    <row r="9" spans="1:6" outlineLevel="1">
      <c r="A9" s="8" t="s">
        <v>15</v>
      </c>
      <c r="B9" s="7">
        <v>14328</v>
      </c>
      <c r="C9" s="9">
        <v>8951</v>
      </c>
      <c r="D9" s="3" t="s">
        <v>79</v>
      </c>
    </row>
    <row r="10" spans="1:6" outlineLevel="1">
      <c r="B10" s="7"/>
      <c r="C10" s="9">
        <v>803</v>
      </c>
    </row>
    <row r="11" spans="1:6" outlineLevel="1">
      <c r="B11" s="7"/>
      <c r="C11" s="9">
        <v>749</v>
      </c>
    </row>
    <row r="12" spans="1:6" outlineLevel="1">
      <c r="B12" s="7"/>
      <c r="C12" s="9">
        <v>279</v>
      </c>
    </row>
    <row r="13" spans="1:6" outlineLevel="1">
      <c r="B13" s="7"/>
      <c r="C13" s="9">
        <v>680</v>
      </c>
    </row>
    <row r="14" spans="1:6" outlineLevel="1">
      <c r="B14" s="7"/>
      <c r="C14" s="9">
        <v>1340</v>
      </c>
    </row>
    <row r="15" spans="1:6" outlineLevel="1">
      <c r="B15" s="7"/>
      <c r="C15" s="9">
        <v>1083</v>
      </c>
      <c r="D15" s="3" t="s">
        <v>37</v>
      </c>
    </row>
    <row r="16" spans="1:6" outlineLevel="1">
      <c r="B16" s="7"/>
      <c r="C16" s="9"/>
    </row>
    <row r="17" spans="1:6">
      <c r="A17" s="4" t="s">
        <v>115</v>
      </c>
      <c r="B17" s="5">
        <f>SUM(B18:B25)</f>
        <v>7235</v>
      </c>
      <c r="C17" s="5">
        <f>SUM(C18:C25)</f>
        <v>6214</v>
      </c>
      <c r="D17" s="14">
        <f>B17-C17</f>
        <v>1021</v>
      </c>
      <c r="E17" s="3">
        <f>D17/B17*100</f>
        <v>14.111955770559778</v>
      </c>
    </row>
    <row r="18" spans="1:6" outlineLevel="1">
      <c r="A18" s="8" t="s">
        <v>15</v>
      </c>
      <c r="B18" s="7">
        <v>592</v>
      </c>
      <c r="C18" s="9">
        <v>820</v>
      </c>
    </row>
    <row r="19" spans="1:6" outlineLevel="1">
      <c r="B19" s="7">
        <v>986</v>
      </c>
      <c r="C19" s="9">
        <v>791</v>
      </c>
    </row>
    <row r="20" spans="1:6" outlineLevel="1">
      <c r="B20" s="7">
        <v>937</v>
      </c>
      <c r="C20" s="9">
        <v>820</v>
      </c>
    </row>
    <row r="21" spans="1:6" outlineLevel="1">
      <c r="B21" s="7">
        <v>1045</v>
      </c>
      <c r="C21" s="9">
        <v>820</v>
      </c>
    </row>
    <row r="22" spans="1:6" outlineLevel="1">
      <c r="B22" s="7">
        <v>1053</v>
      </c>
      <c r="C22" s="9">
        <v>810</v>
      </c>
      <c r="D22" s="3" t="s">
        <v>22</v>
      </c>
    </row>
    <row r="23" spans="1:6" outlineLevel="1">
      <c r="B23" s="7">
        <v>743</v>
      </c>
      <c r="C23" s="9">
        <v>776</v>
      </c>
    </row>
    <row r="24" spans="1:6" outlineLevel="1">
      <c r="B24" s="7">
        <v>951</v>
      </c>
      <c r="C24" s="9">
        <v>870</v>
      </c>
    </row>
    <row r="25" spans="1:6" outlineLevel="1">
      <c r="B25" s="7">
        <v>928</v>
      </c>
      <c r="C25" s="9">
        <v>507</v>
      </c>
      <c r="D25" s="3" t="s">
        <v>36</v>
      </c>
    </row>
    <row r="26" spans="1:6">
      <c r="A26" s="4" t="s">
        <v>94</v>
      </c>
      <c r="B26" s="5">
        <f>SUM(B27:B28)</f>
        <v>1277</v>
      </c>
      <c r="C26" s="5">
        <f>SUM(C27:C28)</f>
        <v>1127</v>
      </c>
      <c r="D26" s="14">
        <f>B26-C26</f>
        <v>150</v>
      </c>
      <c r="E26" s="3">
        <f>D26/B26*100</f>
        <v>11.746280344557556</v>
      </c>
    </row>
    <row r="27" spans="1:6" outlineLevel="1">
      <c r="A27" s="8" t="s">
        <v>15</v>
      </c>
      <c r="B27" s="7">
        <v>1277</v>
      </c>
      <c r="C27" s="9">
        <v>1127</v>
      </c>
      <c r="D27" s="3" t="s">
        <v>36</v>
      </c>
    </row>
    <row r="28" spans="1:6" outlineLevel="1">
      <c r="B28" s="7"/>
      <c r="C28" s="9"/>
    </row>
    <row r="29" spans="1:6" outlineLevel="1">
      <c r="A29" s="4" t="s">
        <v>116</v>
      </c>
      <c r="B29" s="5">
        <f>SUM(B30:B34)</f>
        <v>3211</v>
      </c>
      <c r="C29" s="5">
        <f>SUM(C30:C34)</f>
        <v>2025</v>
      </c>
      <c r="D29" s="16">
        <f>B29-C29</f>
        <v>1186</v>
      </c>
      <c r="E29" s="3">
        <f>D29/B29*100</f>
        <v>36.935534101526002</v>
      </c>
    </row>
    <row r="30" spans="1:6" outlineLevel="1">
      <c r="A30" s="8" t="s">
        <v>15</v>
      </c>
      <c r="B30" s="7">
        <v>1045</v>
      </c>
      <c r="C30" s="9">
        <v>787</v>
      </c>
    </row>
    <row r="31" spans="1:6" outlineLevel="1">
      <c r="B31" s="7">
        <v>1098</v>
      </c>
      <c r="C31" s="9">
        <v>958</v>
      </c>
    </row>
    <row r="32" spans="1:6" outlineLevel="1">
      <c r="B32" s="7">
        <v>1068</v>
      </c>
      <c r="C32" s="9">
        <v>280</v>
      </c>
      <c r="D32" s="3" t="s">
        <v>117</v>
      </c>
      <c r="F32" s="3" t="s">
        <v>118</v>
      </c>
    </row>
    <row r="33" spans="1:5" outlineLevel="1">
      <c r="B33" s="7"/>
      <c r="C33" s="9"/>
    </row>
    <row r="34" spans="1:5" outlineLevel="1">
      <c r="B34" s="7"/>
      <c r="C34" s="9"/>
    </row>
    <row r="35" spans="1:5" outlineLevel="1">
      <c r="A35" s="4" t="s">
        <v>119</v>
      </c>
      <c r="B35" s="5">
        <f>SUM(B36:B36)</f>
        <v>580</v>
      </c>
      <c r="C35" s="5">
        <f>SUM(C36:C36)</f>
        <v>545</v>
      </c>
      <c r="D35" s="14">
        <f>B35-C35</f>
        <v>35</v>
      </c>
      <c r="E35" s="3">
        <f>D35/B35*100</f>
        <v>6.0344827586206895</v>
      </c>
    </row>
    <row r="36" spans="1:5" outlineLevel="1">
      <c r="A36" s="8" t="s">
        <v>15</v>
      </c>
      <c r="B36" s="7">
        <v>580</v>
      </c>
      <c r="C36" s="9">
        <v>545</v>
      </c>
      <c r="D36" s="3" t="s">
        <v>36</v>
      </c>
    </row>
    <row r="37" spans="1:5">
      <c r="A37" s="4" t="s">
        <v>53</v>
      </c>
      <c r="B37" s="5">
        <f>SUM(B38:B38)</f>
        <v>2542</v>
      </c>
      <c r="C37" s="5">
        <f>SUM(C38:C38)</f>
        <v>622</v>
      </c>
      <c r="D37" s="15">
        <f>B37-C37</f>
        <v>1920</v>
      </c>
      <c r="E37" s="3">
        <f>D37/B37*100</f>
        <v>75.531077891424076</v>
      </c>
    </row>
    <row r="38" spans="1:5">
      <c r="A38" s="8" t="s">
        <v>15</v>
      </c>
      <c r="B38" s="7">
        <v>2542</v>
      </c>
      <c r="C38" s="9">
        <v>622</v>
      </c>
      <c r="D38" s="3" t="s">
        <v>120</v>
      </c>
    </row>
  </sheetData>
  <dataValidations count="2">
    <dataValidation type="whole" allowBlank="1" showInputMessage="1" showErrorMessage="1" sqref="I8" xr:uid="{3442D6BA-0337-4CB5-A203-29F4F6EF3A47}">
      <formula1>0</formula1>
      <formula2>1</formula2>
    </dataValidation>
    <dataValidation allowBlank="1" showInputMessage="1" showErrorMessage="1" promptTitle="ENTER DATA" prompt="don't forget to enter something" sqref="J8" xr:uid="{A30E0D53-D8A9-4E1E-B652-B0C7BDF4276A}"/>
  </dataValidations>
  <pageMargins left="0.7" right="0.7" top="0.75" bottom="0.75" header="0.3" footer="0.3"/>
  <pageSetup orientation="portrait"/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78435F10-A299-40E3-A3C6-EA366C4997D1}">
          <x14:formula1>
            <xm:f>'list of produce'!$A$1:$A$30</xm:f>
          </x14:formula1>
          <xm:sqref>A8 A37</xm:sqref>
        </x14:dataValidation>
        <x14:dataValidation type="list" allowBlank="1" showInputMessage="1" showErrorMessage="1" xr:uid="{761CEC4E-5533-4605-B504-D2FE862C5777}">
          <x14:formula1>
            <xm:f>'list of produce'!$A$1:$A$29</xm:f>
          </x14:formula1>
          <xm:sqref>A17 A35 A29 A26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49E14-63BD-48C5-BAE2-B69495684D30}">
  <dimension ref="A1:F27"/>
  <sheetViews>
    <sheetView topLeftCell="A5" zoomScale="70" zoomScaleNormal="70" workbookViewId="0">
      <selection activeCell="D30" sqref="A28:D30"/>
    </sheetView>
  </sheetViews>
  <sheetFormatPr defaultColWidth="9.140625" defaultRowHeight="18.75" outlineLevelRow="1"/>
  <cols>
    <col min="1" max="1" width="24.140625" style="3" customWidth="1"/>
    <col min="2" max="2" width="19.140625" style="3" customWidth="1"/>
    <col min="3" max="3" width="15.85546875" style="3" customWidth="1"/>
    <col min="4" max="4" width="20.28515625" style="3" customWidth="1"/>
    <col min="5" max="16384" width="9.140625" style="3"/>
  </cols>
  <sheetData>
    <row r="1" spans="1:6">
      <c r="F1" s="10" t="s">
        <v>0</v>
      </c>
    </row>
    <row r="2" spans="1:6">
      <c r="F2" s="11" t="s">
        <v>1</v>
      </c>
    </row>
    <row r="3" spans="1:6">
      <c r="A3" s="1" t="s">
        <v>2</v>
      </c>
      <c r="F3" s="11" t="s">
        <v>3</v>
      </c>
    </row>
    <row r="4" spans="1:6">
      <c r="F4" s="11" t="s">
        <v>4</v>
      </c>
    </row>
    <row r="5" spans="1:6">
      <c r="A5" s="1" t="s">
        <v>5</v>
      </c>
      <c r="B5" s="2">
        <f ca="1">TODAY()</f>
        <v>45553</v>
      </c>
      <c r="C5" s="3" t="s">
        <v>39</v>
      </c>
      <c r="F5" s="11" t="s">
        <v>7</v>
      </c>
    </row>
    <row r="6" spans="1:6">
      <c r="A6" s="1"/>
      <c r="B6" s="2"/>
      <c r="F6" s="11" t="s">
        <v>8</v>
      </c>
    </row>
    <row r="7" spans="1:6">
      <c r="A7" s="1" t="s">
        <v>9</v>
      </c>
      <c r="B7" s="1" t="s">
        <v>10</v>
      </c>
      <c r="C7" s="1" t="s">
        <v>11</v>
      </c>
      <c r="D7" s="1" t="s">
        <v>12</v>
      </c>
      <c r="E7" s="3" t="s">
        <v>13</v>
      </c>
    </row>
    <row r="8" spans="1:6">
      <c r="A8" s="4" t="s">
        <v>32</v>
      </c>
      <c r="B8" s="5">
        <f>SUM(B9:B16)</f>
        <v>4405</v>
      </c>
      <c r="C8" s="5">
        <f>SUM(C9:C16)</f>
        <v>3515</v>
      </c>
      <c r="D8" s="17">
        <f>B8-C8</f>
        <v>890</v>
      </c>
      <c r="E8" s="3">
        <f>D8/B8*100</f>
        <v>20.204313280363223</v>
      </c>
    </row>
    <row r="9" spans="1:6" outlineLevel="1">
      <c r="A9" s="8" t="s">
        <v>15</v>
      </c>
      <c r="B9" s="7">
        <v>2542</v>
      </c>
      <c r="C9" s="9">
        <v>622</v>
      </c>
      <c r="D9" s="3" t="s">
        <v>121</v>
      </c>
    </row>
    <row r="10" spans="1:6" outlineLevel="1">
      <c r="B10" s="7">
        <v>579</v>
      </c>
      <c r="C10" s="9">
        <v>611</v>
      </c>
    </row>
    <row r="11" spans="1:6" outlineLevel="1">
      <c r="B11" s="7">
        <v>627</v>
      </c>
      <c r="C11" s="9">
        <v>652</v>
      </c>
    </row>
    <row r="12" spans="1:6" outlineLevel="1">
      <c r="B12" s="7">
        <v>657</v>
      </c>
      <c r="C12" s="9">
        <v>670</v>
      </c>
    </row>
    <row r="13" spans="1:6" outlineLevel="1">
      <c r="B13" s="7"/>
      <c r="C13" s="9">
        <v>664</v>
      </c>
    </row>
    <row r="14" spans="1:6" outlineLevel="1">
      <c r="B14" s="7"/>
      <c r="C14" s="9">
        <v>296</v>
      </c>
      <c r="D14" s="3" t="s">
        <v>36</v>
      </c>
    </row>
    <row r="15" spans="1:6" outlineLevel="1">
      <c r="B15" s="7"/>
      <c r="C15" s="9"/>
    </row>
    <row r="16" spans="1:6" outlineLevel="1">
      <c r="B16" s="7"/>
      <c r="C16" s="9"/>
    </row>
    <row r="17" spans="1:4">
      <c r="A17" s="4" t="s">
        <v>116</v>
      </c>
      <c r="B17" s="5">
        <f>SUM(B18:B23)</f>
        <v>3211</v>
      </c>
      <c r="C17" s="5">
        <f>SUM(C18:C23)</f>
        <v>2749</v>
      </c>
      <c r="D17" s="17">
        <f>B17-C17</f>
        <v>462</v>
      </c>
    </row>
    <row r="18" spans="1:4" outlineLevel="1">
      <c r="A18" s="8" t="s">
        <v>15</v>
      </c>
      <c r="B18" s="7">
        <v>3211</v>
      </c>
      <c r="C18" s="9">
        <v>2025</v>
      </c>
      <c r="D18" s="3" t="s">
        <v>121</v>
      </c>
    </row>
    <row r="19" spans="1:4" outlineLevel="1">
      <c r="A19" s="8"/>
      <c r="B19" s="7"/>
      <c r="C19" s="9">
        <v>724</v>
      </c>
      <c r="D19" s="3" t="s">
        <v>36</v>
      </c>
    </row>
    <row r="20" spans="1:4" outlineLevel="1">
      <c r="A20" s="8"/>
      <c r="B20" s="7"/>
      <c r="C20" s="9"/>
    </row>
    <row r="21" spans="1:4" outlineLevel="1">
      <c r="A21" s="8"/>
      <c r="B21" s="7"/>
      <c r="C21" s="9"/>
    </row>
    <row r="22" spans="1:4" outlineLevel="1">
      <c r="B22" s="7"/>
      <c r="C22" s="9"/>
    </row>
    <row r="23" spans="1:4" outlineLevel="1">
      <c r="B23" s="7"/>
      <c r="C23" s="9"/>
    </row>
    <row r="24" spans="1:4">
      <c r="A24" s="4" t="s">
        <v>25</v>
      </c>
      <c r="B24" s="5">
        <f>SUM(B25:B27)</f>
        <v>295</v>
      </c>
      <c r="C24" s="5">
        <f>SUM(C25:C27)</f>
        <v>248</v>
      </c>
      <c r="D24" s="17">
        <f>B24-C24</f>
        <v>47</v>
      </c>
    </row>
    <row r="25" spans="1:4" outlineLevel="1">
      <c r="A25" s="8" t="s">
        <v>15</v>
      </c>
      <c r="B25" s="7">
        <v>295</v>
      </c>
      <c r="C25" s="9">
        <v>36</v>
      </c>
    </row>
    <row r="26" spans="1:4" outlineLevel="1">
      <c r="B26" s="7"/>
      <c r="C26" s="9">
        <v>100</v>
      </c>
    </row>
    <row r="27" spans="1:4" outlineLevel="1">
      <c r="B27" s="7"/>
      <c r="C27" s="9">
        <v>112</v>
      </c>
      <c r="D27" s="3" t="s">
        <v>36</v>
      </c>
    </row>
  </sheetData>
  <dataValidations count="2">
    <dataValidation type="whole" allowBlank="1" showInputMessage="1" showErrorMessage="1" sqref="I8" xr:uid="{AFBD35AB-BED4-4C59-93AB-A6FA53484D7F}">
      <formula1>0</formula1>
      <formula2>1</formula2>
    </dataValidation>
    <dataValidation allowBlank="1" showInputMessage="1" showErrorMessage="1" promptTitle="ENTER DATA" prompt="don't forget to enter something" sqref="J8" xr:uid="{8073DCB5-FAF5-48DD-BF90-BE7025C34FA1}"/>
  </dataValidations>
  <pageMargins left="0.7" right="0.7" top="0.75" bottom="0.75" header="0.3" footer="0.3"/>
  <pageSetup orientation="portrait"/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80E295C-6DFD-485F-8AE7-DB2748E2D148}">
          <x14:formula1>
            <xm:f>'list of produce'!$A$1:$A$30</xm:f>
          </x14:formula1>
          <xm:sqref>A8 A17</xm:sqref>
        </x14:dataValidation>
        <x14:dataValidation type="list" allowBlank="1" showInputMessage="1" showErrorMessage="1" xr:uid="{3D9DB62A-9E67-41C9-A7AF-B3DCFA819FF8}">
          <x14:formula1>
            <xm:f>'list of produce'!$A$1:$A$29</xm:f>
          </x14:formula1>
          <xm:sqref>A24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54524-80F9-4B62-8A28-5322C03F9401}">
  <dimension ref="A1:F20"/>
  <sheetViews>
    <sheetView zoomScale="70" zoomScaleNormal="70" workbookViewId="0">
      <selection activeCell="F30" sqref="F30"/>
    </sheetView>
  </sheetViews>
  <sheetFormatPr defaultColWidth="9.140625" defaultRowHeight="18.75" outlineLevelRow="1"/>
  <cols>
    <col min="1" max="1" width="24.140625" style="3" customWidth="1"/>
    <col min="2" max="2" width="19.140625" style="3" customWidth="1"/>
    <col min="3" max="3" width="15.85546875" style="3" customWidth="1"/>
    <col min="4" max="4" width="20.28515625" style="3" customWidth="1"/>
    <col min="5" max="16384" width="9.140625" style="3"/>
  </cols>
  <sheetData>
    <row r="1" spans="1:6">
      <c r="F1" s="10" t="s">
        <v>0</v>
      </c>
    </row>
    <row r="2" spans="1:6">
      <c r="F2" s="11" t="s">
        <v>1</v>
      </c>
    </row>
    <row r="3" spans="1:6">
      <c r="A3" s="1" t="s">
        <v>2</v>
      </c>
      <c r="F3" s="11" t="s">
        <v>3</v>
      </c>
    </row>
    <row r="4" spans="1:6">
      <c r="F4" s="11" t="s">
        <v>4</v>
      </c>
    </row>
    <row r="5" spans="1:6">
      <c r="A5" s="1" t="s">
        <v>5</v>
      </c>
      <c r="B5" s="2">
        <f ca="1">TODAY()</f>
        <v>45553</v>
      </c>
      <c r="C5" s="3" t="s">
        <v>44</v>
      </c>
      <c r="F5" s="11" t="s">
        <v>7</v>
      </c>
    </row>
    <row r="6" spans="1:6">
      <c r="A6" s="1"/>
      <c r="B6" s="2"/>
      <c r="F6" s="11" t="s">
        <v>8</v>
      </c>
    </row>
    <row r="7" spans="1:6">
      <c r="A7" s="1" t="s">
        <v>9</v>
      </c>
      <c r="B7" s="1" t="s">
        <v>10</v>
      </c>
      <c r="C7" s="1" t="s">
        <v>11</v>
      </c>
      <c r="D7" s="1" t="s">
        <v>12</v>
      </c>
      <c r="E7" s="3" t="s">
        <v>13</v>
      </c>
    </row>
    <row r="8" spans="1:6">
      <c r="A8" s="4" t="s">
        <v>14</v>
      </c>
      <c r="B8" s="5">
        <f>SUM(B9:B10)</f>
        <v>3960</v>
      </c>
      <c r="C8" s="5">
        <f>SUM(C9:C10)</f>
        <v>0</v>
      </c>
      <c r="D8" s="6">
        <f>B8-C8</f>
        <v>3960</v>
      </c>
      <c r="E8" s="3">
        <f>D8/B8*100</f>
        <v>100</v>
      </c>
    </row>
    <row r="9" spans="1:6" outlineLevel="1">
      <c r="A9" s="8" t="s">
        <v>15</v>
      </c>
      <c r="B9" s="7">
        <v>1841</v>
      </c>
      <c r="C9" s="9"/>
    </row>
    <row r="10" spans="1:6" outlineLevel="1">
      <c r="B10" s="7">
        <v>2119</v>
      </c>
      <c r="C10" s="9"/>
      <c r="D10" s="3" t="s">
        <v>122</v>
      </c>
    </row>
    <row r="11" spans="1:6">
      <c r="A11" s="4" t="s">
        <v>25</v>
      </c>
      <c r="B11" s="5">
        <f>SUM(B12:B20)</f>
        <v>1456</v>
      </c>
      <c r="C11" s="5">
        <f>SUM(C12:C20)</f>
        <v>1496</v>
      </c>
      <c r="D11" s="6">
        <f>B11-C11</f>
        <v>-40</v>
      </c>
    </row>
    <row r="12" spans="1:6" outlineLevel="1">
      <c r="A12" s="8" t="s">
        <v>15</v>
      </c>
      <c r="B12" s="7">
        <v>173</v>
      </c>
      <c r="C12" s="9">
        <v>167</v>
      </c>
    </row>
    <row r="13" spans="1:6" outlineLevel="1">
      <c r="A13" s="8"/>
      <c r="B13" s="7">
        <v>145</v>
      </c>
      <c r="C13" s="9">
        <v>266</v>
      </c>
    </row>
    <row r="14" spans="1:6" outlineLevel="1">
      <c r="A14" s="8"/>
      <c r="B14" s="7">
        <v>192</v>
      </c>
      <c r="C14" s="9">
        <v>272</v>
      </c>
    </row>
    <row r="15" spans="1:6" outlineLevel="1">
      <c r="A15" s="8"/>
      <c r="B15" s="7">
        <v>160</v>
      </c>
      <c r="C15" s="9">
        <v>265</v>
      </c>
    </row>
    <row r="16" spans="1:6" outlineLevel="1">
      <c r="A16" s="8"/>
      <c r="B16" s="7">
        <v>145</v>
      </c>
      <c r="C16" s="9">
        <v>295</v>
      </c>
    </row>
    <row r="17" spans="2:4" outlineLevel="1">
      <c r="B17" s="7">
        <v>156</v>
      </c>
      <c r="C17" s="9">
        <v>231</v>
      </c>
      <c r="D17" s="3" t="s">
        <v>123</v>
      </c>
    </row>
    <row r="18" spans="2:4" outlineLevel="1">
      <c r="B18" s="7">
        <v>152</v>
      </c>
      <c r="C18" s="9"/>
      <c r="D18" s="3" t="s">
        <v>36</v>
      </c>
    </row>
    <row r="19" spans="2:4" outlineLevel="1">
      <c r="B19" s="7">
        <v>191</v>
      </c>
      <c r="C19" s="9"/>
    </row>
    <row r="20" spans="2:4" outlineLevel="1">
      <c r="B20" s="7">
        <v>142</v>
      </c>
      <c r="C20" s="9"/>
    </row>
  </sheetData>
  <dataValidations count="2">
    <dataValidation type="whole" allowBlank="1" showInputMessage="1" showErrorMessage="1" sqref="I8" xr:uid="{D327F944-4AD7-41B2-BBB7-70CEAEC997B9}">
      <formula1>0</formula1>
      <formula2>1</formula2>
    </dataValidation>
    <dataValidation allowBlank="1" showInputMessage="1" showErrorMessage="1" promptTitle="ENTER DATA" prompt="don't forget to enter something" sqref="J8" xr:uid="{6E551E38-3366-47AA-B5EC-3FDCD35AC2E1}"/>
  </dataValidations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B944263-152F-49F3-A5D7-AFE6B2E32168}">
          <x14:formula1>
            <xm:f>'list of produce'!$A$1:$A$30</xm:f>
          </x14:formula1>
          <xm:sqref>A8 A11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62CDE-BE6D-42DA-AF26-78A9EA7D9B7A}">
  <dimension ref="A1:F19"/>
  <sheetViews>
    <sheetView zoomScale="70" zoomScaleNormal="70" workbookViewId="0">
      <selection activeCell="D12" sqref="D12"/>
    </sheetView>
  </sheetViews>
  <sheetFormatPr defaultColWidth="9.140625" defaultRowHeight="18.75" outlineLevelRow="1"/>
  <cols>
    <col min="1" max="1" width="24.140625" style="3" customWidth="1"/>
    <col min="2" max="2" width="19.140625" style="3" customWidth="1"/>
    <col min="3" max="3" width="15.85546875" style="3" customWidth="1"/>
    <col min="4" max="4" width="20.28515625" style="3" customWidth="1"/>
    <col min="5" max="16384" width="9.140625" style="3"/>
  </cols>
  <sheetData>
    <row r="1" spans="1:6">
      <c r="F1" s="10" t="s">
        <v>0</v>
      </c>
    </row>
    <row r="2" spans="1:6">
      <c r="F2" s="11" t="s">
        <v>1</v>
      </c>
    </row>
    <row r="3" spans="1:6">
      <c r="A3" s="1" t="s">
        <v>2</v>
      </c>
      <c r="F3" s="11" t="s">
        <v>3</v>
      </c>
    </row>
    <row r="4" spans="1:6">
      <c r="F4" s="11" t="s">
        <v>4</v>
      </c>
    </row>
    <row r="5" spans="1:6">
      <c r="A5" s="1" t="s">
        <v>5</v>
      </c>
      <c r="B5" s="2">
        <f ca="1">TODAY()</f>
        <v>45553</v>
      </c>
      <c r="C5" s="3" t="s">
        <v>52</v>
      </c>
      <c r="F5" s="11" t="s">
        <v>7</v>
      </c>
    </row>
    <row r="6" spans="1:6">
      <c r="A6" s="1"/>
      <c r="B6" s="2"/>
      <c r="F6" s="11" t="s">
        <v>8</v>
      </c>
    </row>
    <row r="7" spans="1:6">
      <c r="A7" s="1" t="s">
        <v>9</v>
      </c>
      <c r="B7" s="1" t="s">
        <v>10</v>
      </c>
      <c r="C7" s="1" t="s">
        <v>11</v>
      </c>
      <c r="D7" s="1" t="s">
        <v>12</v>
      </c>
      <c r="E7" s="3" t="s">
        <v>13</v>
      </c>
    </row>
    <row r="8" spans="1:6">
      <c r="A8" s="4" t="s">
        <v>14</v>
      </c>
      <c r="B8" s="5">
        <f>SUM(B9:B11)</f>
        <v>3960</v>
      </c>
      <c r="C8" s="5">
        <f>SUM(C9:C11)</f>
        <v>3012</v>
      </c>
      <c r="D8" s="6">
        <f>B8-C8</f>
        <v>948</v>
      </c>
      <c r="E8" s="3">
        <f>D8/B8*100</f>
        <v>23.939393939393938</v>
      </c>
    </row>
    <row r="9" spans="1:6" outlineLevel="1">
      <c r="A9" s="8" t="s">
        <v>15</v>
      </c>
      <c r="B9" s="7">
        <v>3960</v>
      </c>
      <c r="C9" s="9">
        <v>1640</v>
      </c>
    </row>
    <row r="10" spans="1:6" outlineLevel="1">
      <c r="B10" s="7"/>
      <c r="C10" s="9">
        <v>1036</v>
      </c>
    </row>
    <row r="11" spans="1:6" outlineLevel="1">
      <c r="B11" s="7"/>
      <c r="C11" s="9">
        <v>336</v>
      </c>
      <c r="D11" s="3" t="s">
        <v>36</v>
      </c>
    </row>
    <row r="12" spans="1:6">
      <c r="A12" s="4" t="s">
        <v>53</v>
      </c>
      <c r="B12" s="5">
        <f>SUM(B13:B15)</f>
        <v>612</v>
      </c>
      <c r="C12" s="5">
        <f>SUM(C13:C15)</f>
        <v>580</v>
      </c>
      <c r="D12" s="6">
        <f>B12-C12</f>
        <v>32</v>
      </c>
    </row>
    <row r="13" spans="1:6" outlineLevel="1">
      <c r="A13" s="8" t="s">
        <v>15</v>
      </c>
      <c r="B13" s="7">
        <v>612</v>
      </c>
      <c r="C13" s="9">
        <v>400</v>
      </c>
      <c r="D13" s="3" t="s">
        <v>124</v>
      </c>
    </row>
    <row r="14" spans="1:6" outlineLevel="1">
      <c r="A14" s="8"/>
      <c r="B14" s="7"/>
      <c r="C14" s="9">
        <v>180</v>
      </c>
      <c r="D14" s="3" t="s">
        <v>37</v>
      </c>
    </row>
    <row r="15" spans="1:6" outlineLevel="1">
      <c r="A15" s="8"/>
      <c r="B15" s="7"/>
      <c r="C15" s="9"/>
    </row>
    <row r="16" spans="1:6">
      <c r="A16" s="4" t="s">
        <v>125</v>
      </c>
      <c r="B16" s="5">
        <f>SUM(B17:B19)</f>
        <v>925</v>
      </c>
      <c r="C16" s="5">
        <f>SUM(C17:C19)</f>
        <v>1083</v>
      </c>
      <c r="D16" s="6">
        <f>B16-C16</f>
        <v>-158</v>
      </c>
    </row>
    <row r="17" spans="1:4" outlineLevel="1">
      <c r="A17" s="8" t="s">
        <v>15</v>
      </c>
      <c r="B17" s="7">
        <v>925</v>
      </c>
      <c r="C17" s="9">
        <v>1083</v>
      </c>
      <c r="D17" s="3" t="s">
        <v>36</v>
      </c>
    </row>
    <row r="18" spans="1:4" outlineLevel="1">
      <c r="B18" s="7"/>
      <c r="C18" s="9"/>
    </row>
    <row r="19" spans="1:4" outlineLevel="1">
      <c r="B19" s="7"/>
      <c r="C19" s="9"/>
    </row>
  </sheetData>
  <dataValidations count="2">
    <dataValidation type="whole" allowBlank="1" showInputMessage="1" showErrorMessage="1" sqref="I8" xr:uid="{4703A704-1D3D-4FBD-B623-0116F5028357}">
      <formula1>0</formula1>
      <formula2>1</formula2>
    </dataValidation>
    <dataValidation allowBlank="1" showInputMessage="1" showErrorMessage="1" promptTitle="ENTER DATA" prompt="don't forget to enter something" sqref="J8" xr:uid="{05E1EB96-69F8-44D8-98F1-584CD4C7614D}"/>
  </dataValidations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FCEDE111-7F9B-4A79-8D08-4970E23F01EF}">
          <x14:formula1>
            <xm:f>'list of produce'!$A$1:$A$30</xm:f>
          </x14:formula1>
          <xm:sqref>A8 A12</xm:sqref>
        </x14:dataValidation>
        <x14:dataValidation type="list" allowBlank="1" showInputMessage="1" showErrorMessage="1" xr:uid="{E03B3EE0-9CD0-4C69-99D5-A559C1D1E132}">
          <x14:formula1>
            <xm:f>'list of produce'!$A$1:$A$29</xm:f>
          </x14:formula1>
          <xm:sqref>A16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686C3-81C4-4859-9AB3-9C0959311889}">
  <dimension ref="A1:F23"/>
  <sheetViews>
    <sheetView zoomScale="70" zoomScaleNormal="70" workbookViewId="0">
      <selection activeCell="D36" sqref="A24:D36"/>
    </sheetView>
  </sheetViews>
  <sheetFormatPr defaultColWidth="9.140625" defaultRowHeight="18.75" outlineLevelRow="1"/>
  <cols>
    <col min="1" max="1" width="24.140625" style="3" customWidth="1"/>
    <col min="2" max="2" width="19.140625" style="3" customWidth="1"/>
    <col min="3" max="3" width="15.85546875" style="3" customWidth="1"/>
    <col min="4" max="4" width="20.28515625" style="3" customWidth="1"/>
    <col min="5" max="16384" width="9.140625" style="3"/>
  </cols>
  <sheetData>
    <row r="1" spans="1:6">
      <c r="F1" s="10" t="s">
        <v>0</v>
      </c>
    </row>
    <row r="2" spans="1:6">
      <c r="F2" s="11" t="s">
        <v>1</v>
      </c>
    </row>
    <row r="3" spans="1:6">
      <c r="A3" s="1" t="s">
        <v>2</v>
      </c>
      <c r="F3" s="11" t="s">
        <v>3</v>
      </c>
    </row>
    <row r="4" spans="1:6">
      <c r="F4" s="11" t="s">
        <v>4</v>
      </c>
    </row>
    <row r="5" spans="1:6">
      <c r="A5" s="1" t="s">
        <v>5</v>
      </c>
      <c r="B5" s="2">
        <f ca="1">TODAY()</f>
        <v>45553</v>
      </c>
      <c r="C5" s="3" t="s">
        <v>6</v>
      </c>
      <c r="F5" s="11" t="s">
        <v>7</v>
      </c>
    </row>
    <row r="6" spans="1:6">
      <c r="A6" s="1"/>
      <c r="B6" s="2"/>
      <c r="F6" s="11" t="s">
        <v>8</v>
      </c>
    </row>
    <row r="7" spans="1:6">
      <c r="A7" s="1" t="s">
        <v>9</v>
      </c>
      <c r="B7" s="1" t="s">
        <v>10</v>
      </c>
      <c r="C7" s="1" t="s">
        <v>11</v>
      </c>
      <c r="D7" s="1" t="s">
        <v>12</v>
      </c>
      <c r="E7" s="3" t="s">
        <v>13</v>
      </c>
    </row>
    <row r="8" spans="1:6">
      <c r="A8" s="4" t="s">
        <v>53</v>
      </c>
      <c r="B8" s="5">
        <f>SUM(B9:B15)</f>
        <v>3844</v>
      </c>
      <c r="C8" s="5">
        <f>SUM(C9:C15)</f>
        <v>2349</v>
      </c>
      <c r="D8" s="6">
        <f>B8-C8</f>
        <v>1495</v>
      </c>
      <c r="E8" s="3">
        <f>D8/B8*100</f>
        <v>38.89177939646202</v>
      </c>
    </row>
    <row r="9" spans="1:6" outlineLevel="1">
      <c r="A9" s="8" t="s">
        <v>15</v>
      </c>
      <c r="B9" s="7">
        <v>567</v>
      </c>
      <c r="C9" s="9">
        <v>581</v>
      </c>
      <c r="D9" s="3" t="s">
        <v>126</v>
      </c>
    </row>
    <row r="10" spans="1:6" outlineLevel="1">
      <c r="B10" s="7">
        <v>582</v>
      </c>
      <c r="C10" s="9">
        <v>381</v>
      </c>
      <c r="D10" s="3" t="s">
        <v>127</v>
      </c>
    </row>
    <row r="11" spans="1:6" outlineLevel="1">
      <c r="B11" s="7">
        <v>180</v>
      </c>
      <c r="C11" s="9">
        <v>737</v>
      </c>
      <c r="D11" s="3" t="s">
        <v>128</v>
      </c>
    </row>
    <row r="12" spans="1:6" outlineLevel="1">
      <c r="B12" s="7">
        <v>630</v>
      </c>
      <c r="C12" s="9">
        <v>650</v>
      </c>
    </row>
    <row r="13" spans="1:6" outlineLevel="1">
      <c r="B13" s="7">
        <v>626</v>
      </c>
      <c r="C13" s="9"/>
    </row>
    <row r="14" spans="1:6" outlineLevel="1">
      <c r="B14" s="7">
        <v>613</v>
      </c>
      <c r="C14" s="9"/>
    </row>
    <row r="15" spans="1:6" outlineLevel="1">
      <c r="B15" s="7">
        <v>646</v>
      </c>
      <c r="C15" s="9"/>
    </row>
    <row r="16" spans="1:6">
      <c r="A16" s="4" t="s">
        <v>129</v>
      </c>
      <c r="B16" s="5">
        <f>SUM(B17:B18)</f>
        <v>1702</v>
      </c>
      <c r="C16" s="5">
        <f>SUM(C17:C18)</f>
        <v>880</v>
      </c>
      <c r="D16" s="6">
        <f>B16-C16</f>
        <v>822</v>
      </c>
    </row>
    <row r="17" spans="1:4" outlineLevel="1">
      <c r="A17" s="8" t="s">
        <v>15</v>
      </c>
      <c r="B17" s="7">
        <v>1702</v>
      </c>
      <c r="C17" s="9">
        <v>400</v>
      </c>
      <c r="D17" s="3" t="s">
        <v>124</v>
      </c>
    </row>
    <row r="18" spans="1:4" outlineLevel="1">
      <c r="A18" s="8"/>
      <c r="B18" s="7"/>
      <c r="C18" s="9">
        <v>480</v>
      </c>
      <c r="D18" s="3" t="s">
        <v>130</v>
      </c>
    </row>
    <row r="19" spans="1:4">
      <c r="A19" s="4" t="s">
        <v>25</v>
      </c>
      <c r="B19" s="5">
        <f>SUM(B20:B23)</f>
        <v>492</v>
      </c>
      <c r="C19" s="5">
        <f>SUM(C20:C23)</f>
        <v>394</v>
      </c>
      <c r="D19" s="6">
        <f>B19-C19</f>
        <v>98</v>
      </c>
    </row>
    <row r="20" spans="1:4" outlineLevel="1">
      <c r="A20" s="8" t="s">
        <v>15</v>
      </c>
      <c r="B20" s="7">
        <v>123</v>
      </c>
      <c r="C20" s="9">
        <v>394</v>
      </c>
    </row>
    <row r="21" spans="1:4" outlineLevel="1">
      <c r="B21" s="7">
        <v>123</v>
      </c>
      <c r="C21" s="9"/>
    </row>
    <row r="22" spans="1:4" outlineLevel="1">
      <c r="B22" s="7">
        <v>123</v>
      </c>
      <c r="C22" s="9"/>
    </row>
    <row r="23" spans="1:4" outlineLevel="1">
      <c r="B23" s="7">
        <v>123</v>
      </c>
      <c r="C23" s="9"/>
    </row>
  </sheetData>
  <dataValidations count="2">
    <dataValidation type="whole" allowBlank="1" showInputMessage="1" showErrorMessage="1" sqref="I8" xr:uid="{4ABF6D92-C0F6-4EC1-8C66-DD671198A747}">
      <formula1>0</formula1>
      <formula2>1</formula2>
    </dataValidation>
    <dataValidation allowBlank="1" showInputMessage="1" showErrorMessage="1" promptTitle="ENTER DATA" prompt="don't forget to enter something" sqref="J8" xr:uid="{F584D11B-A517-4855-9B64-B2136FE6C11A}"/>
  </dataValidations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8EBF0EBF-F195-41B4-AB72-69C5A45C8EDD}">
          <x14:formula1>
            <xm:f>'list of produce'!$A$1:$A$30</xm:f>
          </x14:formula1>
          <xm:sqref>A8 A16</xm:sqref>
        </x14:dataValidation>
        <x14:dataValidation type="list" allowBlank="1" showInputMessage="1" showErrorMessage="1" xr:uid="{13FC4CED-1E89-4EBC-B61F-652692A7CC58}">
          <x14:formula1>
            <xm:f>'list of produce'!$A$1:$A$29</xm:f>
          </x14:formula1>
          <xm:sqref>A19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C7C25-DEAC-4CBA-BB6B-0B52B84B8E27}">
  <dimension ref="A1:F36"/>
  <sheetViews>
    <sheetView topLeftCell="A17" zoomScale="70" zoomScaleNormal="70" workbookViewId="0">
      <selection activeCell="D29" sqref="A27:D29"/>
    </sheetView>
  </sheetViews>
  <sheetFormatPr defaultColWidth="9.140625" defaultRowHeight="18.75" outlineLevelRow="1"/>
  <cols>
    <col min="1" max="1" width="24.140625" style="3" customWidth="1"/>
    <col min="2" max="2" width="19.140625" style="3" customWidth="1"/>
    <col min="3" max="3" width="15.85546875" style="3" customWidth="1"/>
    <col min="4" max="4" width="20.28515625" style="3" customWidth="1"/>
    <col min="5" max="16384" width="9.140625" style="3"/>
  </cols>
  <sheetData>
    <row r="1" spans="1:6">
      <c r="F1" s="10" t="s">
        <v>0</v>
      </c>
    </row>
    <row r="2" spans="1:6">
      <c r="F2" s="11" t="s">
        <v>1</v>
      </c>
    </row>
    <row r="3" spans="1:6">
      <c r="A3" s="1" t="s">
        <v>2</v>
      </c>
      <c r="F3" s="11" t="s">
        <v>3</v>
      </c>
    </row>
    <row r="4" spans="1:6">
      <c r="F4" s="11" t="s">
        <v>4</v>
      </c>
    </row>
    <row r="5" spans="1:6">
      <c r="A5" s="1" t="s">
        <v>5</v>
      </c>
      <c r="B5" s="2">
        <f ca="1">TODAY()</f>
        <v>45553</v>
      </c>
      <c r="C5" s="3" t="s">
        <v>26</v>
      </c>
      <c r="F5" s="11" t="s">
        <v>7</v>
      </c>
    </row>
    <row r="6" spans="1:6">
      <c r="A6" s="1"/>
      <c r="B6" s="2"/>
      <c r="F6" s="11" t="s">
        <v>8</v>
      </c>
    </row>
    <row r="7" spans="1:6">
      <c r="A7" s="1" t="s">
        <v>9</v>
      </c>
      <c r="B7" s="1" t="s">
        <v>10</v>
      </c>
      <c r="C7" s="1" t="s">
        <v>11</v>
      </c>
      <c r="D7" s="1" t="s">
        <v>12</v>
      </c>
      <c r="E7" s="3" t="s">
        <v>13</v>
      </c>
    </row>
    <row r="8" spans="1:6">
      <c r="A8" s="4" t="s">
        <v>14</v>
      </c>
      <c r="B8" s="5">
        <f>SUM(B9:B21)</f>
        <v>10508</v>
      </c>
      <c r="C8" s="5">
        <f>SUM(C9:C21)</f>
        <v>8978</v>
      </c>
      <c r="D8" s="6">
        <f>B8-C8</f>
        <v>1530</v>
      </c>
      <c r="E8" s="3">
        <f>D8/B8*100</f>
        <v>14.560334982870193</v>
      </c>
    </row>
    <row r="9" spans="1:6" outlineLevel="1">
      <c r="A9" s="8" t="s">
        <v>15</v>
      </c>
      <c r="B9" s="7">
        <v>2099</v>
      </c>
      <c r="C9" s="9">
        <v>600</v>
      </c>
      <c r="D9" s="3" t="s">
        <v>16</v>
      </c>
    </row>
    <row r="10" spans="1:6" outlineLevel="1">
      <c r="B10" s="7">
        <v>2106</v>
      </c>
      <c r="C10" s="9">
        <v>627</v>
      </c>
      <c r="D10" s="3" t="s">
        <v>17</v>
      </c>
    </row>
    <row r="11" spans="1:6" outlineLevel="1">
      <c r="B11" s="7">
        <v>2090</v>
      </c>
      <c r="C11" s="9">
        <v>623</v>
      </c>
      <c r="D11" s="3" t="s">
        <v>18</v>
      </c>
    </row>
    <row r="12" spans="1:6" outlineLevel="1">
      <c r="B12" s="7">
        <v>2118</v>
      </c>
      <c r="C12" s="9">
        <v>639</v>
      </c>
      <c r="D12" s="3" t="s">
        <v>19</v>
      </c>
    </row>
    <row r="13" spans="1:6" outlineLevel="1">
      <c r="B13" s="7">
        <v>2095</v>
      </c>
      <c r="C13" s="9">
        <v>623</v>
      </c>
      <c r="D13" s="3" t="s">
        <v>20</v>
      </c>
    </row>
    <row r="14" spans="1:6" outlineLevel="1">
      <c r="B14" s="7"/>
      <c r="C14" s="9">
        <v>439</v>
      </c>
      <c r="D14" s="3" t="s">
        <v>27</v>
      </c>
    </row>
    <row r="15" spans="1:6" outlineLevel="1">
      <c r="B15" s="7"/>
      <c r="C15" s="9">
        <v>875</v>
      </c>
      <c r="D15" s="3" t="s">
        <v>21</v>
      </c>
    </row>
    <row r="16" spans="1:6" outlineLevel="1">
      <c r="B16" s="7"/>
      <c r="C16" s="9">
        <v>439</v>
      </c>
      <c r="D16" s="3" t="s">
        <v>22</v>
      </c>
    </row>
    <row r="17" spans="1:4" outlineLevel="1">
      <c r="B17" s="7"/>
      <c r="C17" s="9">
        <v>827</v>
      </c>
      <c r="D17" s="3" t="s">
        <v>22</v>
      </c>
    </row>
    <row r="18" spans="1:4" outlineLevel="1">
      <c r="B18" s="7"/>
      <c r="C18" s="9">
        <v>622</v>
      </c>
      <c r="D18" s="3" t="s">
        <v>28</v>
      </c>
    </row>
    <row r="19" spans="1:4" outlineLevel="1">
      <c r="B19" s="7"/>
      <c r="C19" s="9">
        <v>415</v>
      </c>
      <c r="D19" s="3" t="s">
        <v>28</v>
      </c>
    </row>
    <row r="20" spans="1:4" outlineLevel="1">
      <c r="B20" s="7"/>
      <c r="C20" s="9">
        <v>1220</v>
      </c>
      <c r="D20" s="3" t="s">
        <v>29</v>
      </c>
    </row>
    <row r="21" spans="1:4" outlineLevel="1">
      <c r="B21" s="7"/>
      <c r="C21" s="9">
        <v>1029</v>
      </c>
      <c r="D21" s="3" t="s">
        <v>29</v>
      </c>
    </row>
    <row r="22" spans="1:4" outlineLevel="1">
      <c r="B22" s="7"/>
      <c r="C22" s="9"/>
    </row>
    <row r="23" spans="1:4">
      <c r="A23" s="4" t="s">
        <v>24</v>
      </c>
      <c r="B23" s="5">
        <f>SUM(B24:B26)</f>
        <v>3495</v>
      </c>
      <c r="C23" s="5">
        <f>SUM(C24:C26)</f>
        <v>3040</v>
      </c>
      <c r="D23" s="6">
        <f>B23-C23</f>
        <v>455</v>
      </c>
    </row>
    <row r="24" spans="1:4" outlineLevel="1">
      <c r="A24" s="8" t="s">
        <v>15</v>
      </c>
      <c r="B24" s="7">
        <v>1920</v>
      </c>
      <c r="C24" s="9">
        <v>1440</v>
      </c>
    </row>
    <row r="25" spans="1:4" outlineLevel="1">
      <c r="B25" s="7">
        <v>1575</v>
      </c>
      <c r="C25" s="9">
        <v>1480</v>
      </c>
    </row>
    <row r="26" spans="1:4" outlineLevel="1">
      <c r="B26" s="7"/>
      <c r="C26" s="9">
        <v>120</v>
      </c>
      <c r="D26" s="3" t="s">
        <v>30</v>
      </c>
    </row>
    <row r="27" spans="1:4">
      <c r="A27" s="4" t="s">
        <v>31</v>
      </c>
      <c r="B27" s="5">
        <f>SUM(B28:B35)</f>
        <v>6172</v>
      </c>
      <c r="C27" s="5">
        <f>SUM(C28:C35)</f>
        <v>2388</v>
      </c>
      <c r="D27" s="6">
        <f>B27-C27</f>
        <v>3784</v>
      </c>
    </row>
    <row r="28" spans="1:4">
      <c r="A28" s="8" t="s">
        <v>15</v>
      </c>
      <c r="B28" s="7">
        <v>2000</v>
      </c>
      <c r="C28" s="9">
        <v>1068</v>
      </c>
    </row>
    <row r="29" spans="1:4">
      <c r="A29" s="8"/>
      <c r="B29" s="7">
        <v>2000</v>
      </c>
      <c r="C29" s="9"/>
      <c r="D29" s="3" t="s">
        <v>30</v>
      </c>
    </row>
    <row r="30" spans="1:4">
      <c r="A30" s="8"/>
      <c r="B30" s="7"/>
      <c r="C30" s="9"/>
    </row>
    <row r="31" spans="1:4">
      <c r="A31" s="8"/>
      <c r="B31" s="7"/>
      <c r="C31" s="9"/>
    </row>
    <row r="32" spans="1:4">
      <c r="A32" s="4" t="s">
        <v>32</v>
      </c>
      <c r="B32" s="5">
        <f>SUM(B33:B37)</f>
        <v>1086</v>
      </c>
      <c r="C32" s="5">
        <f>SUM(C33:C37)</f>
        <v>660</v>
      </c>
      <c r="D32" s="6">
        <f>B32-C32</f>
        <v>426</v>
      </c>
    </row>
    <row r="33" spans="1:4">
      <c r="A33" s="8" t="s">
        <v>15</v>
      </c>
      <c r="B33" s="7">
        <v>532</v>
      </c>
      <c r="C33" s="9">
        <v>660</v>
      </c>
    </row>
    <row r="34" spans="1:4">
      <c r="B34" s="7">
        <v>554</v>
      </c>
      <c r="C34" s="9"/>
      <c r="D34" s="3" t="s">
        <v>30</v>
      </c>
    </row>
    <row r="35" spans="1:4">
      <c r="B35" s="7"/>
      <c r="C35" s="9"/>
    </row>
    <row r="36" spans="1:4">
      <c r="B36" s="7"/>
      <c r="C36" s="9"/>
    </row>
  </sheetData>
  <dataValidations count="2">
    <dataValidation type="whole" allowBlank="1" showInputMessage="1" showErrorMessage="1" sqref="I8" xr:uid="{FE84AE42-E9C6-416F-A66F-A7C04ABA6B80}">
      <formula1>0</formula1>
      <formula2>1</formula2>
    </dataValidation>
    <dataValidation allowBlank="1" showInputMessage="1" showErrorMessage="1" promptTitle="ENTER DATA" prompt="don't forget to enter something" sqref="J8" xr:uid="{935CD487-1D52-41E5-BB94-F4D811D8F687}"/>
  </dataValidations>
  <pageMargins left="0.7" right="0.7" top="0.75" bottom="0.75" header="0.3" footer="0.3"/>
  <pageSetup orientation="portrait"/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F24EA998-FB94-4C01-BB9D-D63117CD9D05}">
          <x14:formula1>
            <xm:f>'list of produce'!$A$1:$A$30</xm:f>
          </x14:formula1>
          <xm:sqref>A8 A27</xm:sqref>
        </x14:dataValidation>
        <x14:dataValidation type="list" allowBlank="1" showInputMessage="1" showErrorMessage="1" xr:uid="{C897F2C0-1B8F-4FC8-8E78-9C1605C3EF10}">
          <x14:formula1>
            <xm:f>'list of produce'!$A$1:$A$29</xm:f>
          </x14:formula1>
          <xm:sqref>A23 A32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C23E3-ACEC-47E4-8930-747F0E5A5C96}">
  <dimension ref="A1:F22"/>
  <sheetViews>
    <sheetView topLeftCell="A15" zoomScale="70" zoomScaleNormal="70" workbookViewId="0">
      <selection activeCell="D35" sqref="A23:D35"/>
    </sheetView>
  </sheetViews>
  <sheetFormatPr defaultColWidth="9.140625" defaultRowHeight="18.75" outlineLevelRow="1"/>
  <cols>
    <col min="1" max="1" width="24.140625" style="3" customWidth="1"/>
    <col min="2" max="2" width="19.140625" style="3" customWidth="1"/>
    <col min="3" max="3" width="15.85546875" style="3" customWidth="1"/>
    <col min="4" max="4" width="20.28515625" style="3" customWidth="1"/>
    <col min="5" max="16384" width="9.140625" style="3"/>
  </cols>
  <sheetData>
    <row r="1" spans="1:6">
      <c r="F1" s="10" t="s">
        <v>0</v>
      </c>
    </row>
    <row r="2" spans="1:6">
      <c r="F2" s="11" t="s">
        <v>1</v>
      </c>
    </row>
    <row r="3" spans="1:6">
      <c r="A3" s="1" t="s">
        <v>2</v>
      </c>
      <c r="F3" s="11" t="s">
        <v>3</v>
      </c>
    </row>
    <row r="4" spans="1:6">
      <c r="F4" s="11" t="s">
        <v>4</v>
      </c>
    </row>
    <row r="5" spans="1:6">
      <c r="A5" s="1" t="s">
        <v>5</v>
      </c>
      <c r="B5" s="2">
        <f ca="1">TODAY()</f>
        <v>45553</v>
      </c>
      <c r="C5" s="3" t="s">
        <v>26</v>
      </c>
      <c r="F5" s="11" t="s">
        <v>7</v>
      </c>
    </row>
    <row r="6" spans="1:6">
      <c r="A6" s="1"/>
      <c r="B6" s="2"/>
      <c r="F6" s="11" t="s">
        <v>8</v>
      </c>
    </row>
    <row r="7" spans="1:6">
      <c r="A7" s="1" t="s">
        <v>9</v>
      </c>
      <c r="B7" s="1" t="s">
        <v>10</v>
      </c>
      <c r="C7" s="1" t="s">
        <v>11</v>
      </c>
      <c r="D7" s="1" t="s">
        <v>12</v>
      </c>
      <c r="E7" s="3" t="s">
        <v>13</v>
      </c>
    </row>
    <row r="8" spans="1:6">
      <c r="A8" s="4" t="s">
        <v>53</v>
      </c>
      <c r="B8" s="5">
        <f>SUM(B9:B15)</f>
        <v>3844</v>
      </c>
      <c r="C8" s="5">
        <f>SUM(C9:C15)</f>
        <v>3028</v>
      </c>
      <c r="D8" s="6">
        <f>B8-C8</f>
        <v>816</v>
      </c>
      <c r="E8" s="3">
        <f>D8/B8*100</f>
        <v>21.227887617065559</v>
      </c>
    </row>
    <row r="9" spans="1:6" outlineLevel="1">
      <c r="A9" s="8" t="s">
        <v>15</v>
      </c>
      <c r="B9" s="7">
        <v>567</v>
      </c>
      <c r="C9" s="9">
        <v>581</v>
      </c>
      <c r="D9" s="3" t="s">
        <v>126</v>
      </c>
    </row>
    <row r="10" spans="1:6" outlineLevel="1">
      <c r="B10" s="7">
        <v>582</v>
      </c>
      <c r="C10" s="9">
        <v>381</v>
      </c>
      <c r="D10" s="3" t="s">
        <v>127</v>
      </c>
    </row>
    <row r="11" spans="1:6" outlineLevel="1">
      <c r="B11" s="7">
        <v>180</v>
      </c>
      <c r="C11" s="9">
        <v>737</v>
      </c>
      <c r="D11" s="3" t="s">
        <v>128</v>
      </c>
    </row>
    <row r="12" spans="1:6" outlineLevel="1">
      <c r="B12" s="7">
        <v>630</v>
      </c>
      <c r="C12" s="9">
        <v>650</v>
      </c>
      <c r="D12" s="3" t="s">
        <v>128</v>
      </c>
    </row>
    <row r="13" spans="1:6" outlineLevel="1">
      <c r="B13" s="7">
        <v>626</v>
      </c>
      <c r="C13" s="9">
        <v>643</v>
      </c>
      <c r="D13" s="3" t="s">
        <v>70</v>
      </c>
    </row>
    <row r="14" spans="1:6" outlineLevel="1">
      <c r="B14" s="7">
        <v>613</v>
      </c>
      <c r="C14" s="9">
        <v>36</v>
      </c>
      <c r="D14" s="3" t="s">
        <v>36</v>
      </c>
    </row>
    <row r="15" spans="1:6" outlineLevel="1">
      <c r="B15" s="7">
        <v>646</v>
      </c>
      <c r="C15" s="9"/>
    </row>
    <row r="16" spans="1:6">
      <c r="A16" s="4" t="s">
        <v>14</v>
      </c>
      <c r="B16" s="5">
        <f>SUM(B17:B18)</f>
        <v>4114</v>
      </c>
      <c r="C16" s="5">
        <f>SUM(C17:C18)</f>
        <v>1037</v>
      </c>
      <c r="D16" s="6">
        <f>B16-C16</f>
        <v>3077</v>
      </c>
    </row>
    <row r="17" spans="1:4" outlineLevel="1">
      <c r="A17" s="8" t="s">
        <v>15</v>
      </c>
      <c r="B17" s="7">
        <v>1966</v>
      </c>
      <c r="C17" s="9">
        <v>440</v>
      </c>
      <c r="D17" s="3" t="s">
        <v>131</v>
      </c>
    </row>
    <row r="18" spans="1:4" outlineLevel="1">
      <c r="A18" s="8"/>
      <c r="B18" s="7">
        <v>2148</v>
      </c>
      <c r="C18" s="9">
        <v>597</v>
      </c>
      <c r="D18" s="3" t="s">
        <v>70</v>
      </c>
    </row>
    <row r="19" spans="1:4">
      <c r="A19" s="4" t="s">
        <v>132</v>
      </c>
      <c r="B19" s="5">
        <f>SUM(B20:B22)</f>
        <v>2547</v>
      </c>
      <c r="C19" s="5">
        <f>SUM(C20:C22)</f>
        <v>2211</v>
      </c>
      <c r="D19" s="6">
        <f>B19-C19</f>
        <v>336</v>
      </c>
    </row>
    <row r="20" spans="1:4" outlineLevel="1">
      <c r="A20" s="8" t="s">
        <v>15</v>
      </c>
      <c r="B20" s="7">
        <v>1650</v>
      </c>
      <c r="C20" s="9">
        <v>1009</v>
      </c>
    </row>
    <row r="21" spans="1:4" outlineLevel="1">
      <c r="B21" s="7">
        <v>897</v>
      </c>
      <c r="C21" s="9">
        <v>673</v>
      </c>
      <c r="D21" s="3" t="s">
        <v>133</v>
      </c>
    </row>
    <row r="22" spans="1:4" outlineLevel="1">
      <c r="B22" s="7"/>
      <c r="C22" s="9">
        <v>529</v>
      </c>
      <c r="D22" s="3" t="s">
        <v>37</v>
      </c>
    </row>
  </sheetData>
  <dataValidations count="2">
    <dataValidation type="whole" allowBlank="1" showInputMessage="1" showErrorMessage="1" sqref="I8" xr:uid="{34ADA627-F13C-44A6-A60A-D91916BCEF14}">
      <formula1>0</formula1>
      <formula2>1</formula2>
    </dataValidation>
    <dataValidation allowBlank="1" showInputMessage="1" showErrorMessage="1" promptTitle="ENTER DATA" prompt="don't forget to enter something" sqref="J8" xr:uid="{AD401674-D569-43EE-BEC3-729C41F207F4}"/>
  </dataValidations>
  <pageMargins left="0.7" right="0.7" top="0.75" bottom="0.75" header="0.3" footer="0.3"/>
  <pageSetup orientation="portrait"/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DB7EA307-641E-4B05-AD13-F939F1D771B0}">
          <x14:formula1>
            <xm:f>'list of produce'!$A$1:$A$30</xm:f>
          </x14:formula1>
          <xm:sqref>A16 A8</xm:sqref>
        </x14:dataValidation>
        <x14:dataValidation type="list" allowBlank="1" showInputMessage="1" showErrorMessage="1" xr:uid="{909DB577-73DD-4885-B4F7-BA9351EB5166}">
          <x14:formula1>
            <xm:f>'list of produce'!$A$1:$A$29</xm:f>
          </x14:formula1>
          <xm:sqref>A19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565373-A923-4DC9-A6CF-C7EA04637696}">
  <dimension ref="A1:F22"/>
  <sheetViews>
    <sheetView zoomScale="70" zoomScaleNormal="70" workbookViewId="0">
      <selection activeCell="I21" sqref="I21"/>
    </sheetView>
  </sheetViews>
  <sheetFormatPr defaultColWidth="9.140625" defaultRowHeight="18.75" outlineLevelRow="1"/>
  <cols>
    <col min="1" max="1" width="24.140625" style="3" customWidth="1"/>
    <col min="2" max="2" width="19.140625" style="3" customWidth="1"/>
    <col min="3" max="3" width="15.85546875" style="3" customWidth="1"/>
    <col min="4" max="4" width="20.28515625" style="3" customWidth="1"/>
    <col min="5" max="16384" width="9.140625" style="3"/>
  </cols>
  <sheetData>
    <row r="1" spans="1:6">
      <c r="F1" s="10" t="s">
        <v>0</v>
      </c>
    </row>
    <row r="2" spans="1:6">
      <c r="F2" s="11" t="s">
        <v>1</v>
      </c>
    </row>
    <row r="3" spans="1:6">
      <c r="A3" s="1" t="s">
        <v>2</v>
      </c>
      <c r="F3" s="11" t="s">
        <v>3</v>
      </c>
    </row>
    <row r="4" spans="1:6">
      <c r="F4" s="11" t="s">
        <v>4</v>
      </c>
    </row>
    <row r="5" spans="1:6">
      <c r="A5" s="1" t="s">
        <v>5</v>
      </c>
      <c r="B5" s="2">
        <f ca="1">TODAY()</f>
        <v>45553</v>
      </c>
      <c r="C5" s="3" t="s">
        <v>33</v>
      </c>
      <c r="F5" s="11" t="s">
        <v>7</v>
      </c>
    </row>
    <row r="6" spans="1:6">
      <c r="A6" s="1"/>
      <c r="B6" s="2"/>
      <c r="F6" s="11" t="s">
        <v>8</v>
      </c>
    </row>
    <row r="7" spans="1:6">
      <c r="A7" s="1" t="s">
        <v>9</v>
      </c>
      <c r="B7" s="1" t="s">
        <v>10</v>
      </c>
      <c r="C7" s="1" t="s">
        <v>11</v>
      </c>
      <c r="D7" s="1" t="s">
        <v>12</v>
      </c>
      <c r="E7" s="3" t="s">
        <v>13</v>
      </c>
    </row>
    <row r="8" spans="1:6">
      <c r="A8" s="4" t="s">
        <v>14</v>
      </c>
      <c r="B8" s="5">
        <f>SUM(B9:B14)</f>
        <v>6210</v>
      </c>
      <c r="C8" s="5">
        <f>SUM(C9:C14)</f>
        <v>3690</v>
      </c>
      <c r="D8" s="6">
        <f>B8-C8</f>
        <v>2520</v>
      </c>
      <c r="E8" s="3">
        <f>D8/B8*100</f>
        <v>40.579710144927539</v>
      </c>
    </row>
    <row r="9" spans="1:6" outlineLevel="1">
      <c r="A9" s="8" t="s">
        <v>15</v>
      </c>
      <c r="B9" s="7">
        <v>4114</v>
      </c>
      <c r="C9" s="9">
        <v>1037</v>
      </c>
      <c r="D9" s="3" t="s">
        <v>134</v>
      </c>
    </row>
    <row r="10" spans="1:6" outlineLevel="1">
      <c r="B10" s="7">
        <v>2096</v>
      </c>
      <c r="C10" s="9">
        <v>876</v>
      </c>
      <c r="D10" s="3" t="s">
        <v>135</v>
      </c>
    </row>
    <row r="11" spans="1:6" outlineLevel="1">
      <c r="B11" s="7"/>
      <c r="C11" s="9">
        <v>798</v>
      </c>
      <c r="D11" s="3" t="s">
        <v>135</v>
      </c>
    </row>
    <row r="12" spans="1:6" outlineLevel="1">
      <c r="B12" s="7"/>
      <c r="C12" s="9">
        <v>100</v>
      </c>
      <c r="D12" s="3" t="s">
        <v>135</v>
      </c>
    </row>
    <row r="13" spans="1:6" outlineLevel="1">
      <c r="B13" s="7"/>
      <c r="C13" s="9">
        <v>667</v>
      </c>
      <c r="D13" s="3" t="s">
        <v>37</v>
      </c>
    </row>
    <row r="14" spans="1:6" outlineLevel="1">
      <c r="B14" s="7"/>
      <c r="C14" s="9">
        <v>212</v>
      </c>
      <c r="D14" s="3" t="s">
        <v>37</v>
      </c>
    </row>
    <row r="15" spans="1:6">
      <c r="A15" s="4" t="s">
        <v>25</v>
      </c>
      <c r="B15" s="5">
        <f>SUM(B16:B22)</f>
        <v>886</v>
      </c>
      <c r="C15" s="5">
        <f>SUM(C16:C22)</f>
        <v>862</v>
      </c>
      <c r="D15" s="6">
        <f>B15-C15</f>
        <v>24</v>
      </c>
    </row>
    <row r="16" spans="1:6" outlineLevel="1">
      <c r="A16" s="8" t="s">
        <v>15</v>
      </c>
      <c r="B16" s="7">
        <v>119</v>
      </c>
      <c r="C16" s="9">
        <v>111</v>
      </c>
    </row>
    <row r="17" spans="1:4" outlineLevel="1">
      <c r="A17" s="8"/>
      <c r="B17" s="7">
        <v>126</v>
      </c>
      <c r="C17" s="9">
        <v>121</v>
      </c>
    </row>
    <row r="18" spans="1:4" outlineLevel="1">
      <c r="A18" s="8"/>
      <c r="B18" s="7">
        <v>135</v>
      </c>
      <c r="C18" s="9">
        <v>117</v>
      </c>
    </row>
    <row r="19" spans="1:4" outlineLevel="1">
      <c r="A19" s="8"/>
      <c r="B19" s="7">
        <v>113</v>
      </c>
      <c r="C19" s="9">
        <v>113</v>
      </c>
    </row>
    <row r="20" spans="1:4" outlineLevel="1">
      <c r="A20" s="8"/>
      <c r="B20" s="7">
        <v>130</v>
      </c>
      <c r="C20" s="9">
        <v>400</v>
      </c>
      <c r="D20" s="3" t="s">
        <v>136</v>
      </c>
    </row>
    <row r="21" spans="1:4" outlineLevel="1">
      <c r="B21" s="7">
        <v>133</v>
      </c>
      <c r="C21" s="9"/>
    </row>
    <row r="22" spans="1:4" outlineLevel="1">
      <c r="B22" s="7">
        <v>130</v>
      </c>
      <c r="C22" s="9"/>
    </row>
  </sheetData>
  <dataValidations count="2">
    <dataValidation type="whole" allowBlank="1" showInputMessage="1" showErrorMessage="1" sqref="I8" xr:uid="{55C5F27F-ED4F-4863-B5D7-037C714DF074}">
      <formula1>0</formula1>
      <formula2>1</formula2>
    </dataValidation>
    <dataValidation allowBlank="1" showInputMessage="1" showErrorMessage="1" promptTitle="ENTER DATA" prompt="don't forget to enter something" sqref="J8" xr:uid="{505DF298-E2FC-4D61-8AA2-EDF2CED5CECA}"/>
  </dataValidations>
  <pageMargins left="0.7" right="0.7" top="0.75" bottom="0.75" header="0.3" footer="0.3"/>
  <pageSetup orientation="portrait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9FF76BC-BC52-4592-949A-A0BF4E187596}">
          <x14:formula1>
            <xm:f>'list of produce'!$A$1:$A$30</xm:f>
          </x14:formula1>
          <xm:sqref>A8 A15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8A320-42A4-4D56-A166-2038545459E9}">
  <dimension ref="A1:F12"/>
  <sheetViews>
    <sheetView zoomScale="70" zoomScaleNormal="70" workbookViewId="0">
      <selection activeCell="D20" sqref="A13:D20"/>
    </sheetView>
  </sheetViews>
  <sheetFormatPr defaultColWidth="9.140625" defaultRowHeight="18.75" outlineLevelRow="1"/>
  <cols>
    <col min="1" max="1" width="24.140625" style="3" customWidth="1"/>
    <col min="2" max="2" width="19.140625" style="3" customWidth="1"/>
    <col min="3" max="3" width="15.85546875" style="3" customWidth="1"/>
    <col min="4" max="4" width="20.28515625" style="3" customWidth="1"/>
    <col min="5" max="16384" width="9.140625" style="3"/>
  </cols>
  <sheetData>
    <row r="1" spans="1:6">
      <c r="F1" s="10" t="s">
        <v>0</v>
      </c>
    </row>
    <row r="2" spans="1:6">
      <c r="F2" s="11" t="s">
        <v>1</v>
      </c>
    </row>
    <row r="3" spans="1:6">
      <c r="A3" s="1" t="s">
        <v>2</v>
      </c>
      <c r="F3" s="11" t="s">
        <v>3</v>
      </c>
    </row>
    <row r="4" spans="1:6">
      <c r="F4" s="11" t="s">
        <v>4</v>
      </c>
    </row>
    <row r="5" spans="1:6">
      <c r="A5" s="1" t="s">
        <v>5</v>
      </c>
      <c r="B5" s="2">
        <f ca="1">TODAY()</f>
        <v>45553</v>
      </c>
      <c r="C5" s="3" t="s">
        <v>137</v>
      </c>
      <c r="F5" s="11" t="s">
        <v>7</v>
      </c>
    </row>
    <row r="6" spans="1:6">
      <c r="A6" s="1"/>
      <c r="B6" s="2"/>
      <c r="F6" s="11" t="s">
        <v>8</v>
      </c>
    </row>
    <row r="7" spans="1:6">
      <c r="A7" s="1" t="s">
        <v>9</v>
      </c>
      <c r="B7" s="1" t="s">
        <v>10</v>
      </c>
      <c r="C7" s="1" t="s">
        <v>11</v>
      </c>
      <c r="D7" s="1" t="s">
        <v>12</v>
      </c>
      <c r="E7" s="3" t="s">
        <v>13</v>
      </c>
    </row>
    <row r="8" spans="1:6">
      <c r="A8" s="4" t="s">
        <v>25</v>
      </c>
      <c r="B8" s="5">
        <f>SUM(B9:B12)</f>
        <v>918</v>
      </c>
      <c r="C8" s="5">
        <f>SUM(C9:C12)</f>
        <v>728</v>
      </c>
      <c r="D8" s="6">
        <f>B8-C8</f>
        <v>190</v>
      </c>
    </row>
    <row r="9" spans="1:6" outlineLevel="1">
      <c r="A9" s="8" t="s">
        <v>15</v>
      </c>
      <c r="B9" s="7">
        <v>238</v>
      </c>
      <c r="C9" s="9">
        <v>245</v>
      </c>
    </row>
    <row r="10" spans="1:6" outlineLevel="1">
      <c r="B10" s="7">
        <v>144</v>
      </c>
      <c r="C10" s="9">
        <v>89</v>
      </c>
    </row>
    <row r="11" spans="1:6" outlineLevel="1">
      <c r="B11" s="7">
        <v>291</v>
      </c>
      <c r="C11" s="9">
        <v>394</v>
      </c>
      <c r="D11" s="3" t="s">
        <v>136</v>
      </c>
    </row>
    <row r="12" spans="1:6" outlineLevel="1">
      <c r="B12" s="7">
        <v>245</v>
      </c>
      <c r="C12" s="9"/>
    </row>
  </sheetData>
  <pageMargins left="0.7" right="0.7" top="0.75" bottom="0.75" header="0.3" footer="0.3"/>
  <pageSetup orientation="portrait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7191782-F80A-49D7-89DF-71C247E3D760}">
          <x14:formula1>
            <xm:f>'list of produce'!$A$1:$A$29</xm:f>
          </x14:formula1>
          <xm:sqref>A8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D6707-3367-4DCD-A97C-241D4217F148}">
  <dimension ref="A1:F33"/>
  <sheetViews>
    <sheetView topLeftCell="A17" zoomScale="70" zoomScaleNormal="70" workbookViewId="0">
      <selection activeCell="C7" sqref="C7"/>
    </sheetView>
  </sheetViews>
  <sheetFormatPr defaultColWidth="9.140625" defaultRowHeight="18.75" outlineLevelRow="1"/>
  <cols>
    <col min="1" max="1" width="24.140625" style="3" customWidth="1"/>
    <col min="2" max="2" width="19.140625" style="3" customWidth="1"/>
    <col min="3" max="3" width="15.85546875" style="3" customWidth="1"/>
    <col min="4" max="4" width="20.28515625" style="3" customWidth="1"/>
    <col min="5" max="16384" width="9.140625" style="3"/>
  </cols>
  <sheetData>
    <row r="1" spans="1:6">
      <c r="F1" s="10" t="s">
        <v>0</v>
      </c>
    </row>
    <row r="2" spans="1:6">
      <c r="F2" s="11" t="s">
        <v>1</v>
      </c>
    </row>
    <row r="3" spans="1:6">
      <c r="A3" s="1" t="s">
        <v>2</v>
      </c>
      <c r="F3" s="11" t="s">
        <v>3</v>
      </c>
    </row>
    <row r="4" spans="1:6">
      <c r="F4" s="11" t="s">
        <v>4</v>
      </c>
    </row>
    <row r="5" spans="1:6">
      <c r="A5" s="1" t="s">
        <v>5</v>
      </c>
      <c r="B5" s="2">
        <f ca="1">TODAY()</f>
        <v>45553</v>
      </c>
      <c r="C5" s="3" t="s">
        <v>138</v>
      </c>
      <c r="F5" s="11" t="s">
        <v>7</v>
      </c>
    </row>
    <row r="6" spans="1:6">
      <c r="A6" s="1"/>
      <c r="B6" s="2"/>
      <c r="F6" s="11" t="s">
        <v>8</v>
      </c>
    </row>
    <row r="7" spans="1:6">
      <c r="A7" s="1" t="s">
        <v>9</v>
      </c>
      <c r="B7" s="1" t="s">
        <v>10</v>
      </c>
      <c r="C7" s="1" t="s">
        <v>11</v>
      </c>
      <c r="D7" s="1" t="s">
        <v>12</v>
      </c>
      <c r="E7" s="3" t="s">
        <v>13</v>
      </c>
    </row>
    <row r="8" spans="1:6">
      <c r="A8" s="4" t="s">
        <v>32</v>
      </c>
      <c r="B8" s="5">
        <f>SUM(B9:B16)</f>
        <v>7448</v>
      </c>
      <c r="C8" s="5">
        <f>SUM(C9:C16)</f>
        <v>3403</v>
      </c>
      <c r="D8" s="6">
        <f>B8-C8</f>
        <v>4045</v>
      </c>
      <c r="E8" s="3">
        <f>D8/B8*100</f>
        <v>54.309881847475829</v>
      </c>
    </row>
    <row r="9" spans="1:6" outlineLevel="1">
      <c r="A9" s="8" t="s">
        <v>15</v>
      </c>
      <c r="B9" s="7">
        <v>3168</v>
      </c>
      <c r="C9" s="9">
        <v>574</v>
      </c>
    </row>
    <row r="10" spans="1:6" outlineLevel="1">
      <c r="B10" s="7">
        <v>676</v>
      </c>
      <c r="C10" s="9">
        <v>753</v>
      </c>
      <c r="D10" s="3" t="s">
        <v>139</v>
      </c>
    </row>
    <row r="11" spans="1:6" outlineLevel="1">
      <c r="B11" s="7">
        <v>451</v>
      </c>
      <c r="C11" s="9">
        <v>801</v>
      </c>
      <c r="D11" s="3" t="s">
        <v>139</v>
      </c>
    </row>
    <row r="12" spans="1:6" outlineLevel="1">
      <c r="B12" s="7">
        <v>489</v>
      </c>
      <c r="C12" s="9">
        <v>613</v>
      </c>
      <c r="D12" s="3" t="s">
        <v>86</v>
      </c>
    </row>
    <row r="13" spans="1:6" outlineLevel="1">
      <c r="B13" s="7">
        <v>662</v>
      </c>
      <c r="C13" s="9">
        <v>662</v>
      </c>
    </row>
    <row r="14" spans="1:6" outlineLevel="1">
      <c r="B14" s="7">
        <v>630</v>
      </c>
      <c r="C14" s="9"/>
    </row>
    <row r="15" spans="1:6" outlineLevel="1">
      <c r="B15" s="7">
        <v>676</v>
      </c>
      <c r="C15" s="9"/>
    </row>
    <row r="16" spans="1:6" outlineLevel="1">
      <c r="B16" s="7">
        <v>696</v>
      </c>
      <c r="C16" s="9"/>
      <c r="D16" s="3" t="s">
        <v>51</v>
      </c>
    </row>
    <row r="17" spans="1:4">
      <c r="A17" s="4" t="s">
        <v>14</v>
      </c>
      <c r="B17" s="5">
        <f>SUM(B18:B18)</f>
        <v>879</v>
      </c>
      <c r="C17" s="5">
        <f>SUM(C18:C18)</f>
        <v>443</v>
      </c>
      <c r="D17" s="6">
        <f>B17-C17</f>
        <v>436</v>
      </c>
    </row>
    <row r="18" spans="1:4" outlineLevel="1">
      <c r="A18" s="8" t="s">
        <v>15</v>
      </c>
      <c r="B18" s="7">
        <v>879</v>
      </c>
      <c r="C18" s="9">
        <v>443</v>
      </c>
      <c r="D18" s="3" t="s">
        <v>36</v>
      </c>
    </row>
    <row r="19" spans="1:4">
      <c r="A19" s="4" t="s">
        <v>119</v>
      </c>
      <c r="B19" s="5">
        <f>SUM(B20:B22)</f>
        <v>1415</v>
      </c>
      <c r="C19" s="5">
        <f>SUM(C20:C22)</f>
        <v>1390</v>
      </c>
      <c r="D19" s="6">
        <f>B19-C19</f>
        <v>25</v>
      </c>
    </row>
    <row r="20" spans="1:4" outlineLevel="1">
      <c r="A20" s="8" t="s">
        <v>15</v>
      </c>
      <c r="B20" s="7">
        <v>1415</v>
      </c>
      <c r="C20" s="9">
        <v>366</v>
      </c>
    </row>
    <row r="21" spans="1:4" outlineLevel="1">
      <c r="B21" s="7"/>
      <c r="C21" s="9">
        <v>399</v>
      </c>
    </row>
    <row r="22" spans="1:4" outlineLevel="1">
      <c r="B22" s="7"/>
      <c r="C22" s="9">
        <v>625</v>
      </c>
      <c r="D22" s="3" t="s">
        <v>36</v>
      </c>
    </row>
    <row r="23" spans="1:4">
      <c r="A23" s="4" t="s">
        <v>25</v>
      </c>
      <c r="B23" s="5">
        <f>SUM(B24:B27)</f>
        <v>479</v>
      </c>
      <c r="C23" s="5">
        <f>SUM(C24:C27)</f>
        <v>446</v>
      </c>
      <c r="D23" s="6">
        <f>B23-C23</f>
        <v>33</v>
      </c>
    </row>
    <row r="24" spans="1:4" outlineLevel="1">
      <c r="A24" s="8" t="s">
        <v>15</v>
      </c>
      <c r="B24" s="7">
        <v>137</v>
      </c>
      <c r="C24" s="9">
        <v>262</v>
      </c>
    </row>
    <row r="25" spans="1:4" outlineLevel="1">
      <c r="B25" s="7">
        <v>121</v>
      </c>
      <c r="C25" s="9">
        <v>184</v>
      </c>
      <c r="D25" s="3" t="s">
        <v>36</v>
      </c>
    </row>
    <row r="26" spans="1:4" outlineLevel="1">
      <c r="B26" s="7">
        <v>115</v>
      </c>
      <c r="C26" s="9"/>
    </row>
    <row r="27" spans="1:4" outlineLevel="1">
      <c r="B27" s="7">
        <v>106</v>
      </c>
      <c r="C27" s="9"/>
    </row>
    <row r="28" spans="1:4">
      <c r="A28" s="4" t="s">
        <v>25</v>
      </c>
      <c r="B28" s="5">
        <f>SUM(B29:B33)</f>
        <v>586</v>
      </c>
      <c r="C28" s="5">
        <f>SUM(C29:C33)</f>
        <v>518</v>
      </c>
      <c r="D28" s="6">
        <f>B28-C28</f>
        <v>68</v>
      </c>
    </row>
    <row r="29" spans="1:4">
      <c r="A29" s="8" t="s">
        <v>140</v>
      </c>
      <c r="B29" s="7">
        <v>123</v>
      </c>
      <c r="C29" s="9">
        <v>295</v>
      </c>
    </row>
    <row r="30" spans="1:4">
      <c r="B30" s="7">
        <v>114</v>
      </c>
      <c r="C30" s="9">
        <v>223</v>
      </c>
      <c r="D30" s="3" t="s">
        <v>36</v>
      </c>
    </row>
    <row r="31" spans="1:4">
      <c r="B31" s="7">
        <v>117</v>
      </c>
      <c r="C31" s="9"/>
    </row>
    <row r="32" spans="1:4">
      <c r="B32" s="7">
        <v>118</v>
      </c>
      <c r="C32" s="9"/>
    </row>
    <row r="33" spans="2:3">
      <c r="B33" s="7">
        <v>114</v>
      </c>
      <c r="C33" s="9"/>
    </row>
  </sheetData>
  <dataValidations count="2">
    <dataValidation type="whole" allowBlank="1" showInputMessage="1" showErrorMessage="1" sqref="I8" xr:uid="{4E5271FC-4945-4324-8843-5FE0B6316FE7}">
      <formula1>0</formula1>
      <formula2>1</formula2>
    </dataValidation>
    <dataValidation allowBlank="1" showInputMessage="1" showErrorMessage="1" promptTitle="ENTER DATA" prompt="don't forget to enter something" sqref="J8" xr:uid="{D9F9112F-511C-4D5C-BBB7-CB69A4DAB75C}"/>
  </dataValidations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7BE0E8C0-5CC1-47DD-B8EC-A917F16CD9C2}">
          <x14:formula1>
            <xm:f>'list of produce'!$A$1:$A$30</xm:f>
          </x14:formula1>
          <xm:sqref>A8 A17</xm:sqref>
        </x14:dataValidation>
        <x14:dataValidation type="list" allowBlank="1" showInputMessage="1" showErrorMessage="1" xr:uid="{5940394C-E604-4126-90D1-AE796F202334}">
          <x14:formula1>
            <xm:f>'list of produce'!$A$1:$A$29</xm:f>
          </x14:formula1>
          <xm:sqref>A19 A23 A28</xm:sqref>
        </x14:dataValidation>
      </x14:dataValidation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142FE-F456-4BDA-9627-CC9645463B26}">
  <dimension ref="A1:F33"/>
  <sheetViews>
    <sheetView topLeftCell="A21" zoomScale="70" zoomScaleNormal="70" workbookViewId="0">
      <selection activeCell="G19" sqref="G19"/>
    </sheetView>
  </sheetViews>
  <sheetFormatPr defaultColWidth="9.140625" defaultRowHeight="18.75" outlineLevelRow="1"/>
  <cols>
    <col min="1" max="1" width="24.140625" style="3" customWidth="1"/>
    <col min="2" max="2" width="19.140625" style="3" customWidth="1"/>
    <col min="3" max="3" width="15.85546875" style="3" customWidth="1"/>
    <col min="4" max="4" width="20.28515625" style="3" customWidth="1"/>
    <col min="5" max="16384" width="9.140625" style="3"/>
  </cols>
  <sheetData>
    <row r="1" spans="1:6">
      <c r="F1" s="10" t="s">
        <v>0</v>
      </c>
    </row>
    <row r="2" spans="1:6">
      <c r="F2" s="11" t="s">
        <v>1</v>
      </c>
    </row>
    <row r="3" spans="1:6">
      <c r="A3" s="1" t="s">
        <v>2</v>
      </c>
      <c r="F3" s="11" t="s">
        <v>3</v>
      </c>
    </row>
    <row r="4" spans="1:6">
      <c r="F4" s="11" t="s">
        <v>4</v>
      </c>
    </row>
    <row r="5" spans="1:6">
      <c r="A5" s="1" t="s">
        <v>5</v>
      </c>
      <c r="B5" s="2">
        <f ca="1">TODAY()</f>
        <v>45553</v>
      </c>
      <c r="C5" s="3" t="s">
        <v>141</v>
      </c>
      <c r="F5" s="11" t="s">
        <v>7</v>
      </c>
    </row>
    <row r="6" spans="1:6">
      <c r="A6" s="1"/>
      <c r="B6" s="2"/>
      <c r="F6" s="11" t="s">
        <v>8</v>
      </c>
    </row>
    <row r="7" spans="1:6">
      <c r="A7" s="1" t="s">
        <v>9</v>
      </c>
      <c r="B7" s="1" t="s">
        <v>10</v>
      </c>
      <c r="C7" s="1" t="s">
        <v>11</v>
      </c>
      <c r="D7" s="1" t="s">
        <v>12</v>
      </c>
      <c r="E7" s="3" t="s">
        <v>13</v>
      </c>
    </row>
    <row r="8" spans="1:6">
      <c r="A8" s="4" t="s">
        <v>32</v>
      </c>
      <c r="B8" s="5">
        <f>SUM(B9:B13)</f>
        <v>7448</v>
      </c>
      <c r="C8" s="5">
        <f>SUM(C9:C13)</f>
        <v>4629</v>
      </c>
      <c r="D8" s="6">
        <f>B8-C8</f>
        <v>2819</v>
      </c>
      <c r="E8" s="3">
        <f>D8/B8*100</f>
        <v>37.849087003222344</v>
      </c>
    </row>
    <row r="9" spans="1:6" outlineLevel="1">
      <c r="A9" s="8" t="s">
        <v>15</v>
      </c>
      <c r="B9" s="7">
        <v>7448</v>
      </c>
      <c r="C9" s="9">
        <v>3403</v>
      </c>
    </row>
    <row r="10" spans="1:6" outlineLevel="1">
      <c r="B10" s="7"/>
      <c r="C10" s="9">
        <v>733</v>
      </c>
    </row>
    <row r="11" spans="1:6" outlineLevel="1">
      <c r="B11" s="7"/>
      <c r="C11" s="9">
        <v>493</v>
      </c>
      <c r="D11" s="3" t="s">
        <v>36</v>
      </c>
    </row>
    <row r="12" spans="1:6" outlineLevel="1">
      <c r="B12" s="7"/>
      <c r="C12" s="9"/>
    </row>
    <row r="13" spans="1:6" outlineLevel="1">
      <c r="B13" s="7"/>
      <c r="C13" s="9"/>
    </row>
    <row r="14" spans="1:6">
      <c r="A14" s="4" t="s">
        <v>14</v>
      </c>
      <c r="B14" s="5">
        <f>SUM(B15:B26)</f>
        <v>14759</v>
      </c>
      <c r="C14" s="5">
        <f>SUM(C15:C26)</f>
        <v>11626</v>
      </c>
      <c r="D14" s="6">
        <f>B14-C14</f>
        <v>3133</v>
      </c>
    </row>
    <row r="15" spans="1:6" outlineLevel="1">
      <c r="A15" s="8" t="s">
        <v>15</v>
      </c>
      <c r="B15" s="7">
        <v>2116</v>
      </c>
      <c r="C15" s="9">
        <v>959</v>
      </c>
    </row>
    <row r="16" spans="1:6" outlineLevel="1">
      <c r="A16" s="8"/>
      <c r="B16" s="7">
        <v>2065</v>
      </c>
      <c r="C16" s="9">
        <v>1137</v>
      </c>
    </row>
    <row r="17" spans="1:4" outlineLevel="1">
      <c r="A17" s="8"/>
      <c r="B17" s="7">
        <v>2132</v>
      </c>
      <c r="C17" s="9">
        <v>1001</v>
      </c>
    </row>
    <row r="18" spans="1:4" outlineLevel="1">
      <c r="A18" s="8"/>
      <c r="B18" s="7">
        <v>2112</v>
      </c>
      <c r="C18" s="9">
        <v>1099</v>
      </c>
    </row>
    <row r="19" spans="1:4" outlineLevel="1">
      <c r="A19" s="8"/>
      <c r="B19" s="7">
        <v>2152</v>
      </c>
      <c r="C19" s="9">
        <v>994</v>
      </c>
    </row>
    <row r="20" spans="1:4" outlineLevel="1">
      <c r="B20" s="7">
        <v>2100</v>
      </c>
      <c r="C20" s="9">
        <v>882</v>
      </c>
    </row>
    <row r="21" spans="1:4" outlineLevel="1">
      <c r="B21" s="7">
        <v>2082</v>
      </c>
      <c r="C21" s="9">
        <v>1393</v>
      </c>
    </row>
    <row r="22" spans="1:4" outlineLevel="1">
      <c r="B22" s="7"/>
      <c r="C22" s="9">
        <v>1053</v>
      </c>
      <c r="D22" s="3" t="s">
        <v>37</v>
      </c>
    </row>
    <row r="23" spans="1:4" outlineLevel="1">
      <c r="B23" s="7"/>
      <c r="C23" s="9">
        <v>1195</v>
      </c>
      <c r="D23" s="3" t="s">
        <v>37</v>
      </c>
    </row>
    <row r="24" spans="1:4" outlineLevel="1">
      <c r="B24" s="7"/>
      <c r="C24" s="9">
        <v>465</v>
      </c>
      <c r="D24" s="3" t="s">
        <v>142</v>
      </c>
    </row>
    <row r="25" spans="1:4" outlineLevel="1">
      <c r="B25" s="7"/>
      <c r="C25" s="9">
        <v>585</v>
      </c>
    </row>
    <row r="26" spans="1:4" outlineLevel="1">
      <c r="B26" s="7"/>
      <c r="C26" s="9">
        <v>863</v>
      </c>
      <c r="D26" s="3" t="s">
        <v>143</v>
      </c>
    </row>
    <row r="27" spans="1:4">
      <c r="A27" s="4" t="s">
        <v>57</v>
      </c>
      <c r="B27" s="5">
        <f>SUM(B28:B33)</f>
        <v>6912</v>
      </c>
      <c r="C27" s="5">
        <f>SUM(C28:C33)</f>
        <v>4019</v>
      </c>
      <c r="D27" s="6">
        <f>B27-C27</f>
        <v>2893</v>
      </c>
    </row>
    <row r="28" spans="1:4" outlineLevel="1">
      <c r="A28" s="8" t="s">
        <v>15</v>
      </c>
      <c r="B28" s="7">
        <v>1728</v>
      </c>
      <c r="C28" s="9">
        <v>1210</v>
      </c>
    </row>
    <row r="29" spans="1:4" outlineLevel="1">
      <c r="B29" s="7">
        <v>1728</v>
      </c>
      <c r="C29" s="9">
        <v>1198</v>
      </c>
    </row>
    <row r="30" spans="1:4" outlineLevel="1">
      <c r="B30" s="7">
        <v>1728</v>
      </c>
      <c r="C30" s="9">
        <v>807</v>
      </c>
    </row>
    <row r="31" spans="1:4" outlineLevel="1">
      <c r="B31" s="7">
        <v>1728</v>
      </c>
      <c r="C31" s="9">
        <v>804</v>
      </c>
      <c r="D31" s="3" t="s">
        <v>143</v>
      </c>
    </row>
    <row r="32" spans="1:4" outlineLevel="1">
      <c r="B32" s="7"/>
      <c r="C32" s="9"/>
    </row>
    <row r="33" spans="2:3" outlineLevel="1">
      <c r="B33" s="7"/>
      <c r="C33" s="9"/>
    </row>
  </sheetData>
  <dataValidations count="2">
    <dataValidation type="whole" allowBlank="1" showInputMessage="1" showErrorMessage="1" sqref="I8" xr:uid="{FC80C778-6F1F-4D2D-BA2D-FA9BC9D3978D}">
      <formula1>0</formula1>
      <formula2>1</formula2>
    </dataValidation>
    <dataValidation allowBlank="1" showInputMessage="1" showErrorMessage="1" promptTitle="ENTER DATA" prompt="don't forget to enter something" sqref="J8" xr:uid="{89D50866-EF47-4FDE-A97A-FF70A87ADB24}"/>
  </dataValidations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D5828EA0-1414-4863-8698-B99A95BCDC61}">
          <x14:formula1>
            <xm:f>'list of produce'!$A$1:$A$30</xm:f>
          </x14:formula1>
          <xm:sqref>A8 A14</xm:sqref>
        </x14:dataValidation>
        <x14:dataValidation type="list" allowBlank="1" showInputMessage="1" showErrorMessage="1" xr:uid="{B2048F9F-38EA-455D-B836-06F44FCEAB66}">
          <x14:formula1>
            <xm:f>'list of produce'!$A$1:$A$29</xm:f>
          </x14:formula1>
          <xm:sqref>A27</xm:sqref>
        </x14:dataValidation>
      </x14:dataValidation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5DEEF-79A5-4213-BEB7-06FAC0B92843}">
  <dimension ref="A1:F29"/>
  <sheetViews>
    <sheetView topLeftCell="A13" zoomScale="70" zoomScaleNormal="70" workbookViewId="0">
      <selection activeCell="D42" sqref="A30:D42"/>
    </sheetView>
  </sheetViews>
  <sheetFormatPr defaultColWidth="9.140625" defaultRowHeight="18.75" outlineLevelRow="1"/>
  <cols>
    <col min="1" max="1" width="24.140625" style="3" customWidth="1"/>
    <col min="2" max="2" width="19.140625" style="3" customWidth="1"/>
    <col min="3" max="3" width="15.85546875" style="3" customWidth="1"/>
    <col min="4" max="4" width="20.28515625" style="3" customWidth="1"/>
    <col min="5" max="16384" width="9.140625" style="3"/>
  </cols>
  <sheetData>
    <row r="1" spans="1:6">
      <c r="F1" s="10" t="s">
        <v>0</v>
      </c>
    </row>
    <row r="2" spans="1:6">
      <c r="F2" s="11" t="s">
        <v>1</v>
      </c>
    </row>
    <row r="3" spans="1:6">
      <c r="A3" s="1" t="s">
        <v>2</v>
      </c>
      <c r="F3" s="11" t="s">
        <v>3</v>
      </c>
    </row>
    <row r="4" spans="1:6">
      <c r="F4" s="11" t="s">
        <v>4</v>
      </c>
    </row>
    <row r="5" spans="1:6">
      <c r="A5" s="1" t="s">
        <v>5</v>
      </c>
      <c r="B5" s="2">
        <f ca="1">TODAY()</f>
        <v>45553</v>
      </c>
      <c r="C5" s="3" t="s">
        <v>144</v>
      </c>
      <c r="F5" s="11" t="s">
        <v>7</v>
      </c>
    </row>
    <row r="6" spans="1:6">
      <c r="A6" s="1"/>
      <c r="B6" s="2"/>
      <c r="F6" s="11" t="s">
        <v>8</v>
      </c>
    </row>
    <row r="7" spans="1:6">
      <c r="A7" s="1" t="s">
        <v>9</v>
      </c>
      <c r="B7" s="1" t="s">
        <v>10</v>
      </c>
      <c r="C7" s="1" t="s">
        <v>11</v>
      </c>
      <c r="D7" s="1" t="s">
        <v>12</v>
      </c>
      <c r="E7" s="3" t="s">
        <v>13</v>
      </c>
    </row>
    <row r="8" spans="1:6">
      <c r="A8" s="4" t="s">
        <v>14</v>
      </c>
      <c r="B8" s="5">
        <f>SUM(B9:B18)</f>
        <v>19016</v>
      </c>
      <c r="C8" s="5">
        <f>SUM(C9:C18)</f>
        <v>17407</v>
      </c>
      <c r="D8" s="6">
        <f>B8-C8</f>
        <v>1609</v>
      </c>
      <c r="E8" s="3">
        <f>D8/B8*100</f>
        <v>8.4612957509465705</v>
      </c>
    </row>
    <row r="9" spans="1:6" outlineLevel="1">
      <c r="A9" s="8" t="s">
        <v>15</v>
      </c>
      <c r="B9" s="7">
        <v>14759</v>
      </c>
      <c r="C9" s="9">
        <v>11626</v>
      </c>
    </row>
    <row r="10" spans="1:6" outlineLevel="1">
      <c r="B10" s="7">
        <v>2188</v>
      </c>
      <c r="C10" s="9">
        <v>1082</v>
      </c>
    </row>
    <row r="11" spans="1:6" outlineLevel="1">
      <c r="B11" s="7">
        <v>2069</v>
      </c>
      <c r="C11" s="9">
        <v>942</v>
      </c>
      <c r="D11" s="3" t="s">
        <v>37</v>
      </c>
    </row>
    <row r="12" spans="1:6" outlineLevel="1">
      <c r="B12" s="7"/>
      <c r="C12" s="9">
        <v>706</v>
      </c>
      <c r="D12" s="3" t="s">
        <v>37</v>
      </c>
    </row>
    <row r="13" spans="1:6" outlineLevel="1">
      <c r="B13" s="7"/>
      <c r="C13" s="9">
        <v>971</v>
      </c>
      <c r="D13" s="3" t="s">
        <v>37</v>
      </c>
    </row>
    <row r="14" spans="1:6" outlineLevel="1">
      <c r="B14" s="7"/>
      <c r="C14" s="9">
        <v>934</v>
      </c>
      <c r="D14" s="3" t="s">
        <v>37</v>
      </c>
    </row>
    <row r="15" spans="1:6" outlineLevel="1">
      <c r="B15" s="7"/>
      <c r="C15" s="9">
        <v>548</v>
      </c>
      <c r="D15" s="3" t="s">
        <v>37</v>
      </c>
    </row>
    <row r="16" spans="1:6" outlineLevel="1">
      <c r="B16" s="7"/>
      <c r="C16" s="9">
        <v>598</v>
      </c>
      <c r="D16" s="3" t="s">
        <v>37</v>
      </c>
    </row>
    <row r="17" spans="1:5" outlineLevel="1">
      <c r="B17" s="7"/>
      <c r="C17" s="9"/>
    </row>
    <row r="18" spans="1:5" outlineLevel="1">
      <c r="B18" s="7"/>
      <c r="C18" s="9"/>
    </row>
    <row r="19" spans="1:5">
      <c r="A19" s="4" t="s">
        <v>57</v>
      </c>
      <c r="B19" s="5">
        <f>SUM(B20:B26)</f>
        <v>12096</v>
      </c>
      <c r="C19" s="5">
        <f>SUM(C20:C26)</f>
        <v>7155</v>
      </c>
      <c r="D19" s="6">
        <f>B19-C19</f>
        <v>4941</v>
      </c>
      <c r="E19" s="3">
        <f>D19/B19*100</f>
        <v>40.848214285714285</v>
      </c>
    </row>
    <row r="20" spans="1:5" outlineLevel="1">
      <c r="A20" s="8" t="s">
        <v>15</v>
      </c>
      <c r="B20" s="7">
        <v>6912</v>
      </c>
      <c r="C20" s="9">
        <v>4019</v>
      </c>
    </row>
    <row r="21" spans="1:5" outlineLevel="1">
      <c r="A21" s="8"/>
      <c r="B21" s="7">
        <v>1728</v>
      </c>
      <c r="C21" s="9">
        <v>1176</v>
      </c>
    </row>
    <row r="22" spans="1:5" outlineLevel="1">
      <c r="A22" s="8"/>
      <c r="B22" s="7">
        <v>1728</v>
      </c>
      <c r="C22" s="9">
        <v>955</v>
      </c>
    </row>
    <row r="23" spans="1:5" outlineLevel="1">
      <c r="A23" s="8"/>
      <c r="B23" s="7">
        <v>1728</v>
      </c>
      <c r="C23" s="9">
        <v>824</v>
      </c>
      <c r="D23" s="3" t="s">
        <v>37</v>
      </c>
    </row>
    <row r="24" spans="1:5" outlineLevel="1">
      <c r="A24" s="8"/>
      <c r="B24" s="7"/>
      <c r="C24" s="9">
        <v>181</v>
      </c>
    </row>
    <row r="25" spans="1:5" outlineLevel="1">
      <c r="B25" s="7"/>
      <c r="C25" s="9"/>
    </row>
    <row r="26" spans="1:5" outlineLevel="1">
      <c r="B26" s="7"/>
      <c r="C26" s="9"/>
    </row>
    <row r="27" spans="1:5">
      <c r="A27" s="4" t="s">
        <v>119</v>
      </c>
      <c r="B27" s="5">
        <f>SUM(B28:B29)</f>
        <v>1024</v>
      </c>
      <c r="C27" s="5">
        <f>SUM(C28:C29)</f>
        <v>971</v>
      </c>
      <c r="D27" s="6">
        <f>B27-C27</f>
        <v>53</v>
      </c>
      <c r="E27" s="3">
        <f>D27/B27*100</f>
        <v>5.17578125</v>
      </c>
    </row>
    <row r="28" spans="1:5" outlineLevel="1">
      <c r="A28" s="8" t="s">
        <v>15</v>
      </c>
      <c r="B28" s="7">
        <v>625</v>
      </c>
      <c r="C28" s="9">
        <v>971</v>
      </c>
    </row>
    <row r="29" spans="1:5" outlineLevel="1">
      <c r="B29" s="7">
        <v>399</v>
      </c>
      <c r="C29" s="9"/>
    </row>
  </sheetData>
  <dataValidations count="2">
    <dataValidation type="whole" allowBlank="1" showInputMessage="1" showErrorMessage="1" sqref="I8" xr:uid="{C596A342-79CA-4235-B885-325B99231BF3}">
      <formula1>0</formula1>
      <formula2>1</formula2>
    </dataValidation>
    <dataValidation allowBlank="1" showInputMessage="1" showErrorMessage="1" promptTitle="ENTER DATA" prompt="don't forget to enter something" sqref="J8" xr:uid="{D28376E6-D585-4965-9C36-79FD0A518898}"/>
  </dataValidations>
  <pageMargins left="0.7" right="0.7" top="0.75" bottom="0.75" header="0.3" footer="0.3"/>
  <pageSetup orientation="portrait"/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9251F95A-B2B7-4873-AE51-3EE0EA5A81D9}">
          <x14:formula1>
            <xm:f>'list of produce'!$A$1:$A$30</xm:f>
          </x14:formula1>
          <xm:sqref>A8 A19</xm:sqref>
        </x14:dataValidation>
        <x14:dataValidation type="list" allowBlank="1" showInputMessage="1" showErrorMessage="1" xr:uid="{BE4D4D25-518C-442A-AA9C-A40ECC69C73E}">
          <x14:formula1>
            <xm:f>'list of produce'!$A$1:$A$29</xm:f>
          </x14:formula1>
          <xm:sqref>A27</xm:sqref>
        </x14:dataValidation>
      </x14:dataValidation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67097-DDBE-4955-82A7-86FACCBB1E57}">
  <dimension ref="A1:F70"/>
  <sheetViews>
    <sheetView zoomScale="70" zoomScaleNormal="70" workbookViewId="0">
      <selection activeCell="C6" sqref="C6"/>
    </sheetView>
  </sheetViews>
  <sheetFormatPr defaultColWidth="9.140625" defaultRowHeight="18.75" outlineLevelRow="1"/>
  <cols>
    <col min="1" max="1" width="24.140625" style="3" customWidth="1"/>
    <col min="2" max="2" width="19.140625" style="3" customWidth="1"/>
    <col min="3" max="3" width="15.85546875" style="3" customWidth="1"/>
    <col min="4" max="4" width="20.28515625" style="3" customWidth="1"/>
    <col min="5" max="16384" width="9.140625" style="3"/>
  </cols>
  <sheetData>
    <row r="1" spans="1:6">
      <c r="F1" s="10" t="s">
        <v>0</v>
      </c>
    </row>
    <row r="2" spans="1:6">
      <c r="F2" s="11" t="s">
        <v>1</v>
      </c>
    </row>
    <row r="3" spans="1:6">
      <c r="A3" s="1" t="s">
        <v>2</v>
      </c>
      <c r="F3" s="11" t="s">
        <v>3</v>
      </c>
    </row>
    <row r="4" spans="1:6">
      <c r="F4" s="11" t="s">
        <v>4</v>
      </c>
    </row>
    <row r="5" spans="1:6">
      <c r="A5" s="1" t="s">
        <v>5</v>
      </c>
      <c r="B5" s="2">
        <f ca="1">TODAY()</f>
        <v>45553</v>
      </c>
      <c r="C5" s="3" t="s">
        <v>145</v>
      </c>
      <c r="F5" s="11" t="s">
        <v>7</v>
      </c>
    </row>
    <row r="6" spans="1:6">
      <c r="A6" s="1"/>
      <c r="B6" s="2"/>
      <c r="F6" s="11" t="s">
        <v>8</v>
      </c>
    </row>
    <row r="7" spans="1:6">
      <c r="A7" s="1" t="s">
        <v>9</v>
      </c>
      <c r="B7" s="1" t="s">
        <v>10</v>
      </c>
      <c r="C7" s="1" t="s">
        <v>11</v>
      </c>
      <c r="D7" s="1" t="s">
        <v>12</v>
      </c>
      <c r="E7" s="3" t="s">
        <v>13</v>
      </c>
    </row>
    <row r="8" spans="1:6">
      <c r="A8" s="4"/>
      <c r="B8" s="5">
        <f>SUM(B9:B27)</f>
        <v>0</v>
      </c>
      <c r="C8" s="5">
        <f>SUM(C9:C27)</f>
        <v>0</v>
      </c>
      <c r="D8" s="6">
        <f>B8-C8</f>
        <v>0</v>
      </c>
      <c r="E8" s="3" t="e">
        <f>D8/B8*100</f>
        <v>#DIV/0!</v>
      </c>
    </row>
    <row r="9" spans="1:6" outlineLevel="1">
      <c r="A9" s="8" t="s">
        <v>15</v>
      </c>
      <c r="B9" s="7"/>
      <c r="C9" s="9"/>
    </row>
    <row r="10" spans="1:6" outlineLevel="1">
      <c r="B10" s="7"/>
      <c r="C10" s="9"/>
    </row>
    <row r="11" spans="1:6" outlineLevel="1">
      <c r="B11" s="7"/>
      <c r="C11" s="9"/>
    </row>
    <row r="12" spans="1:6" outlineLevel="1">
      <c r="B12" s="7"/>
      <c r="C12" s="9"/>
    </row>
    <row r="13" spans="1:6" outlineLevel="1">
      <c r="B13" s="7"/>
      <c r="C13" s="9"/>
    </row>
    <row r="14" spans="1:6" outlineLevel="1">
      <c r="B14" s="7"/>
      <c r="C14" s="9"/>
    </row>
    <row r="15" spans="1:6" outlineLevel="1">
      <c r="B15" s="7"/>
      <c r="C15" s="9"/>
    </row>
    <row r="16" spans="1:6" outlineLevel="1">
      <c r="B16" s="7"/>
      <c r="C16" s="9"/>
    </row>
    <row r="17" spans="1:4" outlineLevel="1">
      <c r="B17" s="7"/>
      <c r="C17" s="9"/>
    </row>
    <row r="18" spans="1:4" outlineLevel="1">
      <c r="B18" s="7"/>
      <c r="C18" s="9"/>
    </row>
    <row r="19" spans="1:4" outlineLevel="1">
      <c r="B19" s="7"/>
      <c r="C19" s="9"/>
    </row>
    <row r="20" spans="1:4" outlineLevel="1">
      <c r="B20" s="7"/>
      <c r="C20" s="9"/>
    </row>
    <row r="21" spans="1:4" outlineLevel="1">
      <c r="B21" s="7"/>
      <c r="C21" s="9"/>
    </row>
    <row r="22" spans="1:4" outlineLevel="1">
      <c r="B22" s="7"/>
      <c r="C22" s="9"/>
    </row>
    <row r="23" spans="1:4" outlineLevel="1">
      <c r="B23" s="7"/>
      <c r="C23" s="9"/>
    </row>
    <row r="24" spans="1:4" outlineLevel="1">
      <c r="B24" s="7"/>
      <c r="C24" s="9"/>
    </row>
    <row r="25" spans="1:4" outlineLevel="1">
      <c r="B25" s="7"/>
      <c r="C25" s="9"/>
    </row>
    <row r="26" spans="1:4" outlineLevel="1">
      <c r="B26" s="7"/>
      <c r="C26" s="9"/>
    </row>
    <row r="27" spans="1:4" outlineLevel="1">
      <c r="B27" s="7"/>
      <c r="C27" s="9"/>
    </row>
    <row r="28" spans="1:4">
      <c r="A28" s="4"/>
      <c r="B28" s="5">
        <f>SUM(B29:B44)</f>
        <v>0</v>
      </c>
      <c r="C28" s="5">
        <f>SUM(C29:C44)</f>
        <v>0</v>
      </c>
      <c r="D28" s="6">
        <f>B28-C28</f>
        <v>0</v>
      </c>
    </row>
    <row r="29" spans="1:4" outlineLevel="1">
      <c r="A29" s="8" t="s">
        <v>15</v>
      </c>
      <c r="B29" s="7"/>
      <c r="C29" s="9"/>
    </row>
    <row r="30" spans="1:4" outlineLevel="1">
      <c r="A30" s="8"/>
      <c r="B30" s="7"/>
      <c r="C30" s="9"/>
    </row>
    <row r="31" spans="1:4" outlineLevel="1">
      <c r="A31" s="8"/>
      <c r="B31" s="7"/>
      <c r="C31" s="9"/>
    </row>
    <row r="32" spans="1:4" outlineLevel="1">
      <c r="A32" s="8"/>
      <c r="B32" s="7"/>
      <c r="C32" s="9"/>
    </row>
    <row r="33" spans="1:4" outlineLevel="1">
      <c r="A33" s="8"/>
      <c r="B33" s="7"/>
      <c r="C33" s="9"/>
    </row>
    <row r="34" spans="1:4" outlineLevel="1">
      <c r="B34" s="7"/>
      <c r="C34" s="9"/>
    </row>
    <row r="35" spans="1:4" outlineLevel="1">
      <c r="B35" s="7"/>
      <c r="C35" s="9"/>
    </row>
    <row r="36" spans="1:4" outlineLevel="1">
      <c r="B36" s="7"/>
      <c r="C36" s="9"/>
    </row>
    <row r="37" spans="1:4" outlineLevel="1">
      <c r="B37" s="7"/>
      <c r="C37" s="9"/>
    </row>
    <row r="38" spans="1:4" outlineLevel="1">
      <c r="B38" s="7"/>
      <c r="C38" s="9"/>
    </row>
    <row r="39" spans="1:4" outlineLevel="1">
      <c r="B39" s="7"/>
      <c r="C39" s="9"/>
    </row>
    <row r="40" spans="1:4" outlineLevel="1">
      <c r="B40" s="7"/>
      <c r="C40" s="9"/>
    </row>
    <row r="41" spans="1:4" outlineLevel="1">
      <c r="B41" s="7"/>
      <c r="C41" s="9"/>
    </row>
    <row r="42" spans="1:4" outlineLevel="1">
      <c r="B42" s="7"/>
      <c r="C42" s="9"/>
    </row>
    <row r="43" spans="1:4" outlineLevel="1">
      <c r="B43" s="7"/>
      <c r="C43" s="9"/>
    </row>
    <row r="44" spans="1:4" outlineLevel="1">
      <c r="B44" s="7"/>
      <c r="C44" s="9"/>
    </row>
    <row r="45" spans="1:4">
      <c r="A45" s="4"/>
      <c r="B45" s="5">
        <f>SUM(B46:B57)</f>
        <v>0</v>
      </c>
      <c r="C45" s="5">
        <f>SUM(C46:C57)</f>
        <v>0</v>
      </c>
      <c r="D45" s="6">
        <f>B45-C45</f>
        <v>0</v>
      </c>
    </row>
    <row r="46" spans="1:4" outlineLevel="1">
      <c r="A46" s="8" t="s">
        <v>15</v>
      </c>
      <c r="B46" s="7"/>
      <c r="C46" s="9"/>
    </row>
    <row r="47" spans="1:4" outlineLevel="1">
      <c r="B47" s="7"/>
      <c r="C47" s="9"/>
    </row>
    <row r="48" spans="1:4" outlineLevel="1">
      <c r="B48" s="7"/>
      <c r="C48" s="9"/>
    </row>
    <row r="49" spans="1:4" outlineLevel="1">
      <c r="B49" s="7"/>
      <c r="C49" s="9"/>
    </row>
    <row r="50" spans="1:4" outlineLevel="1">
      <c r="B50" s="7"/>
      <c r="C50" s="9"/>
    </row>
    <row r="51" spans="1:4" outlineLevel="1">
      <c r="B51" s="7"/>
      <c r="C51" s="9"/>
    </row>
    <row r="52" spans="1:4" outlineLevel="1">
      <c r="B52" s="7"/>
      <c r="C52" s="9"/>
    </row>
    <row r="53" spans="1:4" outlineLevel="1">
      <c r="B53" s="7"/>
      <c r="C53" s="9"/>
    </row>
    <row r="54" spans="1:4" outlineLevel="1">
      <c r="B54" s="7"/>
      <c r="C54" s="9"/>
    </row>
    <row r="55" spans="1:4" outlineLevel="1">
      <c r="B55" s="7"/>
      <c r="C55" s="9"/>
    </row>
    <row r="56" spans="1:4" outlineLevel="1">
      <c r="B56" s="7"/>
      <c r="C56" s="9"/>
    </row>
    <row r="57" spans="1:4" outlineLevel="1">
      <c r="B57" s="7"/>
      <c r="C57" s="9"/>
    </row>
    <row r="58" spans="1:4">
      <c r="A58" s="4"/>
      <c r="B58" s="5">
        <f>SUM(B59:B70)</f>
        <v>0</v>
      </c>
      <c r="C58" s="5">
        <f>SUM(C59:C70)</f>
        <v>0</v>
      </c>
      <c r="D58" s="6">
        <f>B58-C58</f>
        <v>0</v>
      </c>
    </row>
    <row r="59" spans="1:4" outlineLevel="1">
      <c r="A59" s="8" t="s">
        <v>15</v>
      </c>
      <c r="B59" s="7"/>
      <c r="C59" s="9"/>
    </row>
    <row r="60" spans="1:4" outlineLevel="1">
      <c r="B60" s="7"/>
      <c r="C60" s="9"/>
    </row>
    <row r="61" spans="1:4" outlineLevel="1">
      <c r="B61" s="7"/>
      <c r="C61" s="9"/>
    </row>
    <row r="62" spans="1:4" outlineLevel="1">
      <c r="B62" s="7"/>
      <c r="C62" s="9"/>
    </row>
    <row r="63" spans="1:4" outlineLevel="1">
      <c r="B63" s="7"/>
      <c r="C63" s="9"/>
    </row>
    <row r="64" spans="1:4" outlineLevel="1">
      <c r="B64" s="7"/>
      <c r="C64" s="9"/>
    </row>
    <row r="65" spans="2:3" outlineLevel="1">
      <c r="B65" s="7"/>
      <c r="C65" s="9"/>
    </row>
    <row r="66" spans="2:3" outlineLevel="1">
      <c r="B66" s="7"/>
      <c r="C66" s="9"/>
    </row>
    <row r="67" spans="2:3" outlineLevel="1">
      <c r="B67" s="7"/>
      <c r="C67" s="9"/>
    </row>
    <row r="68" spans="2:3" outlineLevel="1">
      <c r="B68" s="7"/>
      <c r="C68" s="9"/>
    </row>
    <row r="69" spans="2:3" outlineLevel="1">
      <c r="B69" s="7"/>
      <c r="C69" s="9"/>
    </row>
    <row r="70" spans="2:3" outlineLevel="1">
      <c r="B70" s="7"/>
      <c r="C70" s="9"/>
    </row>
  </sheetData>
  <dataValidations count="2">
    <dataValidation type="whole" allowBlank="1" showInputMessage="1" showErrorMessage="1" sqref="I8" xr:uid="{35324D0A-144E-4702-AC01-AD51A7A81A05}">
      <formula1>0</formula1>
      <formula2>1</formula2>
    </dataValidation>
    <dataValidation allowBlank="1" showInputMessage="1" showErrorMessage="1" promptTitle="ENTER DATA" prompt="don't forget to enter something" sqref="J8" xr:uid="{5E97B7C8-93FB-4D08-9920-5B26F4962831}"/>
  </dataValidations>
  <pageMargins left="0.7" right="0.7" top="0.75" bottom="0.75" header="0.3" footer="0.3"/>
  <pageSetup orientation="portrait"/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A050AE8-5FC7-47E0-A993-3AE0C69007C5}">
          <x14:formula1>
            <xm:f>'list of produce'!$A$1:$A$30</xm:f>
          </x14:formula1>
          <xm:sqref>A8 A28</xm:sqref>
        </x14:dataValidation>
        <x14:dataValidation type="list" allowBlank="1" showInputMessage="1" showErrorMessage="1" xr:uid="{E85A28E4-3679-46C1-8898-4ECBDA59B37C}">
          <x14:formula1>
            <xm:f>'list of produce'!$A$1:$A$29</xm:f>
          </x14:formula1>
          <xm:sqref>A45 A58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9DA89-7ADD-4024-B55A-9902B9ED799E}">
  <dimension ref="A1:F70"/>
  <sheetViews>
    <sheetView zoomScale="70" zoomScaleNormal="70" workbookViewId="0">
      <selection activeCell="C7" sqref="C7"/>
    </sheetView>
  </sheetViews>
  <sheetFormatPr defaultColWidth="9.140625" defaultRowHeight="18.75" outlineLevelRow="1"/>
  <cols>
    <col min="1" max="1" width="24.140625" style="3" customWidth="1"/>
    <col min="2" max="2" width="19.140625" style="3" customWidth="1"/>
    <col min="3" max="3" width="15.85546875" style="3" customWidth="1"/>
    <col min="4" max="4" width="20.28515625" style="3" customWidth="1"/>
    <col min="5" max="16384" width="9.140625" style="3"/>
  </cols>
  <sheetData>
    <row r="1" spans="1:6">
      <c r="F1" s="10" t="s">
        <v>0</v>
      </c>
    </row>
    <row r="2" spans="1:6">
      <c r="F2" s="11" t="s">
        <v>1</v>
      </c>
    </row>
    <row r="3" spans="1:6">
      <c r="A3" s="1" t="s">
        <v>2</v>
      </c>
      <c r="F3" s="11" t="s">
        <v>3</v>
      </c>
    </row>
    <row r="4" spans="1:6">
      <c r="F4" s="11" t="s">
        <v>4</v>
      </c>
    </row>
    <row r="5" spans="1:6">
      <c r="A5" s="1" t="s">
        <v>5</v>
      </c>
      <c r="B5" s="2">
        <f ca="1">TODAY()</f>
        <v>45553</v>
      </c>
      <c r="C5" s="3" t="s">
        <v>33</v>
      </c>
      <c r="F5" s="11" t="s">
        <v>7</v>
      </c>
    </row>
    <row r="6" spans="1:6">
      <c r="A6" s="1"/>
      <c r="B6" s="2"/>
      <c r="C6" s="3" t="s">
        <v>146</v>
      </c>
      <c r="F6" s="11" t="s">
        <v>8</v>
      </c>
    </row>
    <row r="7" spans="1:6">
      <c r="A7" s="1" t="s">
        <v>9</v>
      </c>
      <c r="B7" s="1" t="s">
        <v>10</v>
      </c>
      <c r="C7" s="1" t="s">
        <v>11</v>
      </c>
      <c r="D7" s="1" t="s">
        <v>12</v>
      </c>
      <c r="E7" s="3" t="s">
        <v>13</v>
      </c>
    </row>
    <row r="8" spans="1:6">
      <c r="A8" s="4"/>
      <c r="B8" s="5">
        <f>SUM(B9:B27)</f>
        <v>0</v>
      </c>
      <c r="C8" s="5">
        <f>SUM(C9:C27)</f>
        <v>0</v>
      </c>
      <c r="D8" s="6">
        <f>B8-C8</f>
        <v>0</v>
      </c>
      <c r="E8" s="3" t="e">
        <f>D8/B8*100</f>
        <v>#DIV/0!</v>
      </c>
    </row>
    <row r="9" spans="1:6" outlineLevel="1">
      <c r="A9" s="8" t="s">
        <v>15</v>
      </c>
      <c r="B9" s="7"/>
      <c r="C9" s="9"/>
    </row>
    <row r="10" spans="1:6" outlineLevel="1">
      <c r="B10" s="7"/>
      <c r="C10" s="9"/>
    </row>
    <row r="11" spans="1:6" outlineLevel="1">
      <c r="B11" s="7"/>
      <c r="C11" s="9"/>
    </row>
    <row r="12" spans="1:6" outlineLevel="1">
      <c r="B12" s="7"/>
      <c r="C12" s="9"/>
    </row>
    <row r="13" spans="1:6" outlineLevel="1">
      <c r="B13" s="7"/>
      <c r="C13" s="9"/>
    </row>
    <row r="14" spans="1:6" outlineLevel="1">
      <c r="B14" s="7"/>
      <c r="C14" s="9"/>
    </row>
    <row r="15" spans="1:6" outlineLevel="1">
      <c r="B15" s="7"/>
      <c r="C15" s="9"/>
    </row>
    <row r="16" spans="1:6" outlineLevel="1">
      <c r="B16" s="7"/>
      <c r="C16" s="9"/>
    </row>
    <row r="17" spans="1:4" outlineLevel="1">
      <c r="B17" s="7"/>
      <c r="C17" s="9"/>
    </row>
    <row r="18" spans="1:4" outlineLevel="1">
      <c r="B18" s="7"/>
      <c r="C18" s="9"/>
    </row>
    <row r="19" spans="1:4" outlineLevel="1">
      <c r="B19" s="7"/>
      <c r="C19" s="9"/>
    </row>
    <row r="20" spans="1:4" outlineLevel="1">
      <c r="B20" s="7"/>
      <c r="C20" s="9"/>
    </row>
    <row r="21" spans="1:4" outlineLevel="1">
      <c r="B21" s="7"/>
      <c r="C21" s="9"/>
    </row>
    <row r="22" spans="1:4" outlineLevel="1">
      <c r="B22" s="7"/>
      <c r="C22" s="9"/>
    </row>
    <row r="23" spans="1:4" outlineLevel="1">
      <c r="B23" s="7"/>
      <c r="C23" s="9"/>
    </row>
    <row r="24" spans="1:4" outlineLevel="1">
      <c r="B24" s="7"/>
      <c r="C24" s="9"/>
    </row>
    <row r="25" spans="1:4" outlineLevel="1">
      <c r="B25" s="7"/>
      <c r="C25" s="9"/>
    </row>
    <row r="26" spans="1:4" outlineLevel="1">
      <c r="B26" s="7"/>
      <c r="C26" s="9"/>
    </row>
    <row r="27" spans="1:4" outlineLevel="1">
      <c r="B27" s="7"/>
      <c r="C27" s="9"/>
    </row>
    <row r="28" spans="1:4">
      <c r="A28" s="4"/>
      <c r="B28" s="5">
        <f>SUM(B29:B44)</f>
        <v>0</v>
      </c>
      <c r="C28" s="5">
        <f>SUM(C29:C44)</f>
        <v>0</v>
      </c>
      <c r="D28" s="6">
        <f>B28-C28</f>
        <v>0</v>
      </c>
    </row>
    <row r="29" spans="1:4" outlineLevel="1">
      <c r="A29" s="8" t="s">
        <v>15</v>
      </c>
      <c r="B29" s="7"/>
      <c r="C29" s="9"/>
    </row>
    <row r="30" spans="1:4" outlineLevel="1">
      <c r="A30" s="8"/>
      <c r="B30" s="7"/>
      <c r="C30" s="9"/>
    </row>
    <row r="31" spans="1:4" outlineLevel="1">
      <c r="A31" s="8"/>
      <c r="B31" s="7"/>
      <c r="C31" s="9"/>
    </row>
    <row r="32" spans="1:4" outlineLevel="1">
      <c r="A32" s="8"/>
      <c r="B32" s="7"/>
      <c r="C32" s="9"/>
    </row>
    <row r="33" spans="1:4" outlineLevel="1">
      <c r="A33" s="8"/>
      <c r="B33" s="7"/>
      <c r="C33" s="9"/>
    </row>
    <row r="34" spans="1:4" outlineLevel="1">
      <c r="B34" s="7"/>
      <c r="C34" s="9"/>
    </row>
    <row r="35" spans="1:4" outlineLevel="1">
      <c r="B35" s="7"/>
      <c r="C35" s="9"/>
    </row>
    <row r="36" spans="1:4" outlineLevel="1">
      <c r="B36" s="7"/>
      <c r="C36" s="9"/>
    </row>
    <row r="37" spans="1:4" outlineLevel="1">
      <c r="B37" s="7"/>
      <c r="C37" s="9"/>
    </row>
    <row r="38" spans="1:4" outlineLevel="1">
      <c r="B38" s="7"/>
      <c r="C38" s="9"/>
    </row>
    <row r="39" spans="1:4" outlineLevel="1">
      <c r="B39" s="7"/>
      <c r="C39" s="9"/>
    </row>
    <row r="40" spans="1:4" outlineLevel="1">
      <c r="B40" s="7"/>
      <c r="C40" s="9"/>
    </row>
    <row r="41" spans="1:4" outlineLevel="1">
      <c r="B41" s="7"/>
      <c r="C41" s="9"/>
    </row>
    <row r="42" spans="1:4" outlineLevel="1">
      <c r="B42" s="7"/>
      <c r="C42" s="9"/>
    </row>
    <row r="43" spans="1:4" outlineLevel="1">
      <c r="B43" s="7"/>
      <c r="C43" s="9"/>
    </row>
    <row r="44" spans="1:4" outlineLevel="1">
      <c r="B44" s="7"/>
      <c r="C44" s="9"/>
    </row>
    <row r="45" spans="1:4">
      <c r="A45" s="4"/>
      <c r="B45" s="5">
        <f>SUM(B46:B57)</f>
        <v>0</v>
      </c>
      <c r="C45" s="5">
        <f>SUM(C46:C57)</f>
        <v>0</v>
      </c>
      <c r="D45" s="6">
        <f>B45-C45</f>
        <v>0</v>
      </c>
    </row>
    <row r="46" spans="1:4" outlineLevel="1">
      <c r="A46" s="8" t="s">
        <v>15</v>
      </c>
      <c r="B46" s="7"/>
      <c r="C46" s="9"/>
    </row>
    <row r="47" spans="1:4" outlineLevel="1">
      <c r="B47" s="7"/>
      <c r="C47" s="9"/>
    </row>
    <row r="48" spans="1:4" outlineLevel="1">
      <c r="B48" s="7"/>
      <c r="C48" s="9"/>
    </row>
    <row r="49" spans="1:4" outlineLevel="1">
      <c r="B49" s="7"/>
      <c r="C49" s="9"/>
    </row>
    <row r="50" spans="1:4" outlineLevel="1">
      <c r="B50" s="7"/>
      <c r="C50" s="9"/>
    </row>
    <row r="51" spans="1:4" outlineLevel="1">
      <c r="B51" s="7"/>
      <c r="C51" s="9"/>
    </row>
    <row r="52" spans="1:4" outlineLevel="1">
      <c r="B52" s="7"/>
      <c r="C52" s="9"/>
    </row>
    <row r="53" spans="1:4" outlineLevel="1">
      <c r="B53" s="7"/>
      <c r="C53" s="9"/>
    </row>
    <row r="54" spans="1:4" outlineLevel="1">
      <c r="B54" s="7"/>
      <c r="C54" s="9"/>
    </row>
    <row r="55" spans="1:4" outlineLevel="1">
      <c r="B55" s="7"/>
      <c r="C55" s="9"/>
    </row>
    <row r="56" spans="1:4" outlineLevel="1">
      <c r="B56" s="7"/>
      <c r="C56" s="9"/>
    </row>
    <row r="57" spans="1:4" outlineLevel="1">
      <c r="B57" s="7"/>
      <c r="C57" s="9"/>
    </row>
    <row r="58" spans="1:4">
      <c r="A58" s="4"/>
      <c r="B58" s="5">
        <f>SUM(B59:B70)</f>
        <v>0</v>
      </c>
      <c r="C58" s="5">
        <f>SUM(C59:C70)</f>
        <v>0</v>
      </c>
      <c r="D58" s="6">
        <f>B58-C58</f>
        <v>0</v>
      </c>
    </row>
    <row r="59" spans="1:4" outlineLevel="1">
      <c r="A59" s="8" t="s">
        <v>15</v>
      </c>
      <c r="B59" s="7"/>
      <c r="C59" s="9"/>
    </row>
    <row r="60" spans="1:4" outlineLevel="1">
      <c r="B60" s="7"/>
      <c r="C60" s="9"/>
    </row>
    <row r="61" spans="1:4" outlineLevel="1">
      <c r="B61" s="7"/>
      <c r="C61" s="9"/>
    </row>
    <row r="62" spans="1:4" outlineLevel="1">
      <c r="B62" s="7"/>
      <c r="C62" s="9"/>
    </row>
    <row r="63" spans="1:4" outlineLevel="1">
      <c r="B63" s="7"/>
      <c r="C63" s="9"/>
    </row>
    <row r="64" spans="1:4" outlineLevel="1">
      <c r="B64" s="7"/>
      <c r="C64" s="9"/>
    </row>
    <row r="65" spans="2:3" outlineLevel="1">
      <c r="B65" s="7"/>
      <c r="C65" s="9"/>
    </row>
    <row r="66" spans="2:3" outlineLevel="1">
      <c r="B66" s="7"/>
      <c r="C66" s="9"/>
    </row>
    <row r="67" spans="2:3" outlineLevel="1">
      <c r="B67" s="7"/>
      <c r="C67" s="9"/>
    </row>
    <row r="68" spans="2:3" outlineLevel="1">
      <c r="B68" s="7"/>
      <c r="C68" s="9"/>
    </row>
    <row r="69" spans="2:3" outlineLevel="1">
      <c r="B69" s="7"/>
      <c r="C69" s="9"/>
    </row>
    <row r="70" spans="2:3" outlineLevel="1">
      <c r="B70" s="7"/>
      <c r="C70" s="9"/>
    </row>
  </sheetData>
  <dataValidations count="2">
    <dataValidation type="whole" allowBlank="1" showInputMessage="1" showErrorMessage="1" sqref="I8" xr:uid="{9686A635-9920-4374-B544-5A0742D230CD}">
      <formula1>0</formula1>
      <formula2>1</formula2>
    </dataValidation>
    <dataValidation allowBlank="1" showInputMessage="1" showErrorMessage="1" promptTitle="ENTER DATA" prompt="don't forget to enter something" sqref="J8" xr:uid="{3300A0E3-B7DE-4A71-A016-8B4AA6A41389}"/>
  </dataValidations>
  <pageMargins left="0.7" right="0.7" top="0.75" bottom="0.75" header="0.3" footer="0.3"/>
  <pageSetup orientation="portrait"/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6BB0B06-1719-40B6-ACD8-419283B98A5D}">
          <x14:formula1>
            <xm:f>'list of produce'!$A$1:$A$30</xm:f>
          </x14:formula1>
          <xm:sqref>A8 A28</xm:sqref>
        </x14:dataValidation>
        <x14:dataValidation type="list" allowBlank="1" showInputMessage="1" showErrorMessage="1" xr:uid="{0B6DE467-DB48-4BE5-A308-2B4A79FEE19C}">
          <x14:formula1>
            <xm:f>'list of produce'!$A$1:$A$29</xm:f>
          </x14:formula1>
          <xm:sqref>A45 A58</xm:sqref>
        </x14:dataValidation>
      </x14:dataValidation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E837B2-D8D9-439E-AD4B-489A0165CD0A}">
  <dimension ref="A1:F70"/>
  <sheetViews>
    <sheetView zoomScale="70" zoomScaleNormal="70" workbookViewId="0">
      <selection activeCell="AC91" sqref="AC91"/>
    </sheetView>
  </sheetViews>
  <sheetFormatPr defaultColWidth="9.140625" defaultRowHeight="18.75" outlineLevelRow="1"/>
  <cols>
    <col min="1" max="1" width="24.140625" style="3" customWidth="1"/>
    <col min="2" max="2" width="19.140625" style="3" customWidth="1"/>
    <col min="3" max="3" width="15.85546875" style="3" customWidth="1"/>
    <col min="4" max="4" width="20.28515625" style="3" customWidth="1"/>
    <col min="5" max="16384" width="9.140625" style="3"/>
  </cols>
  <sheetData>
    <row r="1" spans="1:6">
      <c r="A1" s="3" t="s">
        <v>147</v>
      </c>
      <c r="F1" s="10" t="s">
        <v>0</v>
      </c>
    </row>
    <row r="2" spans="1:6">
      <c r="F2" s="11" t="s">
        <v>1</v>
      </c>
    </row>
    <row r="3" spans="1:6">
      <c r="A3" s="1" t="s">
        <v>2</v>
      </c>
      <c r="F3" s="11" t="s">
        <v>3</v>
      </c>
    </row>
    <row r="4" spans="1:6">
      <c r="F4" s="11" t="s">
        <v>4</v>
      </c>
    </row>
    <row r="5" spans="1:6">
      <c r="A5" s="1" t="s">
        <v>5</v>
      </c>
      <c r="B5" s="2">
        <f ca="1">TODAY()</f>
        <v>45553</v>
      </c>
      <c r="F5" s="11" t="s">
        <v>7</v>
      </c>
    </row>
    <row r="6" spans="1:6">
      <c r="A6" s="1"/>
      <c r="B6" s="2"/>
      <c r="F6" s="11" t="s">
        <v>8</v>
      </c>
    </row>
    <row r="7" spans="1:6">
      <c r="A7" s="1" t="s">
        <v>9</v>
      </c>
      <c r="B7" s="1" t="s">
        <v>10</v>
      </c>
      <c r="C7" s="1" t="s">
        <v>11</v>
      </c>
      <c r="D7" s="1" t="s">
        <v>12</v>
      </c>
      <c r="E7" s="3" t="s">
        <v>13</v>
      </c>
    </row>
    <row r="8" spans="1:6">
      <c r="A8" s="4"/>
      <c r="B8" s="5">
        <f>SUM(B9:B27)</f>
        <v>0</v>
      </c>
      <c r="C8" s="5">
        <f>SUM(C9:C27)</f>
        <v>0</v>
      </c>
      <c r="D8" s="6">
        <f>B8-C8</f>
        <v>0</v>
      </c>
      <c r="E8" s="3" t="e">
        <f>D8/B8*100</f>
        <v>#DIV/0!</v>
      </c>
    </row>
    <row r="9" spans="1:6" outlineLevel="1">
      <c r="A9" s="8" t="s">
        <v>15</v>
      </c>
      <c r="B9" s="7"/>
      <c r="C9" s="9"/>
    </row>
    <row r="10" spans="1:6" outlineLevel="1">
      <c r="B10" s="7"/>
      <c r="C10" s="9"/>
    </row>
    <row r="11" spans="1:6" outlineLevel="1">
      <c r="B11" s="7"/>
      <c r="C11" s="9"/>
    </row>
    <row r="12" spans="1:6" outlineLevel="1">
      <c r="B12" s="7"/>
      <c r="C12" s="9"/>
    </row>
    <row r="13" spans="1:6" outlineLevel="1">
      <c r="B13" s="7"/>
      <c r="C13" s="9"/>
    </row>
    <row r="14" spans="1:6" outlineLevel="1">
      <c r="B14" s="7"/>
      <c r="C14" s="9"/>
    </row>
    <row r="15" spans="1:6" outlineLevel="1">
      <c r="B15" s="7"/>
      <c r="C15" s="9"/>
    </row>
    <row r="16" spans="1:6" outlineLevel="1">
      <c r="B16" s="7"/>
      <c r="C16" s="9"/>
    </row>
    <row r="17" spans="1:4" outlineLevel="1">
      <c r="B17" s="7"/>
      <c r="C17" s="9"/>
    </row>
    <row r="18" spans="1:4" outlineLevel="1">
      <c r="B18" s="7"/>
      <c r="C18" s="9"/>
    </row>
    <row r="19" spans="1:4" outlineLevel="1">
      <c r="B19" s="7"/>
      <c r="C19" s="9"/>
    </row>
    <row r="20" spans="1:4" outlineLevel="1">
      <c r="B20" s="7"/>
      <c r="C20" s="9"/>
    </row>
    <row r="21" spans="1:4" outlineLevel="1">
      <c r="B21" s="7"/>
      <c r="C21" s="9"/>
    </row>
    <row r="22" spans="1:4" outlineLevel="1">
      <c r="B22" s="7"/>
      <c r="C22" s="9"/>
    </row>
    <row r="23" spans="1:4" outlineLevel="1">
      <c r="B23" s="7"/>
      <c r="C23" s="9"/>
    </row>
    <row r="24" spans="1:4" outlineLevel="1">
      <c r="B24" s="7"/>
      <c r="C24" s="9"/>
    </row>
    <row r="25" spans="1:4" outlineLevel="1">
      <c r="B25" s="7"/>
      <c r="C25" s="9"/>
    </row>
    <row r="26" spans="1:4" outlineLevel="1">
      <c r="B26" s="7"/>
      <c r="C26" s="9"/>
    </row>
    <row r="27" spans="1:4" outlineLevel="1">
      <c r="B27" s="7"/>
      <c r="C27" s="9"/>
    </row>
    <row r="28" spans="1:4">
      <c r="A28" s="4"/>
      <c r="B28" s="5">
        <f>SUM(B29:B44)</f>
        <v>0</v>
      </c>
      <c r="C28" s="5">
        <f>SUM(C29:C44)</f>
        <v>0</v>
      </c>
      <c r="D28" s="6">
        <f>B28-C28</f>
        <v>0</v>
      </c>
    </row>
    <row r="29" spans="1:4" outlineLevel="1">
      <c r="A29" s="8" t="s">
        <v>15</v>
      </c>
      <c r="B29" s="7"/>
      <c r="C29" s="9"/>
    </row>
    <row r="30" spans="1:4" outlineLevel="1">
      <c r="A30" s="8"/>
      <c r="B30" s="7"/>
      <c r="C30" s="9"/>
    </row>
    <row r="31" spans="1:4" outlineLevel="1">
      <c r="A31" s="8"/>
      <c r="B31" s="7"/>
      <c r="C31" s="9"/>
    </row>
    <row r="32" spans="1:4" outlineLevel="1">
      <c r="A32" s="8"/>
      <c r="B32" s="7"/>
      <c r="C32" s="9"/>
    </row>
    <row r="33" spans="1:4" outlineLevel="1">
      <c r="A33" s="8"/>
      <c r="B33" s="7"/>
      <c r="C33" s="9"/>
    </row>
    <row r="34" spans="1:4" outlineLevel="1">
      <c r="B34" s="7"/>
      <c r="C34" s="9"/>
    </row>
    <row r="35" spans="1:4" outlineLevel="1">
      <c r="B35" s="7"/>
      <c r="C35" s="9"/>
    </row>
    <row r="36" spans="1:4" outlineLevel="1">
      <c r="B36" s="7"/>
      <c r="C36" s="9"/>
    </row>
    <row r="37" spans="1:4" outlineLevel="1">
      <c r="B37" s="7"/>
      <c r="C37" s="9"/>
    </row>
    <row r="38" spans="1:4" outlineLevel="1">
      <c r="B38" s="7"/>
      <c r="C38" s="9"/>
    </row>
    <row r="39" spans="1:4" outlineLevel="1">
      <c r="B39" s="7"/>
      <c r="C39" s="9"/>
    </row>
    <row r="40" spans="1:4" outlineLevel="1">
      <c r="B40" s="7"/>
      <c r="C40" s="9"/>
    </row>
    <row r="41" spans="1:4" outlineLevel="1">
      <c r="B41" s="7"/>
      <c r="C41" s="9"/>
    </row>
    <row r="42" spans="1:4" outlineLevel="1">
      <c r="B42" s="7"/>
      <c r="C42" s="9"/>
    </row>
    <row r="43" spans="1:4" outlineLevel="1">
      <c r="B43" s="7"/>
      <c r="C43" s="9"/>
    </row>
    <row r="44" spans="1:4" outlineLevel="1">
      <c r="B44" s="7"/>
      <c r="C44" s="9"/>
    </row>
    <row r="45" spans="1:4">
      <c r="A45" s="4"/>
      <c r="B45" s="5">
        <f>SUM(B46:B57)</f>
        <v>0</v>
      </c>
      <c r="C45" s="5">
        <f>SUM(C46:C57)</f>
        <v>0</v>
      </c>
      <c r="D45" s="6">
        <f>B45-C45</f>
        <v>0</v>
      </c>
    </row>
    <row r="46" spans="1:4" outlineLevel="1">
      <c r="A46" s="8" t="s">
        <v>15</v>
      </c>
      <c r="B46" s="7"/>
      <c r="C46" s="9"/>
    </row>
    <row r="47" spans="1:4" outlineLevel="1">
      <c r="B47" s="7"/>
      <c r="C47" s="9"/>
    </row>
    <row r="48" spans="1:4" outlineLevel="1">
      <c r="B48" s="7"/>
      <c r="C48" s="9"/>
    </row>
    <row r="49" spans="1:4" outlineLevel="1">
      <c r="B49" s="7"/>
      <c r="C49" s="9"/>
    </row>
    <row r="50" spans="1:4" outlineLevel="1">
      <c r="B50" s="7"/>
      <c r="C50" s="9"/>
    </row>
    <row r="51" spans="1:4" outlineLevel="1">
      <c r="B51" s="7"/>
      <c r="C51" s="9"/>
    </row>
    <row r="52" spans="1:4" outlineLevel="1">
      <c r="B52" s="7"/>
      <c r="C52" s="9"/>
    </row>
    <row r="53" spans="1:4" outlineLevel="1">
      <c r="B53" s="7"/>
      <c r="C53" s="9"/>
    </row>
    <row r="54" spans="1:4" outlineLevel="1">
      <c r="B54" s="7"/>
      <c r="C54" s="9"/>
    </row>
    <row r="55" spans="1:4" outlineLevel="1">
      <c r="B55" s="7"/>
      <c r="C55" s="9"/>
    </row>
    <row r="56" spans="1:4" outlineLevel="1">
      <c r="B56" s="7"/>
      <c r="C56" s="9"/>
    </row>
    <row r="57" spans="1:4" outlineLevel="1">
      <c r="B57" s="7"/>
      <c r="C57" s="9"/>
    </row>
    <row r="58" spans="1:4">
      <c r="A58" s="4"/>
      <c r="B58" s="5">
        <f>SUM(B59:B70)</f>
        <v>0</v>
      </c>
      <c r="C58" s="5">
        <f>SUM(C59:C70)</f>
        <v>0</v>
      </c>
      <c r="D58" s="6">
        <f>B58-C58</f>
        <v>0</v>
      </c>
    </row>
    <row r="59" spans="1:4" outlineLevel="1">
      <c r="A59" s="8" t="s">
        <v>15</v>
      </c>
      <c r="B59" s="7"/>
      <c r="C59" s="9"/>
    </row>
    <row r="60" spans="1:4" outlineLevel="1">
      <c r="B60" s="7"/>
      <c r="C60" s="9"/>
    </row>
    <row r="61" spans="1:4" outlineLevel="1">
      <c r="B61" s="7"/>
      <c r="C61" s="9"/>
    </row>
    <row r="62" spans="1:4" outlineLevel="1">
      <c r="B62" s="7"/>
      <c r="C62" s="9"/>
    </row>
    <row r="63" spans="1:4" outlineLevel="1">
      <c r="B63" s="7"/>
      <c r="C63" s="9"/>
    </row>
    <row r="64" spans="1:4" outlineLevel="1">
      <c r="B64" s="7"/>
      <c r="C64" s="9"/>
    </row>
    <row r="65" spans="2:3" outlineLevel="1">
      <c r="B65" s="7"/>
      <c r="C65" s="9"/>
    </row>
    <row r="66" spans="2:3" outlineLevel="1">
      <c r="B66" s="7"/>
      <c r="C66" s="9"/>
    </row>
    <row r="67" spans="2:3" outlineLevel="1">
      <c r="B67" s="7"/>
      <c r="C67" s="9"/>
    </row>
    <row r="68" spans="2:3" outlineLevel="1">
      <c r="B68" s="7"/>
      <c r="C68" s="9"/>
    </row>
    <row r="69" spans="2:3" outlineLevel="1">
      <c r="B69" s="7"/>
      <c r="C69" s="9"/>
    </row>
    <row r="70" spans="2:3" outlineLevel="1">
      <c r="B70" s="7"/>
      <c r="C70" s="9"/>
    </row>
  </sheetData>
  <dataValidations count="2">
    <dataValidation allowBlank="1" showInputMessage="1" showErrorMessage="1" promptTitle="ENTER DATA" prompt="don't forget to enter something" sqref="J8" xr:uid="{96774C47-F374-40C9-978F-D62FB6F1F3EA}"/>
    <dataValidation type="whole" allowBlank="1" showInputMessage="1" showErrorMessage="1" sqref="I8" xr:uid="{DCB70C49-7BA0-454E-9E55-F56AF832EB52}">
      <formula1>0</formula1>
      <formula2>1</formula2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B4AE3CE5-2E79-4206-A0B5-BC2F8C187A44}">
          <x14:formula1>
            <xm:f>'list of produce'!$A$1:$A$29</xm:f>
          </x14:formula1>
          <xm:sqref>A45 A58</xm:sqref>
        </x14:dataValidation>
        <x14:dataValidation type="list" allowBlank="1" showInputMessage="1" showErrorMessage="1" xr:uid="{FFFCEB7A-2B48-4643-8C15-EA0AC1D9C063}">
          <x14:formula1>
            <xm:f>'list of produce'!$A$1:$A$30</xm:f>
          </x14:formula1>
          <xm:sqref>A8 A28</xm:sqref>
        </x14:dataValidation>
      </x14:dataValidation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7232B-41C6-4803-ACB2-702C98957CBF}">
  <dimension ref="A1:A30"/>
  <sheetViews>
    <sheetView tabSelected="1" workbookViewId="0">
      <selection activeCell="C13" sqref="C13"/>
    </sheetView>
  </sheetViews>
  <sheetFormatPr defaultRowHeight="15"/>
  <cols>
    <col min="1" max="1" width="14.7109375" customWidth="1"/>
  </cols>
  <sheetData>
    <row r="1" spans="1:1">
      <c r="A1" t="s">
        <v>32</v>
      </c>
    </row>
    <row r="2" spans="1:1">
      <c r="A2" t="s">
        <v>94</v>
      </c>
    </row>
    <row r="3" spans="1:1">
      <c r="A3" t="s">
        <v>24</v>
      </c>
    </row>
    <row r="4" spans="1:1">
      <c r="A4" t="s">
        <v>148</v>
      </c>
    </row>
    <row r="5" spans="1:1">
      <c r="A5" t="s">
        <v>25</v>
      </c>
    </row>
    <row r="6" spans="1:1">
      <c r="A6" t="s">
        <v>149</v>
      </c>
    </row>
    <row r="7" spans="1:1">
      <c r="A7" t="s">
        <v>43</v>
      </c>
    </row>
    <row r="8" spans="1:1">
      <c r="A8" t="s">
        <v>150</v>
      </c>
    </row>
    <row r="9" spans="1:1">
      <c r="A9" t="s">
        <v>57</v>
      </c>
    </row>
    <row r="10" spans="1:1">
      <c r="A10" t="s">
        <v>125</v>
      </c>
    </row>
    <row r="11" spans="1:1">
      <c r="A11" t="s">
        <v>151</v>
      </c>
    </row>
    <row r="12" spans="1:1">
      <c r="A12" t="s">
        <v>115</v>
      </c>
    </row>
    <row r="13" spans="1:1">
      <c r="A13" t="s">
        <v>42</v>
      </c>
    </row>
    <row r="14" spans="1:1">
      <c r="A14" t="s">
        <v>152</v>
      </c>
    </row>
    <row r="15" spans="1:1">
      <c r="A15" t="s">
        <v>87</v>
      </c>
    </row>
    <row r="16" spans="1:1">
      <c r="A16" t="s">
        <v>119</v>
      </c>
    </row>
    <row r="17" spans="1:1">
      <c r="A17" t="s">
        <v>41</v>
      </c>
    </row>
    <row r="18" spans="1:1">
      <c r="A18" t="s">
        <v>153</v>
      </c>
    </row>
    <row r="19" spans="1:1">
      <c r="A19" t="s">
        <v>116</v>
      </c>
    </row>
    <row r="20" spans="1:1">
      <c r="A20" t="s">
        <v>83</v>
      </c>
    </row>
    <row r="21" spans="1:1">
      <c r="A21" t="s">
        <v>14</v>
      </c>
    </row>
    <row r="22" spans="1:1">
      <c r="A22" t="s">
        <v>40</v>
      </c>
    </row>
    <row r="23" spans="1:1">
      <c r="A23" t="s">
        <v>154</v>
      </c>
    </row>
    <row r="24" spans="1:1">
      <c r="A24" t="s">
        <v>78</v>
      </c>
    </row>
    <row r="25" spans="1:1" ht="15.75" customHeight="1">
      <c r="A25" t="s">
        <v>155</v>
      </c>
    </row>
    <row r="26" spans="1:1">
      <c r="A26" t="s">
        <v>156</v>
      </c>
    </row>
    <row r="27" spans="1:1">
      <c r="A27" t="s">
        <v>157</v>
      </c>
    </row>
    <row r="28" spans="1:1">
      <c r="A28" t="s">
        <v>31</v>
      </c>
    </row>
    <row r="29" spans="1:1">
      <c r="A29" t="s">
        <v>61</v>
      </c>
    </row>
    <row r="30" spans="1:1">
      <c r="A30" t="s">
        <v>158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D8DF6-9DC4-4BF4-BF81-83B237BE680A}">
  <dimension ref="A1:F44"/>
  <sheetViews>
    <sheetView topLeftCell="A25" zoomScale="70" zoomScaleNormal="70" workbookViewId="0">
      <selection activeCell="C44" sqref="C44"/>
    </sheetView>
  </sheetViews>
  <sheetFormatPr defaultColWidth="9.140625" defaultRowHeight="18.75" outlineLevelRow="1"/>
  <cols>
    <col min="1" max="1" width="24.140625" style="3" customWidth="1"/>
    <col min="2" max="2" width="19.140625" style="3" customWidth="1"/>
    <col min="3" max="3" width="15.85546875" style="3" customWidth="1"/>
    <col min="4" max="4" width="20.28515625" style="3" customWidth="1"/>
    <col min="5" max="16384" width="9.140625" style="3"/>
  </cols>
  <sheetData>
    <row r="1" spans="1:6">
      <c r="F1" s="10" t="s">
        <v>0</v>
      </c>
    </row>
    <row r="2" spans="1:6">
      <c r="F2" s="11" t="s">
        <v>1</v>
      </c>
    </row>
    <row r="3" spans="1:6">
      <c r="A3" s="1" t="s">
        <v>2</v>
      </c>
      <c r="F3" s="11" t="s">
        <v>3</v>
      </c>
    </row>
    <row r="4" spans="1:6">
      <c r="F4" s="11" t="s">
        <v>4</v>
      </c>
    </row>
    <row r="5" spans="1:6">
      <c r="A5" s="1" t="s">
        <v>5</v>
      </c>
      <c r="B5" s="2">
        <f ca="1">TODAY()</f>
        <v>45553</v>
      </c>
      <c r="C5" s="3" t="s">
        <v>33</v>
      </c>
      <c r="F5" s="11" t="s">
        <v>7</v>
      </c>
    </row>
    <row r="6" spans="1:6">
      <c r="A6" s="1"/>
      <c r="B6" s="2"/>
      <c r="F6" s="11" t="s">
        <v>8</v>
      </c>
    </row>
    <row r="7" spans="1:6">
      <c r="A7" s="1" t="s">
        <v>9</v>
      </c>
      <c r="B7" s="1" t="s">
        <v>10</v>
      </c>
      <c r="C7" s="1" t="s">
        <v>11</v>
      </c>
      <c r="D7" s="1" t="s">
        <v>12</v>
      </c>
      <c r="E7" s="3" t="s">
        <v>13</v>
      </c>
    </row>
    <row r="8" spans="1:6">
      <c r="A8" s="4" t="s">
        <v>24</v>
      </c>
      <c r="B8" s="5">
        <f>SUM(B9:B23)</f>
        <v>15360</v>
      </c>
      <c r="C8" s="5">
        <f>SUM(C9:C23)</f>
        <v>14423</v>
      </c>
      <c r="D8" s="6">
        <f>B8-C8</f>
        <v>937</v>
      </c>
      <c r="E8" s="3">
        <f>D8/B8*100</f>
        <v>6.100260416666667</v>
      </c>
    </row>
    <row r="9" spans="1:6" outlineLevel="1">
      <c r="A9" s="8" t="s">
        <v>15</v>
      </c>
      <c r="B9" s="7">
        <v>1920</v>
      </c>
      <c r="C9" s="9">
        <v>955</v>
      </c>
      <c r="D9" s="3" t="s">
        <v>34</v>
      </c>
    </row>
    <row r="10" spans="1:6" outlineLevel="1">
      <c r="B10" s="7">
        <v>1920</v>
      </c>
      <c r="C10" s="9">
        <v>962</v>
      </c>
    </row>
    <row r="11" spans="1:6" outlineLevel="1">
      <c r="B11" s="7">
        <v>1920</v>
      </c>
      <c r="C11" s="9">
        <v>992</v>
      </c>
    </row>
    <row r="12" spans="1:6" outlineLevel="1">
      <c r="B12" s="7">
        <v>1920</v>
      </c>
      <c r="C12" s="9">
        <v>985</v>
      </c>
    </row>
    <row r="13" spans="1:6" outlineLevel="1">
      <c r="B13" s="7">
        <v>1920</v>
      </c>
      <c r="C13" s="9">
        <v>969</v>
      </c>
    </row>
    <row r="14" spans="1:6" outlineLevel="1">
      <c r="B14" s="7">
        <v>1920</v>
      </c>
      <c r="C14" s="9">
        <v>960</v>
      </c>
      <c r="D14" s="3" t="s">
        <v>35</v>
      </c>
    </row>
    <row r="15" spans="1:6" outlineLevel="1">
      <c r="B15" s="7">
        <v>1920</v>
      </c>
      <c r="C15" s="9">
        <v>960</v>
      </c>
    </row>
    <row r="16" spans="1:6" outlineLevel="1">
      <c r="B16" s="7">
        <v>1920</v>
      </c>
      <c r="C16" s="9">
        <v>960</v>
      </c>
    </row>
    <row r="17" spans="1:4" outlineLevel="1">
      <c r="B17" s="7"/>
      <c r="C17" s="9">
        <v>960</v>
      </c>
    </row>
    <row r="18" spans="1:4" outlineLevel="1">
      <c r="B18" s="7"/>
      <c r="C18" s="9">
        <v>960</v>
      </c>
    </row>
    <row r="19" spans="1:4" outlineLevel="1">
      <c r="B19" s="7"/>
      <c r="C19" s="9">
        <v>920</v>
      </c>
    </row>
    <row r="20" spans="1:4" outlineLevel="1">
      <c r="B20" s="7"/>
      <c r="C20" s="9">
        <v>960</v>
      </c>
    </row>
    <row r="21" spans="1:4" outlineLevel="1">
      <c r="B21" s="7"/>
      <c r="C21" s="9">
        <v>960</v>
      </c>
    </row>
    <row r="22" spans="1:4" outlineLevel="1">
      <c r="B22" s="7"/>
      <c r="C22" s="9">
        <v>960</v>
      </c>
    </row>
    <row r="23" spans="1:4" outlineLevel="1">
      <c r="B23" s="7"/>
      <c r="C23" s="9">
        <v>960</v>
      </c>
    </row>
    <row r="24" spans="1:4" outlineLevel="1">
      <c r="A24" s="4" t="s">
        <v>31</v>
      </c>
      <c r="B24" s="5">
        <f>SUM(B25:B28)</f>
        <v>4000</v>
      </c>
      <c r="C24" s="5">
        <f>SUM(C25:C28)</f>
        <v>1825</v>
      </c>
      <c r="D24" s="6">
        <f>B24-C24</f>
        <v>2175</v>
      </c>
    </row>
    <row r="25" spans="1:4" outlineLevel="1">
      <c r="A25" s="8" t="s">
        <v>15</v>
      </c>
      <c r="B25" s="7">
        <v>2000</v>
      </c>
      <c r="C25" s="9">
        <v>1068</v>
      </c>
    </row>
    <row r="26" spans="1:4" outlineLevel="1">
      <c r="A26" s="8"/>
      <c r="B26" s="7">
        <v>2000</v>
      </c>
      <c r="C26" s="9">
        <v>757</v>
      </c>
      <c r="D26" s="3" t="s">
        <v>34</v>
      </c>
    </row>
    <row r="27" spans="1:4" outlineLevel="1">
      <c r="A27" s="8"/>
      <c r="B27" s="7"/>
      <c r="C27" s="9"/>
      <c r="D27" s="3" t="s">
        <v>36</v>
      </c>
    </row>
    <row r="28" spans="1:4" outlineLevel="1">
      <c r="A28" s="8"/>
      <c r="B28" s="7"/>
      <c r="C28" s="9"/>
    </row>
    <row r="29" spans="1:4" outlineLevel="1">
      <c r="A29" s="4" t="s">
        <v>32</v>
      </c>
      <c r="B29" s="5">
        <f>SUM(B30:B34)</f>
        <v>2367</v>
      </c>
      <c r="C29" s="5">
        <f>SUM(C30:C34)</f>
        <v>2276</v>
      </c>
      <c r="D29" s="6">
        <f>B29-C29</f>
        <v>91</v>
      </c>
    </row>
    <row r="30" spans="1:4" outlineLevel="1">
      <c r="A30" s="8" t="s">
        <v>15</v>
      </c>
      <c r="B30" s="7">
        <v>532</v>
      </c>
      <c r="C30" s="9">
        <v>660</v>
      </c>
    </row>
    <row r="31" spans="1:4" outlineLevel="1">
      <c r="B31" s="7">
        <v>554</v>
      </c>
      <c r="C31" s="9">
        <v>599</v>
      </c>
      <c r="D31" s="3" t="s">
        <v>34</v>
      </c>
    </row>
    <row r="32" spans="1:4" outlineLevel="1">
      <c r="B32" s="7">
        <v>641</v>
      </c>
      <c r="C32" s="9">
        <v>617</v>
      </c>
    </row>
    <row r="33" spans="1:4" outlineLevel="1">
      <c r="B33" s="7">
        <v>640</v>
      </c>
      <c r="C33" s="9">
        <v>400</v>
      </c>
      <c r="D33" s="3" t="s">
        <v>35</v>
      </c>
    </row>
    <row r="34" spans="1:4" outlineLevel="1">
      <c r="B34" s="7"/>
      <c r="C34" s="9"/>
    </row>
    <row r="35" spans="1:4">
      <c r="A35" s="4" t="s">
        <v>14</v>
      </c>
      <c r="B35" s="5">
        <f>SUM(B36:B38)</f>
        <v>4193</v>
      </c>
      <c r="C35" s="5">
        <f>SUM(C36:C38)</f>
        <v>4091</v>
      </c>
      <c r="D35" s="6">
        <f>B35-C35</f>
        <v>102</v>
      </c>
    </row>
    <row r="36" spans="1:4" outlineLevel="1">
      <c r="A36" s="8" t="s">
        <v>15</v>
      </c>
      <c r="B36" s="7">
        <v>2094</v>
      </c>
      <c r="C36" s="9">
        <v>1296</v>
      </c>
    </row>
    <row r="37" spans="1:4" outlineLevel="1">
      <c r="A37" s="8"/>
      <c r="B37" s="7">
        <v>2099</v>
      </c>
      <c r="C37" s="9">
        <v>1213</v>
      </c>
      <c r="D37" s="3" t="s">
        <v>37</v>
      </c>
    </row>
    <row r="38" spans="1:4" outlineLevel="1">
      <c r="A38" s="8"/>
      <c r="B38" s="7"/>
      <c r="C38" s="9">
        <v>1582</v>
      </c>
      <c r="D38" s="3" t="s">
        <v>38</v>
      </c>
    </row>
    <row r="39" spans="1:4">
      <c r="A39" s="4" t="s">
        <v>25</v>
      </c>
      <c r="B39" s="5">
        <f>SUM(B40:B44)</f>
        <v>604</v>
      </c>
      <c r="C39" s="5">
        <f>SUM(C40:C44)</f>
        <v>534</v>
      </c>
      <c r="D39" s="6">
        <f>B39-C39</f>
        <v>70</v>
      </c>
    </row>
    <row r="40" spans="1:4" outlineLevel="1">
      <c r="A40" s="8" t="s">
        <v>15</v>
      </c>
      <c r="B40" s="7">
        <v>124</v>
      </c>
      <c r="C40" s="9">
        <v>534</v>
      </c>
      <c r="D40" s="3" t="s">
        <v>36</v>
      </c>
    </row>
    <row r="41" spans="1:4" outlineLevel="1">
      <c r="B41" s="7">
        <v>128</v>
      </c>
    </row>
    <row r="42" spans="1:4" outlineLevel="1">
      <c r="B42" s="7">
        <v>123</v>
      </c>
      <c r="C42" s="9"/>
    </row>
    <row r="43" spans="1:4" outlineLevel="1">
      <c r="B43" s="7">
        <v>116</v>
      </c>
      <c r="C43" s="9"/>
    </row>
    <row r="44" spans="1:4" outlineLevel="1">
      <c r="B44" s="7">
        <v>113</v>
      </c>
      <c r="C44" s="9"/>
    </row>
  </sheetData>
  <dataValidations count="2">
    <dataValidation allowBlank="1" showInputMessage="1" showErrorMessage="1" promptTitle="ENTER DATA" prompt="don't forget to enter something" sqref="J8" xr:uid="{1E4E6DC3-6479-46EC-87D7-B1DD06B056FF}"/>
    <dataValidation type="whole" allowBlank="1" showInputMessage="1" showErrorMessage="1" sqref="I8" xr:uid="{4392534D-BACF-42BA-8051-70146B10B35E}">
      <formula1>0</formula1>
      <formula2>1</formula2>
    </dataValidation>
  </dataValidations>
  <pageMargins left="0.7" right="0.7" top="0.75" bottom="0.75" header="0.3" footer="0.3"/>
  <pageSetup orientation="portrait"/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6E29DC36-928B-4378-B1E1-699EC9B6986E}">
          <x14:formula1>
            <xm:f>'list of produce'!$A$1:$A$29</xm:f>
          </x14:formula1>
          <xm:sqref>A39 A8 A29</xm:sqref>
        </x14:dataValidation>
        <x14:dataValidation type="list" allowBlank="1" showInputMessage="1" showErrorMessage="1" xr:uid="{E93D775A-ACD9-4B00-B0AD-99A7E44CA4A5}">
          <x14:formula1>
            <xm:f>'list of produce'!$A$1:$A$30</xm:f>
          </x14:formula1>
          <xm:sqref>A35 A24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7CF16-B8DE-4357-8D0E-D1DECAE7F322}">
  <dimension ref="A1:F27"/>
  <sheetViews>
    <sheetView topLeftCell="A9" zoomScale="70" zoomScaleNormal="70" workbookViewId="0">
      <selection activeCell="D20" sqref="A18:D20"/>
    </sheetView>
  </sheetViews>
  <sheetFormatPr defaultColWidth="9.140625" defaultRowHeight="18.75" outlineLevelRow="1"/>
  <cols>
    <col min="1" max="1" width="24.140625" style="3" customWidth="1"/>
    <col min="2" max="2" width="19.140625" style="3" customWidth="1"/>
    <col min="3" max="3" width="15.85546875" style="3" customWidth="1"/>
    <col min="4" max="4" width="20.28515625" style="3" customWidth="1"/>
    <col min="5" max="16384" width="9.140625" style="3"/>
  </cols>
  <sheetData>
    <row r="1" spans="1:6">
      <c r="F1" s="10" t="s">
        <v>0</v>
      </c>
    </row>
    <row r="2" spans="1:6">
      <c r="F2" s="11" t="s">
        <v>1</v>
      </c>
    </row>
    <row r="3" spans="1:6">
      <c r="A3" s="1" t="s">
        <v>2</v>
      </c>
      <c r="F3" s="11" t="s">
        <v>3</v>
      </c>
    </row>
    <row r="4" spans="1:6">
      <c r="F4" s="11" t="s">
        <v>4</v>
      </c>
    </row>
    <row r="5" spans="1:6">
      <c r="A5" s="1" t="s">
        <v>5</v>
      </c>
      <c r="B5" s="2">
        <f ca="1">TODAY()</f>
        <v>45553</v>
      </c>
      <c r="C5" s="3" t="s">
        <v>39</v>
      </c>
      <c r="F5" s="11" t="s">
        <v>7</v>
      </c>
    </row>
    <row r="6" spans="1:6">
      <c r="A6" s="1"/>
      <c r="B6" s="2"/>
      <c r="F6" s="11" t="s">
        <v>8</v>
      </c>
    </row>
    <row r="7" spans="1:6">
      <c r="A7" s="1" t="s">
        <v>9</v>
      </c>
      <c r="B7" s="1" t="s">
        <v>10</v>
      </c>
      <c r="C7" s="1" t="s">
        <v>11</v>
      </c>
      <c r="D7" s="1" t="s">
        <v>12</v>
      </c>
      <c r="E7" s="3" t="s">
        <v>13</v>
      </c>
    </row>
    <row r="8" spans="1:6">
      <c r="A8" s="4" t="s">
        <v>40</v>
      </c>
      <c r="B8" s="5">
        <f>SUM(B9:B11)</f>
        <v>2188</v>
      </c>
      <c r="C8" s="5">
        <f>SUM(C9:C11)</f>
        <v>1167</v>
      </c>
      <c r="D8" s="6">
        <f>B8-C8</f>
        <v>1021</v>
      </c>
      <c r="E8" s="3">
        <f>D8/B8*100</f>
        <v>46.663619744058501</v>
      </c>
    </row>
    <row r="9" spans="1:6" outlineLevel="1">
      <c r="A9" s="8" t="s">
        <v>15</v>
      </c>
      <c r="B9" s="7">
        <v>314</v>
      </c>
      <c r="C9" s="9">
        <v>300</v>
      </c>
    </row>
    <row r="10" spans="1:6" outlineLevel="1">
      <c r="B10" s="7">
        <v>1874</v>
      </c>
      <c r="C10" s="9">
        <v>867</v>
      </c>
    </row>
    <row r="11" spans="1:6" outlineLevel="1">
      <c r="B11" s="7"/>
      <c r="C11" s="9"/>
    </row>
    <row r="12" spans="1:6">
      <c r="A12" s="4" t="s">
        <v>41</v>
      </c>
      <c r="B12" s="5">
        <f>SUM(B13:B14)</f>
        <v>1679</v>
      </c>
      <c r="C12" s="5">
        <f>SUM(C13:C14)</f>
        <v>1234</v>
      </c>
      <c r="D12" s="6">
        <f>B12-C12</f>
        <v>445</v>
      </c>
      <c r="E12" s="3">
        <v>26.5</v>
      </c>
    </row>
    <row r="13" spans="1:6" outlineLevel="1">
      <c r="A13" s="8" t="s">
        <v>15</v>
      </c>
      <c r="B13" s="7">
        <v>1679</v>
      </c>
      <c r="C13" s="9">
        <v>540</v>
      </c>
    </row>
    <row r="14" spans="1:6" outlineLevel="1">
      <c r="A14" s="8"/>
      <c r="B14" s="7"/>
      <c r="C14" s="9">
        <v>694</v>
      </c>
    </row>
    <row r="15" spans="1:6">
      <c r="A15" s="4" t="s">
        <v>42</v>
      </c>
      <c r="B15" s="5">
        <f>SUM(B16:B17)</f>
        <v>1530</v>
      </c>
      <c r="C15" s="5">
        <f>SUM(C16:C17)</f>
        <v>1221</v>
      </c>
      <c r="D15" s="6">
        <f>B15-C15</f>
        <v>309</v>
      </c>
      <c r="E15" s="3">
        <v>20.190000000000001</v>
      </c>
    </row>
    <row r="16" spans="1:6" outlineLevel="1">
      <c r="A16" s="8" t="s">
        <v>15</v>
      </c>
      <c r="B16" s="7">
        <v>1530</v>
      </c>
      <c r="C16" s="9">
        <v>901</v>
      </c>
    </row>
    <row r="17" spans="1:5" outlineLevel="1">
      <c r="B17" s="7"/>
      <c r="C17" s="9">
        <v>320</v>
      </c>
    </row>
    <row r="18" spans="1:5">
      <c r="A18" s="4" t="s">
        <v>25</v>
      </c>
      <c r="B18" s="5">
        <f>SUM(B19:B25)</f>
        <v>1488</v>
      </c>
      <c r="C18" s="5">
        <f>SUM(C19:C25)</f>
        <v>1482</v>
      </c>
      <c r="D18" s="6">
        <f>B18-C18</f>
        <v>6</v>
      </c>
      <c r="E18" s="3">
        <v>4</v>
      </c>
    </row>
    <row r="19" spans="1:5" outlineLevel="1">
      <c r="A19" s="8" t="s">
        <v>15</v>
      </c>
      <c r="B19" s="7">
        <v>138</v>
      </c>
      <c r="C19" s="9">
        <v>350</v>
      </c>
    </row>
    <row r="20" spans="1:5" outlineLevel="1">
      <c r="B20" s="7">
        <v>166</v>
      </c>
      <c r="C20" s="9">
        <v>118</v>
      </c>
    </row>
    <row r="21" spans="1:5" outlineLevel="1">
      <c r="B21" s="7">
        <v>550</v>
      </c>
      <c r="C21" s="9">
        <v>106</v>
      </c>
    </row>
    <row r="22" spans="1:5" outlineLevel="1">
      <c r="B22" s="7">
        <v>634</v>
      </c>
      <c r="C22" s="9">
        <v>126</v>
      </c>
    </row>
    <row r="23" spans="1:5" outlineLevel="1">
      <c r="B23" s="7"/>
      <c r="C23" s="9">
        <v>119</v>
      </c>
    </row>
    <row r="24" spans="1:5" outlineLevel="1">
      <c r="B24" s="7"/>
      <c r="C24" s="9">
        <v>454</v>
      </c>
    </row>
    <row r="25" spans="1:5" outlineLevel="1">
      <c r="B25" s="7"/>
      <c r="C25" s="9">
        <v>209</v>
      </c>
    </row>
    <row r="26" spans="1:5" outlineLevel="1">
      <c r="B26" s="7"/>
      <c r="C26" s="9"/>
    </row>
    <row r="27" spans="1:5">
      <c r="A27" s="4" t="s">
        <v>43</v>
      </c>
      <c r="B27" s="12">
        <v>1041</v>
      </c>
      <c r="C27" s="12">
        <v>0</v>
      </c>
      <c r="D27" s="13">
        <v>1041</v>
      </c>
      <c r="E27" s="3">
        <v>100</v>
      </c>
    </row>
  </sheetData>
  <dataValidations count="2">
    <dataValidation type="whole" allowBlank="1" showInputMessage="1" showErrorMessage="1" sqref="I8" xr:uid="{849A7143-B75F-4CEA-BBBD-C17F41034B84}">
      <formula1>0</formula1>
      <formula2>1</formula2>
    </dataValidation>
    <dataValidation allowBlank="1" showInputMessage="1" showErrorMessage="1" promptTitle="ENTER DATA" prompt="don't forget to enter something" sqref="J8" xr:uid="{B9179981-969B-487E-A082-4B05073A349E}"/>
  </dataValidations>
  <pageMargins left="0.7" right="0.7" top="0.75" bottom="0.75" header="0.3" footer="0.3"/>
  <pageSetup orientation="portrait"/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D5B964A1-2FFA-4AC7-A0FB-AD0F5A7810FC}">
          <x14:formula1>
            <xm:f>'list of produce'!$A$1:$A$30</xm:f>
          </x14:formula1>
          <xm:sqref>A8 A12</xm:sqref>
        </x14:dataValidation>
        <x14:dataValidation type="list" allowBlank="1" showInputMessage="1" showErrorMessage="1" xr:uid="{1DC0C3BD-0E09-45F0-BAEE-6BDFE29E258D}">
          <x14:formula1>
            <xm:f>'list of produce'!$A$1:$A$29</xm:f>
          </x14:formula1>
          <xm:sqref>A15 A18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E6115-FD50-4EE1-8D1F-3F85B65E9934}">
  <dimension ref="A1:F28"/>
  <sheetViews>
    <sheetView topLeftCell="A17" zoomScale="70" zoomScaleNormal="70" workbookViewId="0">
      <selection activeCell="D41" sqref="A29:D41"/>
    </sheetView>
  </sheetViews>
  <sheetFormatPr defaultColWidth="9.140625" defaultRowHeight="18.75" outlineLevelRow="1"/>
  <cols>
    <col min="1" max="1" width="24.140625" style="3" customWidth="1"/>
    <col min="2" max="2" width="19.140625" style="3" customWidth="1"/>
    <col min="3" max="3" width="15.85546875" style="3" customWidth="1"/>
    <col min="4" max="4" width="20.28515625" style="3" customWidth="1"/>
    <col min="5" max="16384" width="9.140625" style="3"/>
  </cols>
  <sheetData>
    <row r="1" spans="1:6">
      <c r="F1" s="10" t="s">
        <v>0</v>
      </c>
    </row>
    <row r="2" spans="1:6">
      <c r="F2" s="11" t="s">
        <v>1</v>
      </c>
    </row>
    <row r="3" spans="1:6">
      <c r="A3" s="1" t="s">
        <v>2</v>
      </c>
      <c r="F3" s="11" t="s">
        <v>3</v>
      </c>
    </row>
    <row r="4" spans="1:6">
      <c r="F4" s="11" t="s">
        <v>4</v>
      </c>
    </row>
    <row r="5" spans="1:6">
      <c r="A5" s="1" t="s">
        <v>5</v>
      </c>
      <c r="B5" s="2">
        <f ca="1">TODAY()</f>
        <v>45553</v>
      </c>
      <c r="C5" s="3" t="s">
        <v>44</v>
      </c>
      <c r="F5" s="11" t="s">
        <v>7</v>
      </c>
    </row>
    <row r="6" spans="1:6">
      <c r="A6" s="1"/>
      <c r="B6" s="2"/>
      <c r="F6" s="11" t="s">
        <v>8</v>
      </c>
    </row>
    <row r="7" spans="1:6">
      <c r="A7" s="1" t="s">
        <v>9</v>
      </c>
      <c r="B7" s="1" t="s">
        <v>10</v>
      </c>
      <c r="C7" s="1" t="s">
        <v>11</v>
      </c>
      <c r="D7" s="1" t="s">
        <v>12</v>
      </c>
      <c r="E7" s="3" t="s">
        <v>13</v>
      </c>
    </row>
    <row r="8" spans="1:6">
      <c r="A8" s="4" t="s">
        <v>14</v>
      </c>
      <c r="B8" s="5">
        <f>SUM(B9:B19)</f>
        <v>8373</v>
      </c>
      <c r="C8" s="5">
        <f>SUM(C9:C19)</f>
        <v>8044</v>
      </c>
      <c r="D8" s="6">
        <f>B8-C8</f>
        <v>329</v>
      </c>
      <c r="E8" s="3">
        <f>D8/B8*100</f>
        <v>3.9292965484294755</v>
      </c>
    </row>
    <row r="9" spans="1:6" outlineLevel="1">
      <c r="A9" s="8" t="s">
        <v>15</v>
      </c>
      <c r="B9" s="7">
        <v>2093</v>
      </c>
      <c r="C9" s="9">
        <v>611</v>
      </c>
      <c r="D9" s="3" t="s">
        <v>45</v>
      </c>
    </row>
    <row r="10" spans="1:6" outlineLevel="1">
      <c r="B10" s="7">
        <v>2118</v>
      </c>
      <c r="C10" s="9">
        <v>271</v>
      </c>
      <c r="D10" s="3" t="s">
        <v>46</v>
      </c>
    </row>
    <row r="11" spans="1:6" outlineLevel="1">
      <c r="B11" s="7">
        <v>2084</v>
      </c>
      <c r="C11" s="9">
        <v>600</v>
      </c>
      <c r="D11" s="3" t="s">
        <v>47</v>
      </c>
    </row>
    <row r="12" spans="1:6" outlineLevel="1">
      <c r="B12" s="7">
        <v>2078</v>
      </c>
      <c r="C12" s="9">
        <v>606</v>
      </c>
      <c r="D12" s="3" t="s">
        <v>48</v>
      </c>
    </row>
    <row r="13" spans="1:6" outlineLevel="1">
      <c r="B13" s="7"/>
      <c r="C13" s="9">
        <v>608</v>
      </c>
      <c r="D13" s="3" t="s">
        <v>49</v>
      </c>
    </row>
    <row r="14" spans="1:6" outlineLevel="1">
      <c r="B14" s="7"/>
      <c r="C14" s="9">
        <v>319</v>
      </c>
      <c r="D14" s="3" t="s">
        <v>50</v>
      </c>
    </row>
    <row r="15" spans="1:6" outlineLevel="1">
      <c r="B15" s="7"/>
      <c r="C15" s="9">
        <v>661</v>
      </c>
    </row>
    <row r="16" spans="1:6" outlineLevel="1">
      <c r="B16" s="7"/>
      <c r="C16" s="9">
        <v>955</v>
      </c>
    </row>
    <row r="17" spans="1:4" outlineLevel="1">
      <c r="B17" s="7"/>
      <c r="C17" s="9">
        <v>1055</v>
      </c>
    </row>
    <row r="18" spans="1:4" outlineLevel="1">
      <c r="B18" s="7"/>
      <c r="C18" s="9">
        <v>1172</v>
      </c>
    </row>
    <row r="19" spans="1:4" outlineLevel="1">
      <c r="B19" s="7"/>
      <c r="C19" s="9">
        <v>1186</v>
      </c>
      <c r="D19" s="3" t="s">
        <v>36</v>
      </c>
    </row>
    <row r="20" spans="1:4">
      <c r="A20" s="4" t="s">
        <v>32</v>
      </c>
      <c r="B20" s="5">
        <f>SUM(B21:B26)</f>
        <v>3647</v>
      </c>
      <c r="C20" s="5">
        <f>SUM(C21:C26)</f>
        <v>2661</v>
      </c>
      <c r="D20" s="6">
        <f>B20-C20</f>
        <v>986</v>
      </c>
    </row>
    <row r="21" spans="1:4" outlineLevel="1">
      <c r="A21" s="8" t="s">
        <v>15</v>
      </c>
      <c r="B21" s="7">
        <v>616</v>
      </c>
      <c r="C21" s="9">
        <v>271</v>
      </c>
      <c r="D21" s="3" t="s">
        <v>46</v>
      </c>
    </row>
    <row r="22" spans="1:4" outlineLevel="1">
      <c r="A22" s="8"/>
      <c r="B22" s="7">
        <v>528</v>
      </c>
      <c r="C22" s="9">
        <v>652</v>
      </c>
    </row>
    <row r="23" spans="1:4" outlineLevel="1">
      <c r="A23" s="8"/>
      <c r="B23" s="7">
        <v>655</v>
      </c>
      <c r="C23" s="9">
        <v>707</v>
      </c>
    </row>
    <row r="24" spans="1:4" outlineLevel="1">
      <c r="A24" s="8"/>
      <c r="B24" s="7">
        <v>585</v>
      </c>
      <c r="C24" s="9">
        <v>713</v>
      </c>
    </row>
    <row r="25" spans="1:4" outlineLevel="1">
      <c r="A25" s="8"/>
      <c r="B25" s="7">
        <v>585</v>
      </c>
      <c r="C25" s="9">
        <v>318</v>
      </c>
      <c r="D25" s="3" t="s">
        <v>50</v>
      </c>
    </row>
    <row r="26" spans="1:4" outlineLevel="1">
      <c r="B26" s="7">
        <v>678</v>
      </c>
      <c r="C26" s="9"/>
      <c r="D26" s="3" t="s">
        <v>51</v>
      </c>
    </row>
    <row r="27" spans="1:4">
      <c r="A27" s="4" t="s">
        <v>42</v>
      </c>
      <c r="B27" s="5">
        <f>SUM(B28:B28)</f>
        <v>1530</v>
      </c>
      <c r="C27" s="5">
        <f>SUM(C28:C28)</f>
        <v>953</v>
      </c>
      <c r="D27" s="6">
        <f>B27-C27</f>
        <v>577</v>
      </c>
    </row>
    <row r="28" spans="1:4" outlineLevel="1">
      <c r="A28" s="8" t="s">
        <v>15</v>
      </c>
      <c r="B28" s="7">
        <v>1530</v>
      </c>
      <c r="C28" s="9">
        <v>953</v>
      </c>
    </row>
  </sheetData>
  <dataValidations count="2">
    <dataValidation allowBlank="1" showInputMessage="1" showErrorMessage="1" promptTitle="ENTER DATA" prompt="don't forget to enter something" sqref="J8" xr:uid="{6B44824A-D3C2-4CBF-93BB-FEC54BEBDFF1}"/>
    <dataValidation type="whole" allowBlank="1" showInputMessage="1" showErrorMessage="1" sqref="I8" xr:uid="{1FCFDB5F-5117-4B67-BF3D-28E617AE5BCE}">
      <formula1>0</formula1>
      <formula2>1</formula2>
    </dataValidation>
  </dataValidations>
  <pageMargins left="0.7" right="0.7" top="0.75" bottom="0.75" header="0.3" footer="0.3"/>
  <pageSetup orientation="portrait"/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468A9E90-57D3-4BDD-BECC-125A58466DEF}">
          <x14:formula1>
            <xm:f>'list of produce'!$A$1:$A$29</xm:f>
          </x14:formula1>
          <xm:sqref>A27</xm:sqref>
        </x14:dataValidation>
        <x14:dataValidation type="list" allowBlank="1" showInputMessage="1" showErrorMessage="1" xr:uid="{042F135A-C0EA-465D-9BE1-0E4E541A26A1}">
          <x14:formula1>
            <xm:f>'list of produce'!$A$1:$A$30</xm:f>
          </x14:formula1>
          <xm:sqref>A8 A20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13E33-9C12-456E-BE19-813A599B794A}">
  <dimension ref="A1:F34"/>
  <sheetViews>
    <sheetView topLeftCell="A21" zoomScale="70" zoomScaleNormal="70" workbookViewId="0">
      <selection activeCell="C35" sqref="C35"/>
    </sheetView>
  </sheetViews>
  <sheetFormatPr defaultColWidth="9.140625" defaultRowHeight="18.75" outlineLevelRow="1"/>
  <cols>
    <col min="1" max="1" width="24.140625" style="3" customWidth="1"/>
    <col min="2" max="2" width="19.140625" style="3" customWidth="1"/>
    <col min="3" max="3" width="15.85546875" style="3" customWidth="1"/>
    <col min="4" max="4" width="20.28515625" style="3" customWidth="1"/>
    <col min="5" max="16384" width="9.140625" style="3"/>
  </cols>
  <sheetData>
    <row r="1" spans="1:6">
      <c r="F1" s="10" t="s">
        <v>0</v>
      </c>
    </row>
    <row r="2" spans="1:6">
      <c r="F2" s="11" t="s">
        <v>1</v>
      </c>
    </row>
    <row r="3" spans="1:6">
      <c r="A3" s="1" t="s">
        <v>2</v>
      </c>
      <c r="F3" s="11" t="s">
        <v>3</v>
      </c>
    </row>
    <row r="4" spans="1:6">
      <c r="F4" s="11" t="s">
        <v>4</v>
      </c>
    </row>
    <row r="5" spans="1:6">
      <c r="A5" s="1" t="s">
        <v>5</v>
      </c>
      <c r="B5" s="2">
        <f ca="1">TODAY()</f>
        <v>45553</v>
      </c>
      <c r="C5" s="3" t="s">
        <v>52</v>
      </c>
      <c r="F5" s="11" t="s">
        <v>7</v>
      </c>
    </row>
    <row r="6" spans="1:6">
      <c r="A6" s="1"/>
      <c r="B6" s="2"/>
      <c r="F6" s="11" t="s">
        <v>8</v>
      </c>
    </row>
    <row r="7" spans="1:6">
      <c r="A7" s="1" t="s">
        <v>9</v>
      </c>
      <c r="B7" s="1" t="s">
        <v>10</v>
      </c>
      <c r="C7" s="1" t="s">
        <v>11</v>
      </c>
      <c r="D7" s="1" t="s">
        <v>12</v>
      </c>
      <c r="E7" s="3" t="s">
        <v>13</v>
      </c>
    </row>
    <row r="8" spans="1:6">
      <c r="A8" s="4" t="s">
        <v>53</v>
      </c>
      <c r="B8" s="5">
        <f>SUM(B9:B15)</f>
        <v>5710</v>
      </c>
      <c r="C8" s="5">
        <f>SUM(C9:C15)</f>
        <v>4563</v>
      </c>
      <c r="D8" s="6">
        <f>B8-C8</f>
        <v>1147</v>
      </c>
      <c r="E8" s="3">
        <f>D8/B8*100</f>
        <v>20.087565674255693</v>
      </c>
    </row>
    <row r="9" spans="1:6" outlineLevel="1">
      <c r="A9" s="8" t="s">
        <v>15</v>
      </c>
      <c r="B9" s="7">
        <v>3647</v>
      </c>
      <c r="C9" s="9">
        <v>2661</v>
      </c>
    </row>
    <row r="10" spans="1:6" outlineLevel="1">
      <c r="B10" s="7">
        <v>702</v>
      </c>
      <c r="C10" s="9">
        <v>615</v>
      </c>
      <c r="D10" s="3" t="s">
        <v>54</v>
      </c>
    </row>
    <row r="11" spans="1:6" outlineLevel="1">
      <c r="B11" s="7">
        <v>737</v>
      </c>
      <c r="C11" s="9">
        <v>601</v>
      </c>
      <c r="D11" s="3" t="s">
        <v>55</v>
      </c>
    </row>
    <row r="12" spans="1:6" outlineLevel="1">
      <c r="B12" s="7">
        <v>624</v>
      </c>
      <c r="C12" s="9">
        <v>686</v>
      </c>
      <c r="D12" s="3" t="s">
        <v>48</v>
      </c>
    </row>
    <row r="13" spans="1:6" outlineLevel="1">
      <c r="B13" s="7"/>
      <c r="C13" s="9"/>
      <c r="D13" s="3" t="s">
        <v>56</v>
      </c>
    </row>
    <row r="14" spans="1:6" outlineLevel="1">
      <c r="B14" s="7"/>
      <c r="C14" s="9"/>
    </row>
    <row r="15" spans="1:6" outlineLevel="1">
      <c r="B15" s="7"/>
      <c r="C15" s="9"/>
    </row>
    <row r="16" spans="1:6">
      <c r="A16" s="4" t="s">
        <v>57</v>
      </c>
      <c r="B16" s="5">
        <f>SUM(B17:B29)</f>
        <v>10278</v>
      </c>
      <c r="C16" s="5">
        <f>SUM(C17:C29)</f>
        <v>8966</v>
      </c>
      <c r="D16" s="6">
        <f>B16-C16</f>
        <v>1312</v>
      </c>
    </row>
    <row r="17" spans="1:4" outlineLevel="1">
      <c r="A17" s="8" t="s">
        <v>15</v>
      </c>
      <c r="B17" s="7">
        <v>1674</v>
      </c>
      <c r="C17" s="9">
        <v>285</v>
      </c>
      <c r="D17" s="3" t="s">
        <v>58</v>
      </c>
    </row>
    <row r="18" spans="1:4" outlineLevel="1">
      <c r="A18" s="8"/>
      <c r="B18" s="7">
        <v>1728</v>
      </c>
      <c r="C18" s="9">
        <v>863</v>
      </c>
      <c r="D18" s="3" t="s">
        <v>58</v>
      </c>
    </row>
    <row r="19" spans="1:4" outlineLevel="1">
      <c r="A19" s="8"/>
      <c r="B19" s="7">
        <v>1728</v>
      </c>
      <c r="C19" s="9">
        <v>963</v>
      </c>
      <c r="D19" s="3" t="s">
        <v>58</v>
      </c>
    </row>
    <row r="20" spans="1:4" outlineLevel="1">
      <c r="A20" s="8"/>
      <c r="B20" s="7">
        <v>1728</v>
      </c>
      <c r="C20" s="9">
        <v>983</v>
      </c>
      <c r="D20" s="3" t="s">
        <v>58</v>
      </c>
    </row>
    <row r="21" spans="1:4" outlineLevel="1">
      <c r="A21" s="8"/>
      <c r="B21" s="7">
        <v>1692</v>
      </c>
      <c r="C21" s="9">
        <v>1424</v>
      </c>
      <c r="D21" s="3" t="s">
        <v>59</v>
      </c>
    </row>
    <row r="22" spans="1:4" outlineLevel="1">
      <c r="B22" s="7">
        <v>1728</v>
      </c>
      <c r="C22" s="9">
        <v>315</v>
      </c>
      <c r="D22" s="3" t="s">
        <v>60</v>
      </c>
    </row>
    <row r="23" spans="1:4" outlineLevel="1">
      <c r="B23" s="7"/>
      <c r="C23" s="9">
        <v>614</v>
      </c>
    </row>
    <row r="24" spans="1:4" outlineLevel="1">
      <c r="B24" s="7"/>
      <c r="C24" s="9">
        <v>541</v>
      </c>
    </row>
    <row r="25" spans="1:4" outlineLevel="1">
      <c r="B25" s="7"/>
      <c r="C25" s="9">
        <v>586</v>
      </c>
    </row>
    <row r="26" spans="1:4" outlineLevel="1">
      <c r="B26" s="7"/>
      <c r="C26" s="9">
        <v>610</v>
      </c>
    </row>
    <row r="27" spans="1:4" outlineLevel="1">
      <c r="B27" s="7"/>
      <c r="C27" s="9">
        <v>1782</v>
      </c>
    </row>
    <row r="28" spans="1:4" outlineLevel="1">
      <c r="B28" s="7"/>
      <c r="C28" s="9"/>
    </row>
    <row r="29" spans="1:4" outlineLevel="1">
      <c r="B29" s="7"/>
      <c r="C29" s="9"/>
    </row>
    <row r="30" spans="1:4">
      <c r="A30" s="4" t="s">
        <v>61</v>
      </c>
      <c r="B30" s="5">
        <f>SUM(B31:B34)</f>
        <v>631</v>
      </c>
      <c r="C30" s="5">
        <f>SUM(C31:C34)</f>
        <v>638</v>
      </c>
      <c r="D30" s="6">
        <f>B30-C30</f>
        <v>-7</v>
      </c>
    </row>
    <row r="31" spans="1:4" outlineLevel="1">
      <c r="A31" s="8" t="s">
        <v>15</v>
      </c>
      <c r="B31" s="7">
        <v>631</v>
      </c>
      <c r="C31" s="9">
        <v>414</v>
      </c>
      <c r="D31" s="3" t="s">
        <v>62</v>
      </c>
    </row>
    <row r="32" spans="1:4" outlineLevel="1">
      <c r="B32" s="7"/>
      <c r="C32" s="9">
        <v>224</v>
      </c>
      <c r="D32" s="3" t="s">
        <v>37</v>
      </c>
    </row>
    <row r="33" spans="2:3" outlineLevel="1">
      <c r="B33" s="7"/>
      <c r="C33" s="9"/>
    </row>
    <row r="34" spans="2:3" outlineLevel="1">
      <c r="B34" s="7"/>
      <c r="C34" s="9"/>
    </row>
  </sheetData>
  <dataValidations count="2">
    <dataValidation type="whole" allowBlank="1" showInputMessage="1" showErrorMessage="1" sqref="I8" xr:uid="{66E90421-7D8A-4392-865D-6C7D63A546D0}">
      <formula1>0</formula1>
      <formula2>1</formula2>
    </dataValidation>
    <dataValidation allowBlank="1" showInputMessage="1" showErrorMessage="1" promptTitle="ENTER DATA" prompt="don't forget to enter something" sqref="J8" xr:uid="{F3B5524C-2DE5-47F9-BD40-752EF7764722}"/>
  </dataValidations>
  <pageMargins left="0.7" right="0.7" top="0.75" bottom="0.75" header="0.3" footer="0.3"/>
  <pageSetup orientation="portrait"/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896B4761-C85D-400A-8552-9A636E72411D}">
          <x14:formula1>
            <xm:f>'list of produce'!$A$1:$A$30</xm:f>
          </x14:formula1>
          <xm:sqref>A8 A16</xm:sqref>
        </x14:dataValidation>
        <x14:dataValidation type="list" allowBlank="1" showInputMessage="1" showErrorMessage="1" xr:uid="{4A6D6A38-F46A-4D14-8092-65C482205093}">
          <x14:formula1>
            <xm:f>'list of produce'!$A$1:$A$29</xm:f>
          </x14:formula1>
          <xm:sqref>A30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32FBE-F7D6-4989-87CA-E2AB837C22B5}">
  <dimension ref="A1:F43"/>
  <sheetViews>
    <sheetView zoomScale="70" zoomScaleNormal="70" workbookViewId="0">
      <selection activeCell="D47" sqref="B44:D47"/>
    </sheetView>
  </sheetViews>
  <sheetFormatPr defaultColWidth="9.140625" defaultRowHeight="18.75" outlineLevelRow="1"/>
  <cols>
    <col min="1" max="1" width="24.140625" style="3" customWidth="1"/>
    <col min="2" max="2" width="19.140625" style="3" customWidth="1"/>
    <col min="3" max="3" width="15.85546875" style="3" customWidth="1"/>
    <col min="4" max="4" width="20.28515625" style="3" customWidth="1"/>
    <col min="5" max="16384" width="9.140625" style="3"/>
  </cols>
  <sheetData>
    <row r="1" spans="1:6">
      <c r="F1" s="10" t="s">
        <v>0</v>
      </c>
    </row>
    <row r="2" spans="1:6">
      <c r="F2" s="11" t="s">
        <v>1</v>
      </c>
    </row>
    <row r="3" spans="1:6">
      <c r="A3" s="1" t="s">
        <v>2</v>
      </c>
      <c r="F3" s="11" t="s">
        <v>3</v>
      </c>
    </row>
    <row r="4" spans="1:6">
      <c r="F4" s="11" t="s">
        <v>4</v>
      </c>
    </row>
    <row r="5" spans="1:6">
      <c r="A5" s="1" t="s">
        <v>5</v>
      </c>
      <c r="B5" s="2">
        <f ca="1">TODAY()</f>
        <v>45553</v>
      </c>
      <c r="C5" s="3" t="s">
        <v>6</v>
      </c>
      <c r="F5" s="11" t="s">
        <v>7</v>
      </c>
    </row>
    <row r="6" spans="1:6">
      <c r="A6" s="1"/>
      <c r="B6" s="2"/>
      <c r="F6" s="11" t="s">
        <v>8</v>
      </c>
    </row>
    <row r="7" spans="1:6">
      <c r="A7" s="1" t="s">
        <v>9</v>
      </c>
      <c r="B7" s="1" t="s">
        <v>10</v>
      </c>
      <c r="C7" s="1" t="s">
        <v>11</v>
      </c>
      <c r="D7" s="1" t="s">
        <v>12</v>
      </c>
      <c r="E7" s="3" t="s">
        <v>13</v>
      </c>
    </row>
    <row r="8" spans="1:6">
      <c r="A8" s="4" t="s">
        <v>53</v>
      </c>
      <c r="B8" s="5">
        <f>SUM(B9:B16)</f>
        <v>6306</v>
      </c>
      <c r="C8" s="5">
        <f>SUM(C9:C16)</f>
        <v>5609</v>
      </c>
      <c r="D8" s="6">
        <f>B8-C8</f>
        <v>697</v>
      </c>
      <c r="E8" s="3">
        <f>D8/B8*100</f>
        <v>11.052965429749445</v>
      </c>
    </row>
    <row r="9" spans="1:6" outlineLevel="1">
      <c r="A9" s="8" t="s">
        <v>15</v>
      </c>
      <c r="B9" s="7">
        <v>3647</v>
      </c>
      <c r="C9" s="9">
        <v>2661</v>
      </c>
    </row>
    <row r="10" spans="1:6" outlineLevel="1">
      <c r="B10" s="7">
        <v>702</v>
      </c>
      <c r="C10" s="9">
        <v>615</v>
      </c>
      <c r="D10" s="3" t="s">
        <v>54</v>
      </c>
    </row>
    <row r="11" spans="1:6" outlineLevel="1">
      <c r="B11" s="7">
        <v>737</v>
      </c>
      <c r="C11" s="9">
        <v>601</v>
      </c>
      <c r="D11" s="3" t="s">
        <v>55</v>
      </c>
    </row>
    <row r="12" spans="1:6" outlineLevel="1">
      <c r="B12" s="7">
        <v>624</v>
      </c>
      <c r="C12" s="9">
        <v>686</v>
      </c>
      <c r="D12" s="3" t="s">
        <v>48</v>
      </c>
    </row>
    <row r="13" spans="1:6" outlineLevel="1">
      <c r="B13" s="7">
        <v>596</v>
      </c>
      <c r="C13" s="9">
        <v>616</v>
      </c>
      <c r="D13" s="3" t="s">
        <v>63</v>
      </c>
    </row>
    <row r="14" spans="1:6" outlineLevel="1">
      <c r="B14" s="7"/>
      <c r="C14" s="9">
        <v>430</v>
      </c>
      <c r="D14" s="3" t="s">
        <v>64</v>
      </c>
    </row>
    <row r="15" spans="1:6" outlineLevel="1">
      <c r="B15" s="7"/>
      <c r="C15" s="9"/>
    </row>
    <row r="16" spans="1:6" outlineLevel="1">
      <c r="B16" s="7"/>
      <c r="C16" s="9"/>
    </row>
    <row r="17" spans="1:4">
      <c r="A17" s="4" t="s">
        <v>57</v>
      </c>
      <c r="B17" s="5">
        <f>SUM(B18:B26)</f>
        <v>3456</v>
      </c>
      <c r="C17" s="5">
        <f>SUM(C18:C26)</f>
        <v>3750</v>
      </c>
      <c r="D17" s="6">
        <f>B17-C17</f>
        <v>-294</v>
      </c>
    </row>
    <row r="18" spans="1:4" outlineLevel="1">
      <c r="A18" s="8" t="s">
        <v>15</v>
      </c>
      <c r="B18" s="7">
        <v>1728</v>
      </c>
      <c r="C18" s="9">
        <v>464</v>
      </c>
      <c r="D18" s="3" t="s">
        <v>45</v>
      </c>
    </row>
    <row r="19" spans="1:4" outlineLevel="1">
      <c r="A19" s="8"/>
      <c r="B19" s="7">
        <v>1728</v>
      </c>
      <c r="C19" s="9">
        <v>442</v>
      </c>
      <c r="D19" s="3" t="s">
        <v>47</v>
      </c>
    </row>
    <row r="20" spans="1:4" outlineLevel="1">
      <c r="A20" s="8"/>
      <c r="B20" s="7"/>
      <c r="C20" s="9">
        <v>424</v>
      </c>
      <c r="D20" s="3" t="s">
        <v>65</v>
      </c>
    </row>
    <row r="21" spans="1:4" outlineLevel="1">
      <c r="A21" s="8"/>
      <c r="B21" s="7"/>
      <c r="C21" s="9">
        <v>430</v>
      </c>
      <c r="D21" s="3" t="s">
        <v>49</v>
      </c>
    </row>
    <row r="22" spans="1:4" outlineLevel="1">
      <c r="A22" s="8"/>
      <c r="B22" s="7"/>
      <c r="C22" s="9">
        <v>464</v>
      </c>
      <c r="D22" s="3" t="s">
        <v>66</v>
      </c>
    </row>
    <row r="23" spans="1:4" outlineLevel="1">
      <c r="B23" s="7"/>
      <c r="C23" s="9">
        <v>1367</v>
      </c>
      <c r="D23" s="3" t="s">
        <v>67</v>
      </c>
    </row>
    <row r="24" spans="1:4" outlineLevel="1">
      <c r="B24" s="7"/>
      <c r="C24" s="9">
        <v>159</v>
      </c>
      <c r="D24" s="3" t="s">
        <v>38</v>
      </c>
    </row>
    <row r="25" spans="1:4" outlineLevel="1">
      <c r="B25" s="7"/>
      <c r="C25" s="9"/>
    </row>
    <row r="26" spans="1:4" outlineLevel="1">
      <c r="B26" s="7"/>
      <c r="C26" s="9"/>
    </row>
    <row r="27" spans="1:4">
      <c r="A27" s="4" t="s">
        <v>68</v>
      </c>
      <c r="B27" s="5">
        <f>SUM(B28:B34)</f>
        <v>5000</v>
      </c>
      <c r="C27" s="5">
        <f>SUM(C28:C34)</f>
        <v>4106</v>
      </c>
      <c r="D27" s="6">
        <f>B27-C27</f>
        <v>894</v>
      </c>
    </row>
    <row r="28" spans="1:4" outlineLevel="1">
      <c r="A28" s="8" t="s">
        <v>15</v>
      </c>
      <c r="B28" s="7">
        <v>2500</v>
      </c>
      <c r="C28" s="9">
        <v>587</v>
      </c>
      <c r="D28" s="3" t="s">
        <v>65</v>
      </c>
    </row>
    <row r="29" spans="1:4" outlineLevel="1">
      <c r="B29" s="7">
        <v>2500</v>
      </c>
      <c r="C29" s="9">
        <v>623</v>
      </c>
      <c r="D29" s="3" t="s">
        <v>47</v>
      </c>
    </row>
    <row r="30" spans="1:4" outlineLevel="1">
      <c r="B30" s="7"/>
      <c r="C30" s="9">
        <v>491</v>
      </c>
      <c r="D30" s="3" t="s">
        <v>49</v>
      </c>
    </row>
    <row r="31" spans="1:4" outlineLevel="1">
      <c r="B31" s="7"/>
      <c r="C31" s="9">
        <v>586</v>
      </c>
      <c r="D31" s="3" t="s">
        <v>45</v>
      </c>
    </row>
    <row r="32" spans="1:4" outlineLevel="1">
      <c r="B32" s="7"/>
      <c r="C32" s="9">
        <v>472</v>
      </c>
    </row>
    <row r="33" spans="1:4" outlineLevel="1">
      <c r="B33" s="7"/>
      <c r="C33" s="9">
        <v>297</v>
      </c>
    </row>
    <row r="34" spans="1:4" outlineLevel="1">
      <c r="B34" s="7"/>
      <c r="C34" s="9">
        <v>1050</v>
      </c>
      <c r="D34" s="3" t="s">
        <v>38</v>
      </c>
    </row>
    <row r="35" spans="1:4">
      <c r="A35" s="4" t="s">
        <v>69</v>
      </c>
      <c r="B35" s="5">
        <f>SUM(B36:B43)</f>
        <v>960</v>
      </c>
      <c r="C35" s="5">
        <f>SUM(C36:C43)</f>
        <v>1124</v>
      </c>
      <c r="D35" s="6">
        <f>B35-C35</f>
        <v>-164</v>
      </c>
    </row>
    <row r="36" spans="1:4" outlineLevel="1">
      <c r="A36" s="8" t="s">
        <v>15</v>
      </c>
      <c r="B36" s="7">
        <v>124</v>
      </c>
      <c r="C36" s="9">
        <v>265</v>
      </c>
    </row>
    <row r="37" spans="1:4" outlineLevel="1">
      <c r="B37" s="7">
        <v>119</v>
      </c>
      <c r="C37" s="9">
        <v>312</v>
      </c>
    </row>
    <row r="38" spans="1:4" outlineLevel="1">
      <c r="B38" s="7">
        <v>130</v>
      </c>
      <c r="C38" s="9">
        <v>235</v>
      </c>
    </row>
    <row r="39" spans="1:4" outlineLevel="1">
      <c r="B39" s="7">
        <v>101</v>
      </c>
      <c r="C39" s="9">
        <v>312</v>
      </c>
      <c r="D39" s="3" t="s">
        <v>36</v>
      </c>
    </row>
    <row r="40" spans="1:4" outlineLevel="1">
      <c r="B40" s="7">
        <v>132</v>
      </c>
      <c r="C40" s="9"/>
    </row>
    <row r="41" spans="1:4" outlineLevel="1">
      <c r="B41" s="7">
        <v>105</v>
      </c>
      <c r="C41" s="9"/>
    </row>
    <row r="42" spans="1:4" outlineLevel="1">
      <c r="B42" s="7">
        <v>127</v>
      </c>
      <c r="C42" s="9"/>
    </row>
    <row r="43" spans="1:4" outlineLevel="1">
      <c r="B43" s="7">
        <v>122</v>
      </c>
      <c r="C43" s="9"/>
    </row>
  </sheetData>
  <dataValidations count="2">
    <dataValidation allowBlank="1" showInputMessage="1" showErrorMessage="1" promptTitle="ENTER DATA" prompt="don't forget to enter something" sqref="J8" xr:uid="{0ABC48B9-20F5-414B-85A1-D7072F483B33}"/>
    <dataValidation type="whole" allowBlank="1" showInputMessage="1" showErrorMessage="1" sqref="I8" xr:uid="{1D6069B3-8398-4188-A77B-79355A4A801E}">
      <formula1>0</formula1>
      <formula2>1</formula2>
    </dataValidation>
  </dataValidations>
  <pageMargins left="0.7" right="0.7" top="0.75" bottom="0.75" header="0.3" footer="0.3"/>
  <pageSetup orientation="portrait"/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315466A7-3A97-4341-9CB5-A037EBCB9ABE}">
          <x14:formula1>
            <xm:f>'list of produce'!$A$1:$A$29</xm:f>
          </x14:formula1>
          <xm:sqref>A27 A35</xm:sqref>
        </x14:dataValidation>
        <x14:dataValidation type="list" allowBlank="1" showInputMessage="1" showErrorMessage="1" xr:uid="{BE1CCAE5-C540-4098-BFBF-8353118DC137}">
          <x14:formula1>
            <xm:f>'list of produce'!$A$1:$A$30</xm:f>
          </x14:formula1>
          <xm:sqref>A17 A8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0A2A3-FB00-4172-A223-C50FB9C1E228}">
  <dimension ref="A1:F31"/>
  <sheetViews>
    <sheetView topLeftCell="A22" zoomScale="70" zoomScaleNormal="70" workbookViewId="0">
      <selection activeCell="D44" sqref="A32:D44"/>
    </sheetView>
  </sheetViews>
  <sheetFormatPr defaultColWidth="9.140625" defaultRowHeight="18.75" outlineLevelRow="1"/>
  <cols>
    <col min="1" max="1" width="24.140625" style="3" customWidth="1"/>
    <col min="2" max="2" width="19.140625" style="3" customWidth="1"/>
    <col min="3" max="3" width="15.85546875" style="3" customWidth="1"/>
    <col min="4" max="4" width="20.28515625" style="3" customWidth="1"/>
    <col min="5" max="16384" width="9.140625" style="3"/>
  </cols>
  <sheetData>
    <row r="1" spans="1:6">
      <c r="F1" s="10" t="s">
        <v>0</v>
      </c>
    </row>
    <row r="2" spans="1:6">
      <c r="F2" s="11" t="s">
        <v>1</v>
      </c>
    </row>
    <row r="3" spans="1:6">
      <c r="A3" s="1" t="s">
        <v>2</v>
      </c>
      <c r="F3" s="11" t="s">
        <v>3</v>
      </c>
    </row>
    <row r="4" spans="1:6">
      <c r="F4" s="11" t="s">
        <v>4</v>
      </c>
    </row>
    <row r="5" spans="1:6">
      <c r="A5" s="1" t="s">
        <v>5</v>
      </c>
      <c r="B5" s="2">
        <f ca="1">TODAY()</f>
        <v>45553</v>
      </c>
      <c r="C5" s="3" t="s">
        <v>26</v>
      </c>
      <c r="F5" s="11" t="s">
        <v>7</v>
      </c>
    </row>
    <row r="6" spans="1:6">
      <c r="A6" s="1"/>
      <c r="B6" s="2"/>
      <c r="F6" s="11" t="s">
        <v>8</v>
      </c>
    </row>
    <row r="7" spans="1:6">
      <c r="A7" s="1" t="s">
        <v>9</v>
      </c>
      <c r="B7" s="1" t="s">
        <v>10</v>
      </c>
      <c r="C7" s="1" t="s">
        <v>11</v>
      </c>
      <c r="D7" s="1" t="s">
        <v>12</v>
      </c>
      <c r="E7" s="3" t="s">
        <v>13</v>
      </c>
    </row>
    <row r="8" spans="1:6">
      <c r="A8" s="4" t="s">
        <v>53</v>
      </c>
      <c r="B8" s="5">
        <f>SUM(B9:B20)</f>
        <v>10242</v>
      </c>
      <c r="C8" s="5">
        <f>SUM(C9:C20)</f>
        <v>8806</v>
      </c>
      <c r="D8" s="6">
        <f>B8-C8</f>
        <v>1436</v>
      </c>
      <c r="E8" s="3">
        <f>D8/B8*100</f>
        <v>14.020699082210506</v>
      </c>
    </row>
    <row r="9" spans="1:6" outlineLevel="1">
      <c r="A9" s="8" t="s">
        <v>15</v>
      </c>
      <c r="B9" s="7">
        <v>3647</v>
      </c>
      <c r="C9" s="9">
        <v>2661</v>
      </c>
    </row>
    <row r="10" spans="1:6" outlineLevel="1">
      <c r="B10" s="7">
        <v>702</v>
      </c>
      <c r="C10" s="9">
        <v>615</v>
      </c>
      <c r="D10" s="3" t="s">
        <v>54</v>
      </c>
    </row>
    <row r="11" spans="1:6" outlineLevel="1">
      <c r="B11" s="7">
        <v>737</v>
      </c>
      <c r="C11" s="9">
        <v>601</v>
      </c>
      <c r="D11" s="3" t="s">
        <v>55</v>
      </c>
    </row>
    <row r="12" spans="1:6" outlineLevel="1">
      <c r="B12" s="7">
        <v>624</v>
      </c>
      <c r="C12" s="9">
        <v>686</v>
      </c>
      <c r="D12" s="3" t="s">
        <v>48</v>
      </c>
    </row>
    <row r="13" spans="1:6" outlineLevel="1">
      <c r="B13" s="7">
        <v>596</v>
      </c>
      <c r="C13" s="9">
        <v>616</v>
      </c>
      <c r="D13" s="3" t="s">
        <v>63</v>
      </c>
    </row>
    <row r="14" spans="1:6" outlineLevel="1">
      <c r="B14" s="7">
        <v>653</v>
      </c>
      <c r="C14" s="9">
        <v>430</v>
      </c>
      <c r="D14" s="3" t="s">
        <v>70</v>
      </c>
    </row>
    <row r="15" spans="1:6" outlineLevel="1">
      <c r="B15" s="7">
        <v>669</v>
      </c>
      <c r="C15" s="9">
        <v>620</v>
      </c>
    </row>
    <row r="16" spans="1:6" outlineLevel="1">
      <c r="B16" s="7">
        <v>699</v>
      </c>
      <c r="C16" s="9">
        <v>540</v>
      </c>
    </row>
    <row r="17" spans="1:4" outlineLevel="1">
      <c r="B17" s="7">
        <v>648</v>
      </c>
      <c r="C17" s="9">
        <v>668</v>
      </c>
      <c r="D17" s="3" t="s">
        <v>71</v>
      </c>
    </row>
    <row r="18" spans="1:4" outlineLevel="1">
      <c r="B18" s="7">
        <v>669</v>
      </c>
      <c r="C18" s="9">
        <v>718</v>
      </c>
    </row>
    <row r="19" spans="1:4" outlineLevel="1">
      <c r="B19" s="7">
        <v>598</v>
      </c>
      <c r="C19" s="9">
        <v>651</v>
      </c>
      <c r="D19" s="3" t="s">
        <v>72</v>
      </c>
    </row>
    <row r="20" spans="1:4" outlineLevel="1">
      <c r="B20" s="7"/>
      <c r="C20" s="9"/>
    </row>
    <row r="21" spans="1:4" outlineLevel="1">
      <c r="B21" s="7"/>
      <c r="C21" s="9"/>
    </row>
    <row r="22" spans="1:4">
      <c r="A22" s="4" t="s">
        <v>57</v>
      </c>
      <c r="B22" s="5">
        <f>SUM(B23:B28)</f>
        <v>6624</v>
      </c>
      <c r="C22" s="5">
        <f>SUM(C23:C28)</f>
        <v>1094</v>
      </c>
      <c r="D22" s="6">
        <f>B22-C22</f>
        <v>5530</v>
      </c>
    </row>
    <row r="23" spans="1:4" outlineLevel="1">
      <c r="A23" s="8" t="s">
        <v>15</v>
      </c>
      <c r="B23" s="7">
        <v>1728</v>
      </c>
      <c r="C23" s="9">
        <v>1094</v>
      </c>
      <c r="D23" s="3" t="s">
        <v>70</v>
      </c>
    </row>
    <row r="24" spans="1:4" outlineLevel="1">
      <c r="A24" s="8"/>
      <c r="B24" s="7">
        <v>1728</v>
      </c>
      <c r="C24" s="9"/>
    </row>
    <row r="25" spans="1:4" outlineLevel="1">
      <c r="A25" s="8"/>
      <c r="B25" s="7">
        <v>1728</v>
      </c>
      <c r="C25" s="9"/>
    </row>
    <row r="26" spans="1:4" outlineLevel="1">
      <c r="A26" s="8"/>
      <c r="B26" s="7">
        <v>1440</v>
      </c>
      <c r="C26" s="9"/>
      <c r="D26" s="3" t="s">
        <v>72</v>
      </c>
    </row>
    <row r="27" spans="1:4" outlineLevel="1">
      <c r="A27" s="8"/>
      <c r="B27" s="7"/>
      <c r="C27" s="9"/>
    </row>
    <row r="28" spans="1:4" outlineLevel="1">
      <c r="B28" s="7"/>
      <c r="C28" s="9"/>
    </row>
    <row r="29" spans="1:4">
      <c r="A29" s="4" t="s">
        <v>40</v>
      </c>
      <c r="B29" s="5">
        <f>SUM(B30:B31)</f>
        <v>3453</v>
      </c>
      <c r="C29" s="5">
        <f>SUM(C30:C31)</f>
        <v>816</v>
      </c>
      <c r="D29" s="6">
        <f>B29-C29</f>
        <v>2637</v>
      </c>
    </row>
    <row r="30" spans="1:4" outlineLevel="1">
      <c r="A30" s="8" t="s">
        <v>15</v>
      </c>
      <c r="B30" s="7">
        <v>1774</v>
      </c>
      <c r="C30" s="9">
        <v>816</v>
      </c>
      <c r="D30" s="3" t="s">
        <v>70</v>
      </c>
    </row>
    <row r="31" spans="1:4" outlineLevel="1">
      <c r="B31" s="7">
        <v>1679</v>
      </c>
      <c r="C31" s="9"/>
    </row>
  </sheetData>
  <dataValidations count="2">
    <dataValidation type="whole" allowBlank="1" showInputMessage="1" showErrorMessage="1" sqref="I8" xr:uid="{E4784E2A-8A56-4AD7-9FEA-C27051862F06}">
      <formula1>0</formula1>
      <formula2>1</formula2>
    </dataValidation>
    <dataValidation allowBlank="1" showInputMessage="1" showErrorMessage="1" promptTitle="ENTER DATA" prompt="don't forget to enter something" sqref="J8" xr:uid="{966046CC-AAAE-4179-B6F5-270CA26358E9}"/>
  </dataValidations>
  <pageMargins left="0.7" right="0.7" top="0.75" bottom="0.75" header="0.3" footer="0.3"/>
  <pageSetup orientation="portrait"/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92270965-75B4-4A27-A4FD-E7678BEB4115}">
          <x14:formula1>
            <xm:f>'list of produce'!$A$1:$A$30</xm:f>
          </x14:formula1>
          <xm:sqref>A22 A8</xm:sqref>
        </x14:dataValidation>
        <x14:dataValidation type="list" allowBlank="1" showInputMessage="1" showErrorMessage="1" xr:uid="{2DFB70A3-A5BD-453C-BF12-D54717BDF1C7}">
          <x14:formula1>
            <xm:f>'list of produce'!$A$1:$A$29</xm:f>
          </x14:formula1>
          <xm:sqref>A29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4843F-47EB-41AC-9EB9-13BC1595BD8C}">
  <sheetPr>
    <pageSetUpPr fitToPage="1"/>
  </sheetPr>
  <dimension ref="A1:F32"/>
  <sheetViews>
    <sheetView topLeftCell="A18" zoomScale="70" zoomScaleNormal="70" workbookViewId="0">
      <selection activeCell="B25" sqref="B25"/>
    </sheetView>
  </sheetViews>
  <sheetFormatPr defaultColWidth="9.140625" defaultRowHeight="18.75" outlineLevelRow="1"/>
  <cols>
    <col min="1" max="1" width="24.140625" style="3" customWidth="1"/>
    <col min="2" max="2" width="19.140625" style="3" customWidth="1"/>
    <col min="3" max="3" width="15.85546875" style="3" customWidth="1"/>
    <col min="4" max="4" width="20.28515625" style="3" customWidth="1"/>
    <col min="5" max="16384" width="9.140625" style="3"/>
  </cols>
  <sheetData>
    <row r="1" spans="1:6">
      <c r="F1" s="10" t="s">
        <v>0</v>
      </c>
    </row>
    <row r="2" spans="1:6">
      <c r="F2" s="11" t="s">
        <v>1</v>
      </c>
    </row>
    <row r="3" spans="1:6">
      <c r="A3" s="1" t="s">
        <v>2</v>
      </c>
      <c r="F3" s="11" t="s">
        <v>3</v>
      </c>
    </row>
    <row r="4" spans="1:6">
      <c r="F4" s="11" t="s">
        <v>4</v>
      </c>
    </row>
    <row r="5" spans="1:6">
      <c r="A5" s="1" t="s">
        <v>5</v>
      </c>
      <c r="B5" s="2">
        <f ca="1">TODAY()</f>
        <v>45553</v>
      </c>
      <c r="C5" s="3" t="s">
        <v>33</v>
      </c>
      <c r="F5" s="11" t="s">
        <v>7</v>
      </c>
    </row>
    <row r="6" spans="1:6">
      <c r="A6" s="1"/>
      <c r="B6" s="2"/>
      <c r="F6" s="11" t="s">
        <v>8</v>
      </c>
    </row>
    <row r="7" spans="1:6">
      <c r="A7" s="1" t="s">
        <v>9</v>
      </c>
      <c r="B7" s="1" t="s">
        <v>10</v>
      </c>
      <c r="C7" s="1" t="s">
        <v>11</v>
      </c>
      <c r="D7" s="1" t="s">
        <v>12</v>
      </c>
      <c r="E7" s="3" t="s">
        <v>13</v>
      </c>
    </row>
    <row r="8" spans="1:6">
      <c r="A8" s="4" t="s">
        <v>32</v>
      </c>
      <c r="B8" s="5">
        <f>SUM(B9:B18)</f>
        <v>14572</v>
      </c>
      <c r="C8" s="5">
        <f>SUM(C9:C18)</f>
        <v>13967</v>
      </c>
      <c r="D8" s="6">
        <f>B8-C8</f>
        <v>605</v>
      </c>
      <c r="E8" s="3">
        <f>D8/B8*100</f>
        <v>4.1517979687071094</v>
      </c>
    </row>
    <row r="9" spans="1:6" outlineLevel="1">
      <c r="A9" s="8" t="s">
        <v>15</v>
      </c>
      <c r="B9" s="7">
        <v>10242</v>
      </c>
      <c r="C9" s="9">
        <v>8806</v>
      </c>
      <c r="D9" s="3" t="s">
        <v>73</v>
      </c>
    </row>
    <row r="10" spans="1:6" outlineLevel="1">
      <c r="B10" s="7">
        <v>647</v>
      </c>
      <c r="C10" s="9">
        <v>671</v>
      </c>
      <c r="D10" s="3" t="s">
        <v>74</v>
      </c>
    </row>
    <row r="11" spans="1:6" outlineLevel="1">
      <c r="B11" s="7">
        <v>591</v>
      </c>
      <c r="C11" s="9">
        <v>622</v>
      </c>
    </row>
    <row r="12" spans="1:6" outlineLevel="1">
      <c r="B12" s="7">
        <v>668</v>
      </c>
      <c r="C12" s="9">
        <v>532</v>
      </c>
    </row>
    <row r="13" spans="1:6" outlineLevel="1">
      <c r="B13" s="7">
        <v>638</v>
      </c>
      <c r="C13" s="9">
        <v>690</v>
      </c>
      <c r="D13" s="3" t="s">
        <v>75</v>
      </c>
    </row>
    <row r="14" spans="1:6" outlineLevel="1">
      <c r="B14" s="7">
        <v>535</v>
      </c>
      <c r="C14" s="9">
        <v>649</v>
      </c>
    </row>
    <row r="15" spans="1:6" outlineLevel="1">
      <c r="B15" s="7">
        <v>635</v>
      </c>
      <c r="C15" s="9">
        <v>679</v>
      </c>
    </row>
    <row r="16" spans="1:6" outlineLevel="1">
      <c r="B16" s="7">
        <v>616</v>
      </c>
      <c r="C16" s="9">
        <v>757</v>
      </c>
    </row>
    <row r="17" spans="1:5" outlineLevel="1">
      <c r="B17" s="7"/>
      <c r="C17" s="9">
        <v>561</v>
      </c>
    </row>
    <row r="18" spans="1:5" outlineLevel="1">
      <c r="B18" s="7"/>
      <c r="C18" s="9"/>
    </row>
    <row r="19" spans="1:5">
      <c r="A19" s="4" t="s">
        <v>76</v>
      </c>
      <c r="B19" s="5">
        <f>SUM(B20:B24)</f>
        <v>6624</v>
      </c>
      <c r="C19" s="5">
        <f>SUM(C20:C24)</f>
        <v>4087</v>
      </c>
      <c r="D19" s="6">
        <f>B19-C19</f>
        <v>2537</v>
      </c>
      <c r="E19" s="3">
        <f>D19/B19*100</f>
        <v>38.300120772946862</v>
      </c>
    </row>
    <row r="20" spans="1:5" outlineLevel="1">
      <c r="A20" s="8" t="s">
        <v>15</v>
      </c>
      <c r="B20" s="7">
        <v>6624</v>
      </c>
      <c r="C20" s="9">
        <v>1094</v>
      </c>
    </row>
    <row r="21" spans="1:5" outlineLevel="1">
      <c r="A21" s="8"/>
      <c r="B21" s="7"/>
      <c r="C21" s="9">
        <v>350</v>
      </c>
    </row>
    <row r="22" spans="1:5" outlineLevel="1">
      <c r="A22" s="8"/>
      <c r="B22" s="7"/>
      <c r="C22" s="9">
        <v>1110</v>
      </c>
      <c r="D22" s="3" t="s">
        <v>77</v>
      </c>
    </row>
    <row r="23" spans="1:5" outlineLevel="1">
      <c r="A23" s="8"/>
      <c r="B23" s="7"/>
      <c r="C23" s="9">
        <v>1061</v>
      </c>
    </row>
    <row r="24" spans="1:5" outlineLevel="1">
      <c r="A24" s="8"/>
      <c r="B24" s="7"/>
      <c r="C24" s="9">
        <v>472</v>
      </c>
      <c r="D24" s="3" t="s">
        <v>75</v>
      </c>
    </row>
    <row r="25" spans="1:5">
      <c r="A25" s="4" t="s">
        <v>25</v>
      </c>
      <c r="B25" s="5">
        <f>SUM(B26:B29)</f>
        <v>499</v>
      </c>
      <c r="C25" s="5">
        <f>SUM(C26:C29)</f>
        <v>426</v>
      </c>
      <c r="D25" s="6">
        <f>B25-C25</f>
        <v>73</v>
      </c>
      <c r="E25" s="3">
        <f>D25/B25*100</f>
        <v>14.629258517034069</v>
      </c>
    </row>
    <row r="26" spans="1:5" outlineLevel="1">
      <c r="A26" s="8" t="s">
        <v>15</v>
      </c>
      <c r="B26" s="7">
        <v>123</v>
      </c>
      <c r="C26" s="9">
        <v>426</v>
      </c>
    </row>
    <row r="27" spans="1:5" outlineLevel="1">
      <c r="B27" s="7">
        <v>133</v>
      </c>
      <c r="C27" s="9"/>
    </row>
    <row r="28" spans="1:5" outlineLevel="1">
      <c r="B28" s="7">
        <v>104</v>
      </c>
      <c r="C28" s="9"/>
    </row>
    <row r="29" spans="1:5" outlineLevel="1">
      <c r="B29" s="7">
        <v>139</v>
      </c>
      <c r="C29" s="9"/>
    </row>
    <row r="30" spans="1:5">
      <c r="A30" s="4" t="s">
        <v>78</v>
      </c>
      <c r="B30" s="5">
        <f>SUM(B31:B32)</f>
        <v>5134</v>
      </c>
      <c r="C30" s="5">
        <f>SUM(C31:C32)</f>
        <v>1634</v>
      </c>
      <c r="D30" s="6">
        <f>B30-C30</f>
        <v>3500</v>
      </c>
      <c r="E30" s="3">
        <f>D30/B30*100</f>
        <v>68.172964550058438</v>
      </c>
    </row>
    <row r="31" spans="1:5" outlineLevel="1">
      <c r="A31" s="8" t="s">
        <v>15</v>
      </c>
      <c r="B31" s="7">
        <v>3453</v>
      </c>
      <c r="C31" s="9">
        <v>816</v>
      </c>
      <c r="D31" s="3" t="s">
        <v>79</v>
      </c>
    </row>
    <row r="32" spans="1:5" outlineLevel="1">
      <c r="B32" s="7">
        <v>1681</v>
      </c>
      <c r="C32" s="9">
        <v>818</v>
      </c>
      <c r="D32" s="3" t="s">
        <v>80</v>
      </c>
    </row>
  </sheetData>
  <dataValidations count="2">
    <dataValidation allowBlank="1" showInputMessage="1" showErrorMessage="1" promptTitle="ENTER DATA" prompt="don't forget to enter something" sqref="J8" xr:uid="{F8F91E75-DF56-4F67-BB28-A415AEDD52F5}"/>
    <dataValidation type="whole" allowBlank="1" showInputMessage="1" showErrorMessage="1" sqref="I8" xr:uid="{836E6AC9-ECD9-4C4D-9CA4-87087176C303}">
      <formula1>0</formula1>
      <formula2>1</formula2>
    </dataValidation>
  </dataValidations>
  <pageMargins left="0.7" right="0.7" top="0.75" bottom="0.75" header="0.3" footer="0.3"/>
  <pageSetup orientation="portrait"/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180D1A32-D343-4814-9DD0-C69A6E8D49D4}">
          <x14:formula1>
            <xm:f>'list of produce'!$A$1:$A$29</xm:f>
          </x14:formula1>
          <xm:sqref>A25 A30</xm:sqref>
        </x14:dataValidation>
        <x14:dataValidation type="list" allowBlank="1" showInputMessage="1" showErrorMessage="1" xr:uid="{06E68747-4736-40C7-8BDC-5A35BCD37C8C}">
          <x14:formula1>
            <xm:f>'list of produce'!$A$1:$A$30</xm:f>
          </x14:formula1>
          <xm:sqref>A8 A19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c292b5f3-f816-46b8-a7c8-19671665cf87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D63F849569022498657E7F54594F192" ma:contentTypeVersion="11" ma:contentTypeDescription="Create a new document." ma:contentTypeScope="" ma:versionID="29dc7532298c1644fc816bf78b356085">
  <xsd:schema xmlns:xsd="http://www.w3.org/2001/XMLSchema" xmlns:xs="http://www.w3.org/2001/XMLSchema" xmlns:p="http://schemas.microsoft.com/office/2006/metadata/properties" xmlns:ns2="c292b5f3-f816-46b8-a7c8-19671665cf87" xmlns:ns3="19d934f3-69ca-455a-81f9-7a138cf58742" targetNamespace="http://schemas.microsoft.com/office/2006/metadata/properties" ma:root="true" ma:fieldsID="a4d4ab5b95239500f96162140c4ab549" ns2:_="" ns3:_="">
    <xsd:import namespace="c292b5f3-f816-46b8-a7c8-19671665cf87"/>
    <xsd:import namespace="19d934f3-69ca-455a-81f9-7a138cf5874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292b5f3-f816-46b8-a7c8-19671665cf8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46c06612-2b9f-4a04-83c0-b84e9022dc7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6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d934f3-69ca-455a-81f9-7a138cf58742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9A3E4CA-D9E3-4D0C-B331-CAADCDC4DEC0}"/>
</file>

<file path=customXml/itemProps2.xml><?xml version="1.0" encoding="utf-8"?>
<ds:datastoreItem xmlns:ds="http://schemas.openxmlformats.org/officeDocument/2006/customXml" ds:itemID="{0B4F8EEA-AFBB-45CA-8C26-92453AEE97C1}"/>
</file>

<file path=customXml/itemProps3.xml><?xml version="1.0" encoding="utf-8"?>
<ds:datastoreItem xmlns:ds="http://schemas.openxmlformats.org/officeDocument/2006/customXml" ds:itemID="{73E9F35F-4579-40CA-8E6E-5697EBBFCCF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Volunteersd, Volunteersd</dc:creator>
  <cp:keywords/>
  <dc:description/>
  <cp:lastModifiedBy>Volunteer SD</cp:lastModifiedBy>
  <cp:revision/>
  <dcterms:created xsi:type="dcterms:W3CDTF">2023-12-06T01:28:39Z</dcterms:created>
  <dcterms:modified xsi:type="dcterms:W3CDTF">2024-09-19T00:41:44Z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0x0101002D63F849569022498657E7F54594F192</vt:lpwstr>
  </property>
  <property fmtid="{D5CDD505-2E9C-101B-9397-08002B2CF9AE}" pid="3" name="MediaServiceImageTags">
    <vt:lpwstr/>
  </property>
</Properties>
</file>