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e83ae2d1fd22fa7b/Simulation/ASAP/"/>
    </mc:Choice>
  </mc:AlternateContent>
  <bookViews>
    <workbookView xWindow="0" yWindow="0" windowWidth="23040" windowHeight="9576"/>
  </bookViews>
  <sheets>
    <sheet name="channel_ball_detector_nlens" sheetId="1" r:id="rId1"/>
  </sheets>
  <calcPr calcId="152511"/>
</workbook>
</file>

<file path=xl/calcChain.xml><?xml version="1.0" encoding="utf-8"?>
<calcChain xmlns="http://schemas.openxmlformats.org/spreadsheetml/2006/main">
  <c r="F39" i="1" l="1"/>
  <c r="F40" i="1"/>
  <c r="F41" i="1"/>
  <c r="F42" i="1"/>
  <c r="F43" i="1"/>
  <c r="F44" i="1"/>
  <c r="F45" i="1"/>
  <c r="F46" i="1"/>
  <c r="F38" i="1"/>
  <c r="F27" i="1"/>
  <c r="F28" i="1"/>
  <c r="F29" i="1"/>
  <c r="F30" i="1"/>
  <c r="F31" i="1"/>
  <c r="F32" i="1"/>
  <c r="F33" i="1"/>
  <c r="F34" i="1"/>
  <c r="F26" i="1"/>
  <c r="F15" i="1"/>
  <c r="F16" i="1"/>
  <c r="F17" i="1"/>
  <c r="F18" i="1"/>
  <c r="F19" i="1"/>
  <c r="F20" i="1"/>
  <c r="F21" i="1"/>
  <c r="F22" i="1"/>
  <c r="F14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<sst xmlns="http://schemas.openxmlformats.org/spreadsheetml/2006/main" count="46" uniqueCount="15">
  <si>
    <t xml:space="preserve"> N_LENS</t>
  </si>
  <si>
    <t xml:space="preserve"> LENS_F (um)</t>
  </si>
  <si>
    <t xml:space="preserve"> PDMS_LENS_DET (um)</t>
  </si>
  <si>
    <t xml:space="preserve"> BASENUMBEROFRAYS</t>
  </si>
  <si>
    <t xml:space="preserve"> NUMBEROFRAYS    </t>
  </si>
  <si>
    <t xml:space="preserve"> EM_WAVE</t>
  </si>
  <si>
    <t>AIR_GAP</t>
  </si>
  <si>
    <t>LENS_DIA</t>
  </si>
  <si>
    <t xml:space="preserve">          </t>
  </si>
  <si>
    <t>DET_RAD</t>
  </si>
  <si>
    <t>Improvement</t>
  </si>
  <si>
    <t>larger n is better even if lens to det distance is larger</t>
  </si>
  <si>
    <t>larger n is must better if lens to det distance is smaller too</t>
  </si>
  <si>
    <t>improvement is less because closer detector and channel is always better</t>
  </si>
  <si>
    <t>largest improvement when detector radius smaller because of focusing… larger detectors will obviously capture more, but with lower 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</si>
</sst>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8" fillId="33" borderId="0" xfId="0" applyFont="1" applyFill="1"/>
    <xf numFmtId="0" fontId="19" fillId="33" borderId="0" xfId="0" applyFont="1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 vs n_lens</a:t>
            </a:r>
          </a:p>
          <a:p>
            <a:pPr>
              <a:defRPr/>
            </a:pPr>
            <a:r>
              <a:rPr lang="en-US"/>
              <a:t>PDMS</a:t>
            </a:r>
            <a:r>
              <a:rPr lang="en-US" baseline="0"/>
              <a:t> layer constantly 300um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channel_ball_detector_nlens!$A$2:$A$9</c:f>
              <c:numCache>
                <c:formatCode>General</c:formatCode>
                <c:ptCount val="8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</c:numCache>
            </c:numRef>
          </c:xVal>
          <c:yVal>
            <c:numRef>
              <c:f>channel_ball_detector_nlens!$F$2:$F$9</c:f>
              <c:numCache>
                <c:formatCode>General</c:formatCode>
                <c:ptCount val="8"/>
                <c:pt idx="0">
                  <c:v>1</c:v>
                </c:pt>
                <c:pt idx="1">
                  <c:v>2.25</c:v>
                </c:pt>
                <c:pt idx="2">
                  <c:v>5</c:v>
                </c:pt>
                <c:pt idx="3">
                  <c:v>8.5</c:v>
                </c:pt>
                <c:pt idx="4">
                  <c:v>9.5</c:v>
                </c:pt>
                <c:pt idx="5">
                  <c:v>11.25</c:v>
                </c:pt>
                <c:pt idx="6">
                  <c:v>10.75</c:v>
                </c:pt>
                <c:pt idx="7">
                  <c:v>11.75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62832"/>
        <c:axId val="173863392"/>
      </c:scatterChart>
      <c:valAx>
        <c:axId val="17386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3392"/>
        <c:crosses val="autoZero"/>
        <c:crossBetween val="midCat"/>
      </c:valAx>
      <c:valAx>
        <c:axId val="1738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Improvement vs n_lens</a:t>
            </a:r>
            <a:endParaRPr lang="en-US" sz="1400" b="0" i="0" baseline="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lens to detector layer constantly = lens radius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54736001749781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channel_ball_detector_nlens!$A$14:$A$22</c:f>
              <c:numCache>
                <c:formatCode>General</c:formatCode>
                <c:ptCount val="9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1.55</c:v>
                </c:pt>
              </c:numCache>
            </c:numRef>
          </c:xVal>
          <c:yVal>
            <c:numRef>
              <c:f>channel_ball_detector_nlens!$F$14:$F$22</c:f>
              <c:numCache>
                <c:formatCode>General</c:formatCode>
                <c:ptCount val="9"/>
                <c:pt idx="0">
                  <c:v>0</c:v>
                </c:pt>
                <c:pt idx="1">
                  <c:v>2.25</c:v>
                </c:pt>
                <c:pt idx="2">
                  <c:v>4.75</c:v>
                </c:pt>
                <c:pt idx="3">
                  <c:v>6.8</c:v>
                </c:pt>
                <c:pt idx="4">
                  <c:v>5</c:v>
                </c:pt>
                <c:pt idx="5">
                  <c:v>6.7777777777777777</c:v>
                </c:pt>
                <c:pt idx="6">
                  <c:v>8.1111111111111107</c:v>
                </c:pt>
                <c:pt idx="7">
                  <c:v>8.4444444444444446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65632"/>
        <c:axId val="173866192"/>
      </c:scatterChart>
      <c:valAx>
        <c:axId val="17386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6192"/>
        <c:crosses val="autoZero"/>
        <c:crossBetween val="midCat"/>
      </c:valAx>
      <c:valAx>
        <c:axId val="1738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rays vs n_lens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channel_ball_detector_nlens!$A$2:$A$10</c:f>
              <c:numCache>
                <c:formatCode>General</c:formatCode>
                <c:ptCount val="9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1.55</c:v>
                </c:pt>
              </c:numCache>
            </c:numRef>
          </c:xVal>
          <c:yVal>
            <c:numRef>
              <c:f>channel_ball_detector_nlens!$E$2:$E$10</c:f>
              <c:numCache>
                <c:formatCode>General</c:formatCode>
                <c:ptCount val="9"/>
                <c:pt idx="0">
                  <c:v>1</c:v>
                </c:pt>
                <c:pt idx="1">
                  <c:v>9</c:v>
                </c:pt>
                <c:pt idx="2">
                  <c:v>20</c:v>
                </c:pt>
                <c:pt idx="3">
                  <c:v>34</c:v>
                </c:pt>
                <c:pt idx="4">
                  <c:v>38</c:v>
                </c:pt>
                <c:pt idx="5">
                  <c:v>45</c:v>
                </c:pt>
                <c:pt idx="6">
                  <c:v>43</c:v>
                </c:pt>
                <c:pt idx="7">
                  <c:v>47</c:v>
                </c:pt>
                <c:pt idx="8">
                  <c:v>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channel_ball_detector_nlens!$A$14:$A$22</c:f>
              <c:numCache>
                <c:formatCode>General</c:formatCode>
                <c:ptCount val="9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1.55</c:v>
                </c:pt>
              </c:numCache>
            </c:numRef>
          </c:xVal>
          <c:yVal>
            <c:numRef>
              <c:f>channel_ball_detector_nlens!$E$14:$E$22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19</c:v>
                </c:pt>
                <c:pt idx="3">
                  <c:v>34</c:v>
                </c:pt>
                <c:pt idx="4">
                  <c:v>45</c:v>
                </c:pt>
                <c:pt idx="5">
                  <c:v>61</c:v>
                </c:pt>
                <c:pt idx="6">
                  <c:v>73</c:v>
                </c:pt>
                <c:pt idx="7">
                  <c:v>76</c:v>
                </c:pt>
                <c:pt idx="8">
                  <c:v>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channel_ball_detector_nlens!$A$26:$A$34</c:f>
              <c:numCache>
                <c:formatCode>General</c:formatCode>
                <c:ptCount val="9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1.55</c:v>
                </c:pt>
              </c:numCache>
            </c:numRef>
          </c:xVal>
          <c:yVal>
            <c:numRef>
              <c:f>channel_ball_detector_nlens!$E$26:$E$34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19</c:v>
                </c:pt>
                <c:pt idx="3">
                  <c:v>34</c:v>
                </c:pt>
                <c:pt idx="4">
                  <c:v>49</c:v>
                </c:pt>
                <c:pt idx="5">
                  <c:v>62</c:v>
                </c:pt>
                <c:pt idx="6">
                  <c:v>78</c:v>
                </c:pt>
                <c:pt idx="7">
                  <c:v>79</c:v>
                </c:pt>
                <c:pt idx="8">
                  <c:v>5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channel_ball_detector_nlens!$A$38:$A$46</c:f>
              <c:numCache>
                <c:formatCode>General</c:formatCode>
                <c:ptCount val="9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1.55</c:v>
                </c:pt>
              </c:numCache>
            </c:numRef>
          </c:xVal>
          <c:yVal>
            <c:numRef>
              <c:f>channel_ball_detector_nlens!$E$38:$E$46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34</c:v>
                </c:pt>
                <c:pt idx="4">
                  <c:v>44</c:v>
                </c:pt>
                <c:pt idx="5">
                  <c:v>59</c:v>
                </c:pt>
                <c:pt idx="6">
                  <c:v>66</c:v>
                </c:pt>
                <c:pt idx="7">
                  <c:v>73</c:v>
                </c:pt>
                <c:pt idx="8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21776"/>
        <c:axId val="176222336"/>
      </c:scatterChart>
      <c:valAx>
        <c:axId val="1762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22336"/>
        <c:crosses val="autoZero"/>
        <c:crossBetween val="midCat"/>
      </c:valAx>
      <c:valAx>
        <c:axId val="1762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2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0</xdr:row>
      <xdr:rowOff>140970</xdr:rowOff>
    </xdr:from>
    <xdr:to>
      <xdr:col>18</xdr:col>
      <xdr:colOff>411480</xdr:colOff>
      <xdr:row>15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160020</xdr:colOff>
      <xdr:row>16</xdr:row>
      <xdr:rowOff>41910</xdr:rowOff>
    </xdr:from>
    <xdr:to>
      <xdr:col>18</xdr:col>
      <xdr:colOff>464820</xdr:colOff>
      <xdr:row>31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106680</xdr:colOff>
      <xdr:row>33</xdr:row>
      <xdr:rowOff>26670</xdr:rowOff>
    </xdr:from>
    <xdr:to>
      <xdr:col>20</xdr:col>
      <xdr:colOff>205740</xdr:colOff>
      <xdr:row>48</xdr:row>
      <xdr:rowOff>26670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C1" workbookViewId="0">
      <selection activeCell="G10" sqref="G10"/>
    </sheetView>
  </sheetViews>
  <sheetFormatPr defaultRowHeight="14.4" x14ac:dyDescent="0.3"/>
  <cols>
    <col min="2" max="2" width="25.77734375" customWidth="1"/>
    <col min="3" max="3" width="34.88671875" customWidth="1"/>
    <col min="4" max="4" width="20.88671875" customWidth="1"/>
    <col min="5" max="5" width="22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7" x14ac:dyDescent="0.3">
      <c r="A2">
        <v>1.5</v>
      </c>
      <c r="B2">
        <v>401.78570999999999</v>
      </c>
      <c r="C2">
        <v>0</v>
      </c>
      <c r="D2">
        <v>1</v>
      </c>
      <c r="E2">
        <v>1</v>
      </c>
      <c r="F2">
        <f>E2/D2</f>
        <v>1</v>
      </c>
    </row>
    <row r="3" spans="1:7" x14ac:dyDescent="0.3">
      <c r="A3">
        <v>1.6</v>
      </c>
      <c r="B3">
        <v>176.47058000000001</v>
      </c>
      <c r="C3">
        <v>86.029411764705998</v>
      </c>
      <c r="D3">
        <v>4</v>
      </c>
      <c r="E3">
        <v>9</v>
      </c>
      <c r="F3">
        <f t="shared" ref="F3:F10" si="0">E3/D3</f>
        <v>2.25</v>
      </c>
    </row>
    <row r="4" spans="1:7" x14ac:dyDescent="0.3">
      <c r="A4">
        <v>1.7</v>
      </c>
      <c r="B4">
        <v>118.05555</v>
      </c>
      <c r="C4">
        <v>144.444444444444</v>
      </c>
      <c r="D4">
        <v>4</v>
      </c>
      <c r="E4">
        <v>20</v>
      </c>
      <c r="F4">
        <f t="shared" si="0"/>
        <v>5</v>
      </c>
    </row>
    <row r="5" spans="1:7" x14ac:dyDescent="0.3">
      <c r="A5">
        <v>1.8</v>
      </c>
      <c r="B5">
        <v>91.216216000000003</v>
      </c>
      <c r="C5">
        <v>171.28378378378301</v>
      </c>
      <c r="D5">
        <v>4</v>
      </c>
      <c r="E5">
        <v>34</v>
      </c>
      <c r="F5">
        <f t="shared" si="0"/>
        <v>8.5</v>
      </c>
    </row>
    <row r="6" spans="1:7" x14ac:dyDescent="0.3">
      <c r="A6">
        <v>1.9</v>
      </c>
      <c r="B6">
        <v>75.797871999999998</v>
      </c>
      <c r="C6">
        <v>186.70212765957399</v>
      </c>
      <c r="D6">
        <v>4</v>
      </c>
      <c r="E6">
        <v>38</v>
      </c>
      <c r="F6">
        <f t="shared" si="0"/>
        <v>9.5</v>
      </c>
    </row>
    <row r="7" spans="1:7" x14ac:dyDescent="0.3">
      <c r="A7">
        <v>2</v>
      </c>
      <c r="B7">
        <v>65.789473000000001</v>
      </c>
      <c r="C7">
        <v>196.710526315789</v>
      </c>
      <c r="D7">
        <v>4</v>
      </c>
      <c r="E7">
        <v>45</v>
      </c>
      <c r="F7">
        <f t="shared" si="0"/>
        <v>11.25</v>
      </c>
    </row>
    <row r="8" spans="1:7" x14ac:dyDescent="0.3">
      <c r="A8">
        <v>2.1</v>
      </c>
      <c r="B8">
        <v>58.768656</v>
      </c>
      <c r="C8">
        <v>203.73134328358199</v>
      </c>
      <c r="D8">
        <v>4</v>
      </c>
      <c r="E8">
        <v>43</v>
      </c>
      <c r="F8">
        <f t="shared" si="0"/>
        <v>10.75</v>
      </c>
    </row>
    <row r="9" spans="1:7" x14ac:dyDescent="0.3">
      <c r="A9" s="1">
        <v>2.2000000000000002</v>
      </c>
      <c r="B9" s="1">
        <v>53.571427999999997</v>
      </c>
      <c r="C9" s="3">
        <v>208.92857142857099</v>
      </c>
      <c r="D9" s="1">
        <v>4</v>
      </c>
      <c r="E9" s="1">
        <v>47</v>
      </c>
      <c r="F9" s="1">
        <f t="shared" si="0"/>
        <v>11.75</v>
      </c>
      <c r="G9" t="s">
        <v>11</v>
      </c>
    </row>
    <row r="10" spans="1:7" x14ac:dyDescent="0.3">
      <c r="A10">
        <v>1.55</v>
      </c>
      <c r="B10">
        <v>242.1875</v>
      </c>
      <c r="C10">
        <v>20.312500000000099</v>
      </c>
      <c r="D10">
        <v>4</v>
      </c>
      <c r="E10">
        <v>6</v>
      </c>
      <c r="F10">
        <f t="shared" si="0"/>
        <v>1.5</v>
      </c>
    </row>
    <row r="11" spans="1:7" x14ac:dyDescent="0.3">
      <c r="A11" t="s">
        <v>5</v>
      </c>
      <c r="B11">
        <v>0.59</v>
      </c>
      <c r="C11" t="s">
        <v>6</v>
      </c>
      <c r="D11">
        <v>2</v>
      </c>
      <c r="E11" t="s">
        <v>7</v>
      </c>
      <c r="F11">
        <v>75</v>
      </c>
    </row>
    <row r="12" spans="1:7" x14ac:dyDescent="0.3">
      <c r="A12" t="s">
        <v>8</v>
      </c>
    </row>
    <row r="13" spans="1:7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10</v>
      </c>
    </row>
    <row r="14" spans="1:7" x14ac:dyDescent="0.3">
      <c r="A14">
        <v>1.5</v>
      </c>
      <c r="B14">
        <v>401.78570999999999</v>
      </c>
      <c r="C14">
        <v>37.5</v>
      </c>
      <c r="D14">
        <v>2</v>
      </c>
      <c r="E14">
        <v>0</v>
      </c>
      <c r="F14">
        <f>E14/D14</f>
        <v>0</v>
      </c>
    </row>
    <row r="15" spans="1:7" x14ac:dyDescent="0.3">
      <c r="A15">
        <v>1.6</v>
      </c>
      <c r="B15">
        <v>176.47058000000001</v>
      </c>
      <c r="C15">
        <v>37.5</v>
      </c>
      <c r="D15">
        <v>4</v>
      </c>
      <c r="E15">
        <v>9</v>
      </c>
      <c r="F15">
        <f t="shared" ref="F15:F22" si="1">E15/D15</f>
        <v>2.25</v>
      </c>
    </row>
    <row r="16" spans="1:7" x14ac:dyDescent="0.3">
      <c r="A16">
        <v>1.7</v>
      </c>
      <c r="B16">
        <v>118.05555</v>
      </c>
      <c r="C16">
        <v>37.5</v>
      </c>
      <c r="D16">
        <v>4</v>
      </c>
      <c r="E16">
        <v>19</v>
      </c>
      <c r="F16">
        <f t="shared" si="1"/>
        <v>4.75</v>
      </c>
    </row>
    <row r="17" spans="1:7" x14ac:dyDescent="0.3">
      <c r="A17">
        <v>1.8</v>
      </c>
      <c r="B17">
        <v>91.216216000000003</v>
      </c>
      <c r="C17">
        <v>37.5</v>
      </c>
      <c r="D17">
        <v>5</v>
      </c>
      <c r="E17">
        <v>34</v>
      </c>
      <c r="F17">
        <f t="shared" si="1"/>
        <v>6.8</v>
      </c>
    </row>
    <row r="18" spans="1:7" x14ac:dyDescent="0.3">
      <c r="A18">
        <v>1.9</v>
      </c>
      <c r="B18">
        <v>75.797871999999998</v>
      </c>
      <c r="C18">
        <v>37.5</v>
      </c>
      <c r="D18">
        <v>9</v>
      </c>
      <c r="E18">
        <v>45</v>
      </c>
      <c r="F18">
        <f t="shared" si="1"/>
        <v>5</v>
      </c>
    </row>
    <row r="19" spans="1:7" x14ac:dyDescent="0.3">
      <c r="A19">
        <v>2</v>
      </c>
      <c r="B19">
        <v>65.789473000000001</v>
      </c>
      <c r="C19">
        <v>37.5</v>
      </c>
      <c r="D19">
        <v>9</v>
      </c>
      <c r="E19">
        <v>61</v>
      </c>
      <c r="F19">
        <f t="shared" si="1"/>
        <v>6.7777777777777777</v>
      </c>
    </row>
    <row r="20" spans="1:7" x14ac:dyDescent="0.3">
      <c r="A20">
        <v>2.1</v>
      </c>
      <c r="B20">
        <v>58.768656</v>
      </c>
      <c r="C20">
        <v>37.5</v>
      </c>
      <c r="D20">
        <v>9</v>
      </c>
      <c r="E20">
        <v>73</v>
      </c>
      <c r="F20">
        <f t="shared" si="1"/>
        <v>8.1111111111111107</v>
      </c>
    </row>
    <row r="21" spans="1:7" x14ac:dyDescent="0.3">
      <c r="A21" s="1">
        <v>2.2000000000000002</v>
      </c>
      <c r="B21" s="1">
        <v>53.571427999999997</v>
      </c>
      <c r="C21" s="1">
        <v>37.5</v>
      </c>
      <c r="D21" s="1">
        <v>9</v>
      </c>
      <c r="E21" s="1">
        <v>76</v>
      </c>
      <c r="F21" s="1">
        <f t="shared" si="1"/>
        <v>8.4444444444444446</v>
      </c>
      <c r="G21" t="s">
        <v>12</v>
      </c>
    </row>
    <row r="22" spans="1:7" x14ac:dyDescent="0.3">
      <c r="A22">
        <v>1.55</v>
      </c>
      <c r="B22">
        <v>242.1875</v>
      </c>
      <c r="C22">
        <v>37.5</v>
      </c>
      <c r="D22">
        <v>5</v>
      </c>
      <c r="E22">
        <v>5</v>
      </c>
      <c r="F22">
        <f t="shared" si="1"/>
        <v>1</v>
      </c>
      <c r="G22" t="s">
        <v>13</v>
      </c>
    </row>
    <row r="23" spans="1:7" x14ac:dyDescent="0.3">
      <c r="A23" t="s">
        <v>5</v>
      </c>
      <c r="B23">
        <v>0.59</v>
      </c>
      <c r="C23" t="s">
        <v>6</v>
      </c>
      <c r="D23">
        <v>2</v>
      </c>
      <c r="E23" t="s">
        <v>7</v>
      </c>
      <c r="F23">
        <v>75</v>
      </c>
    </row>
    <row r="24" spans="1:7" x14ac:dyDescent="0.3">
      <c r="A24" t="s">
        <v>8</v>
      </c>
    </row>
    <row r="25" spans="1:7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10</v>
      </c>
    </row>
    <row r="26" spans="1:7" x14ac:dyDescent="0.3">
      <c r="A26">
        <v>1.5</v>
      </c>
      <c r="B26">
        <v>401.78570999999999</v>
      </c>
      <c r="C26">
        <v>37.5</v>
      </c>
      <c r="D26">
        <v>4</v>
      </c>
      <c r="E26">
        <v>0</v>
      </c>
      <c r="F26">
        <f>E26/D26</f>
        <v>0</v>
      </c>
    </row>
    <row r="27" spans="1:7" x14ac:dyDescent="0.3">
      <c r="A27">
        <v>1.6</v>
      </c>
      <c r="B27">
        <v>176.47058000000001</v>
      </c>
      <c r="C27">
        <v>37.5</v>
      </c>
      <c r="D27">
        <v>5</v>
      </c>
      <c r="E27">
        <v>9</v>
      </c>
      <c r="F27">
        <f t="shared" ref="F27:F34" si="2">E27/D27</f>
        <v>1.8</v>
      </c>
    </row>
    <row r="28" spans="1:7" x14ac:dyDescent="0.3">
      <c r="A28">
        <v>1.7</v>
      </c>
      <c r="B28">
        <v>118.05555</v>
      </c>
      <c r="C28">
        <v>37.5</v>
      </c>
      <c r="D28">
        <v>9</v>
      </c>
      <c r="E28">
        <v>19</v>
      </c>
      <c r="F28">
        <f t="shared" si="2"/>
        <v>2.1111111111111112</v>
      </c>
    </row>
    <row r="29" spans="1:7" x14ac:dyDescent="0.3">
      <c r="A29">
        <v>1.8</v>
      </c>
      <c r="B29">
        <v>91.216216000000003</v>
      </c>
      <c r="C29">
        <v>37.5</v>
      </c>
      <c r="D29">
        <v>10</v>
      </c>
      <c r="E29">
        <v>34</v>
      </c>
      <c r="F29">
        <f t="shared" si="2"/>
        <v>3.4</v>
      </c>
    </row>
    <row r="30" spans="1:7" x14ac:dyDescent="0.3">
      <c r="A30">
        <v>1.9</v>
      </c>
      <c r="B30">
        <v>75.797871999999998</v>
      </c>
      <c r="C30">
        <v>37.5</v>
      </c>
      <c r="D30">
        <v>12</v>
      </c>
      <c r="E30">
        <v>49</v>
      </c>
      <c r="F30">
        <f t="shared" si="2"/>
        <v>4.083333333333333</v>
      </c>
    </row>
    <row r="31" spans="1:7" x14ac:dyDescent="0.3">
      <c r="A31">
        <v>2</v>
      </c>
      <c r="B31">
        <v>65.789473000000001</v>
      </c>
      <c r="C31">
        <v>37.5</v>
      </c>
      <c r="D31">
        <v>12</v>
      </c>
      <c r="E31">
        <v>62</v>
      </c>
      <c r="F31">
        <f t="shared" si="2"/>
        <v>5.166666666666667</v>
      </c>
    </row>
    <row r="32" spans="1:7" x14ac:dyDescent="0.3">
      <c r="A32">
        <v>2.1</v>
      </c>
      <c r="B32">
        <v>58.768656</v>
      </c>
      <c r="C32">
        <v>37.5</v>
      </c>
      <c r="D32">
        <v>12</v>
      </c>
      <c r="E32">
        <v>78</v>
      </c>
      <c r="F32">
        <f t="shared" si="2"/>
        <v>6.5</v>
      </c>
    </row>
    <row r="33" spans="1:8" x14ac:dyDescent="0.3">
      <c r="A33" s="1">
        <v>2.2000000000000002</v>
      </c>
      <c r="B33" s="1">
        <v>53.571427999999997</v>
      </c>
      <c r="C33" s="1">
        <v>37.5</v>
      </c>
      <c r="D33" s="1">
        <v>12</v>
      </c>
      <c r="E33" s="2">
        <v>79</v>
      </c>
      <c r="F33" s="1">
        <f t="shared" si="2"/>
        <v>6.583333333333333</v>
      </c>
    </row>
    <row r="34" spans="1:8" x14ac:dyDescent="0.3">
      <c r="A34">
        <v>1.55</v>
      </c>
      <c r="B34">
        <v>242.1875</v>
      </c>
      <c r="C34">
        <v>37.5</v>
      </c>
      <c r="D34">
        <v>6</v>
      </c>
      <c r="E34">
        <v>5</v>
      </c>
      <c r="F34">
        <f t="shared" si="2"/>
        <v>0.83333333333333337</v>
      </c>
    </row>
    <row r="35" spans="1:8" x14ac:dyDescent="0.3">
      <c r="A35" t="s">
        <v>5</v>
      </c>
      <c r="B35">
        <v>0.59</v>
      </c>
      <c r="C35" t="s">
        <v>6</v>
      </c>
      <c r="D35">
        <v>2</v>
      </c>
      <c r="E35" t="s">
        <v>7</v>
      </c>
      <c r="F35">
        <v>75</v>
      </c>
      <c r="G35" t="s">
        <v>9</v>
      </c>
      <c r="H35">
        <v>50</v>
      </c>
    </row>
    <row r="36" spans="1:8" x14ac:dyDescent="0.3">
      <c r="A36" t="s">
        <v>8</v>
      </c>
    </row>
    <row r="37" spans="1:8" x14ac:dyDescent="0.3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10</v>
      </c>
    </row>
    <row r="38" spans="1:8" x14ac:dyDescent="0.3">
      <c r="A38">
        <v>1.5</v>
      </c>
      <c r="B38">
        <v>401.78570999999999</v>
      </c>
      <c r="C38">
        <v>37.5</v>
      </c>
      <c r="D38">
        <v>0</v>
      </c>
      <c r="E38">
        <v>0</v>
      </c>
      <c r="F38" t="e">
        <f>E38/D38</f>
        <v>#DIV/0!</v>
      </c>
    </row>
    <row r="39" spans="1:8" x14ac:dyDescent="0.3">
      <c r="A39">
        <v>1.6</v>
      </c>
      <c r="B39">
        <v>176.47058000000001</v>
      </c>
      <c r="C39">
        <v>37.5</v>
      </c>
      <c r="D39">
        <v>3</v>
      </c>
      <c r="E39">
        <v>9</v>
      </c>
      <c r="F39">
        <f t="shared" ref="F39:F46" si="3">E39/D39</f>
        <v>3</v>
      </c>
    </row>
    <row r="40" spans="1:8" x14ac:dyDescent="0.3">
      <c r="A40">
        <v>1.7</v>
      </c>
      <c r="B40">
        <v>118.05555</v>
      </c>
      <c r="C40">
        <v>37.5</v>
      </c>
      <c r="D40">
        <v>4</v>
      </c>
      <c r="E40">
        <v>17</v>
      </c>
      <c r="F40">
        <f t="shared" si="3"/>
        <v>4.25</v>
      </c>
    </row>
    <row r="41" spans="1:8" x14ac:dyDescent="0.3">
      <c r="A41">
        <v>1.8</v>
      </c>
      <c r="B41">
        <v>91.216216000000003</v>
      </c>
      <c r="C41">
        <v>37.5</v>
      </c>
      <c r="D41">
        <v>4</v>
      </c>
      <c r="E41">
        <v>34</v>
      </c>
      <c r="F41">
        <f t="shared" si="3"/>
        <v>8.5</v>
      </c>
    </row>
    <row r="42" spans="1:8" x14ac:dyDescent="0.3">
      <c r="A42">
        <v>1.9</v>
      </c>
      <c r="B42">
        <v>75.797871999999998</v>
      </c>
      <c r="C42">
        <v>37.5</v>
      </c>
      <c r="D42">
        <v>4</v>
      </c>
      <c r="E42">
        <v>44</v>
      </c>
      <c r="F42">
        <f t="shared" si="3"/>
        <v>11</v>
      </c>
    </row>
    <row r="43" spans="1:8" x14ac:dyDescent="0.3">
      <c r="A43">
        <v>2</v>
      </c>
      <c r="B43">
        <v>65.789473000000001</v>
      </c>
      <c r="C43">
        <v>37.5</v>
      </c>
      <c r="D43">
        <v>4</v>
      </c>
      <c r="E43">
        <v>59</v>
      </c>
      <c r="F43">
        <f t="shared" si="3"/>
        <v>14.75</v>
      </c>
    </row>
    <row r="44" spans="1:8" x14ac:dyDescent="0.3">
      <c r="A44">
        <v>2.1</v>
      </c>
      <c r="B44">
        <v>58.768656</v>
      </c>
      <c r="C44">
        <v>37.5</v>
      </c>
      <c r="D44">
        <v>4</v>
      </c>
      <c r="E44">
        <v>66</v>
      </c>
      <c r="F44">
        <f t="shared" si="3"/>
        <v>16.5</v>
      </c>
    </row>
    <row r="45" spans="1:8" x14ac:dyDescent="0.3">
      <c r="A45" s="1">
        <v>2.2000000000000002</v>
      </c>
      <c r="B45" s="1">
        <v>53.571427999999997</v>
      </c>
      <c r="C45" s="1">
        <v>37.5</v>
      </c>
      <c r="D45" s="1">
        <v>4</v>
      </c>
      <c r="E45" s="1">
        <v>73</v>
      </c>
      <c r="F45" s="2">
        <f t="shared" si="3"/>
        <v>18.25</v>
      </c>
      <c r="G45" t="s">
        <v>14</v>
      </c>
    </row>
    <row r="46" spans="1:8" x14ac:dyDescent="0.3">
      <c r="A46">
        <v>1.55</v>
      </c>
      <c r="B46">
        <v>242.1875</v>
      </c>
      <c r="C46">
        <v>37.5</v>
      </c>
      <c r="D46">
        <v>3</v>
      </c>
      <c r="E46">
        <v>5</v>
      </c>
      <c r="F46">
        <f t="shared" si="3"/>
        <v>1.6666666666666667</v>
      </c>
    </row>
    <row r="47" spans="1:8" x14ac:dyDescent="0.3">
      <c r="A47" t="s">
        <v>5</v>
      </c>
      <c r="B47">
        <v>0.59</v>
      </c>
      <c r="C47" t="s">
        <v>6</v>
      </c>
      <c r="D47">
        <v>2</v>
      </c>
      <c r="E47" t="s">
        <v>7</v>
      </c>
      <c r="F47">
        <v>75</v>
      </c>
      <c r="G47" t="s">
        <v>9</v>
      </c>
      <c r="H47" s="4">
        <v>25</v>
      </c>
    </row>
    <row r="48" spans="1:8" x14ac:dyDescent="0.3">
      <c r="A48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channel_ball_detector_nlens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</dc:creator>
  <cp:lastModifiedBy>Debbie</cp:lastModifiedBy>
  <dcterms:created xsi:type="dcterms:W3CDTF">2015-01-19T02:59:42Z</dcterms:created>
  <dcterms:modified xsi:type="dcterms:W3CDTF">2015-01-19T19:30:44Z</dcterms:modified>
</cp:coreProperties>
</file>