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orvinus-my.sharepoint.com/personal/olga_takacs_stud_uni-corvinus_hu/Documents/phd/research/technical note/data/results/"/>
    </mc:Choice>
  </mc:AlternateContent>
  <xr:revisionPtr revIDLastSave="35" documentId="8_{E8718C59-4DA0-4B09-8949-044295594A7B}" xr6:coauthVersionLast="45" xr6:coauthVersionMax="45" xr10:uidLastSave="{C4C9F2D1-22CC-47EB-B99E-53A0372A4465}"/>
  <bookViews>
    <workbookView xWindow="-110" yWindow="-110" windowWidth="19420" windowHeight="10420" firstSheet="2" activeTab="9" xr2:uid="{646CF15D-A1CC-41D5-9F3E-F49677DA3F14}"/>
  </bookViews>
  <sheets>
    <sheet name="2008" sheetId="2" r:id="rId1"/>
    <sheet name="2009" sheetId="3" r:id="rId2"/>
    <sheet name="2010" sheetId="4" r:id="rId3"/>
    <sheet name="2011" sheetId="5" r:id="rId4"/>
    <sheet name="2012" sheetId="6" r:id="rId5"/>
    <sheet name="2013" sheetId="7" r:id="rId6"/>
    <sheet name="2014" sheetId="8" r:id="rId7"/>
    <sheet name="2015" sheetId="9" r:id="rId8"/>
    <sheet name="2016" sheetId="10" r:id="rId9"/>
    <sheet name="together" sheetId="1" r:id="rId10"/>
  </sheets>
  <definedNames>
    <definedName name="KülsőAdatok_1" localSheetId="1" hidden="1">'2009'!$A$1:$D$18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J17" i="1" l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B3" i="1"/>
  <c r="J2" i="1"/>
  <c r="I2" i="1"/>
  <c r="H2" i="1"/>
  <c r="G2" i="1"/>
  <c r="F2" i="1"/>
  <c r="E2" i="1"/>
  <c r="D2" i="1"/>
  <c r="C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DCC3B3-2317-49C5-89A2-9DB8F91D2B9D}" keepAlive="1" name="Lekérdezés - pivot_H_2008" description="A munkafüzetben levő „pivot_H_2008” lekérdezés kapcsolata" type="5" refreshedVersion="6" background="1">
    <dbPr connection="Provider=Microsoft.Mashup.OleDb.1;Data Source=$Workbook$;Location=pivot_H_2008;Extended Properties=&quot;&quot;" command="SELECT * FROM [pivot_H_2008]"/>
  </connection>
  <connection id="2" xr16:uid="{5DB0C551-0A12-41A2-9D95-F2B2F90556D0}" keepAlive="1" name="Lekérdezés - pivot_H_2009" description="A munkafüzetben levő „pivot_H_2009” lekérdezés kapcsolata" type="5" refreshedVersion="6" background="1" saveData="1">
    <dbPr connection="Provider=Microsoft.Mashup.OleDb.1;Data Source=$Workbook$;Location=pivot_H_2009;Extended Properties=&quot;&quot;" command="SELECT * FROM [pivot_H_2009]"/>
  </connection>
  <connection id="3" xr16:uid="{AAAF9E76-9660-41B0-B806-F2D798AAF40C}" keepAlive="1" name="Lekérdezés - pivot_H_2010" description="A munkafüzetben levő „pivot_H_2010” lekérdezés kapcsolata" type="5" refreshedVersion="6" background="1">
    <dbPr connection="Provider=Microsoft.Mashup.OleDb.1;Data Source=$Workbook$;Location=pivot_H_2010;Extended Properties=&quot;&quot;" command="SELECT * FROM [pivot_H_2010]"/>
  </connection>
  <connection id="4" xr16:uid="{A42E93FF-DB1B-4EF9-A781-ABC361C00658}" keepAlive="1" name="Lekérdezés - pivot_H_2011" description="A munkafüzetben levő „pivot_H_2011” lekérdezés kapcsolata" type="5" refreshedVersion="6" background="1" saveData="1">
    <dbPr connection="Provider=Microsoft.Mashup.OleDb.1;Data Source=$Workbook$;Location=pivot_H_2011;Extended Properties=&quot;&quot;" command="SELECT * FROM [pivot_H_2011]"/>
  </connection>
  <connection id="5" xr16:uid="{9EF1FAC0-5445-4966-9DF6-46D246300A25}" keepAlive="1" name="Lekérdezés - pivot_H_2012" description="A munkafüzetben levő „pivot_H_2012” lekérdezés kapcsolata" type="5" refreshedVersion="6" background="1" saveData="1">
    <dbPr connection="Provider=Microsoft.Mashup.OleDb.1;Data Source=$Workbook$;Location=pivot_H_2012;Extended Properties=&quot;&quot;" command="SELECT * FROM [pivot_H_2012]"/>
  </connection>
  <connection id="6" xr16:uid="{CA8ABF9E-335C-4D79-AF1E-E78628694224}" keepAlive="1" name="Lekérdezés - pivot_H_2013" description="A munkafüzetben levő „pivot_H_2013” lekérdezés kapcsolata" type="5" refreshedVersion="6" background="1" saveData="1">
    <dbPr connection="Provider=Microsoft.Mashup.OleDb.1;Data Source=$Workbook$;Location=pivot_H_2013;Extended Properties=&quot;&quot;" command="SELECT * FROM [pivot_H_2013]"/>
  </connection>
  <connection id="7" xr16:uid="{FD4CB12C-2EEC-4E51-8276-1B3801BE4905}" keepAlive="1" name="Lekérdezés - pivot_H_2014" description="A munkafüzetben levő „pivot_H_2014” lekérdezés kapcsolata" type="5" refreshedVersion="6" background="1" saveData="1">
    <dbPr connection="Provider=Microsoft.Mashup.OleDb.1;Data Source=$Workbook$;Location=pivot_H_2014;Extended Properties=&quot;&quot;" command="SELECT * FROM [pivot_H_2014]"/>
  </connection>
  <connection id="8" xr16:uid="{7B48A30A-CB62-4458-9D2D-DA34495D4F4A}" keepAlive="1" name="Lekérdezés - pivot_H_2015" description="A munkafüzetben levő „pivot_H_2015” lekérdezés kapcsolata" type="5" refreshedVersion="6" background="1" saveData="1">
    <dbPr connection="Provider=Microsoft.Mashup.OleDb.1;Data Source=$Workbook$;Location=pivot_H_2015;Extended Properties=&quot;&quot;" command="SELECT * FROM [pivot_H_2015]"/>
  </connection>
  <connection id="9" xr16:uid="{DBFBEF1A-C5DD-4A52-B73B-64EEC3373CA2}" keepAlive="1" name="Lekérdezés - pivot_H_2016" description="A munkafüzetben levő „pivot_H_2016” lekérdezés kapcsolata" type="5" refreshedVersion="6" background="1" saveData="1">
    <dbPr connection="Provider=Microsoft.Mashup.OleDb.1;Data Source=$Workbook$;Location=pivot_H_2016;Extended Properties=&quot;&quot;" command="SELECT * FROM [pivot_H_2016]"/>
  </connection>
</connections>
</file>

<file path=xl/sharedStrings.xml><?xml version="1.0" encoding="utf-8"?>
<sst xmlns="http://schemas.openxmlformats.org/spreadsheetml/2006/main" count="527" uniqueCount="159">
  <si>
    <t>Column1</t>
  </si>
  <si>
    <t>V1</t>
  </si>
  <si>
    <t>V2</t>
  </si>
  <si>
    <t>V3</t>
  </si>
  <si>
    <t>pred_diff_B_RF_ordered</t>
  </si>
  <si>
    <t>0.270649328384792</t>
  </si>
  <si>
    <t xml:space="preserve"> </t>
  </si>
  <si>
    <t>n</t>
  </si>
  <si>
    <t>978</t>
  </si>
  <si>
    <t>kor</t>
  </si>
  <si>
    <t>40.8783231083845</t>
  </si>
  <si>
    <t>avg</t>
  </si>
  <si>
    <t>szolgho</t>
  </si>
  <si>
    <t>81.7494887525562</t>
  </si>
  <si>
    <t>iskveg</t>
  </si>
  <si>
    <t>3.03885480572597</t>
  </si>
  <si>
    <t>feor_2</t>
  </si>
  <si>
    <t>26.8486707566462</t>
  </si>
  <si>
    <t>29</t>
  </si>
  <si>
    <t>mode</t>
  </si>
  <si>
    <t>ara</t>
  </si>
  <si>
    <t>3.99693251533742</t>
  </si>
  <si>
    <t>kra</t>
  </si>
  <si>
    <t>1.12167689161554</t>
  </si>
  <si>
    <t>letszam</t>
  </si>
  <si>
    <t>1498.75044734151</t>
  </si>
  <si>
    <t>ttip</t>
  </si>
  <si>
    <t>2</t>
  </si>
  <si>
    <t>kshregio</t>
  </si>
  <si>
    <t>ag1</t>
  </si>
  <si>
    <t>3</t>
  </si>
  <si>
    <t>kol</t>
  </si>
  <si>
    <t>0.310838445807771</t>
  </si>
  <si>
    <t>kag</t>
  </si>
  <si>
    <t>0.049079754601227</t>
  </si>
  <si>
    <t>ksz</t>
  </si>
  <si>
    <t>0.00920245398773006</t>
  </si>
  <si>
    <t>ev</t>
  </si>
  <si>
    <t>2008</t>
  </si>
  <si>
    <t>0.274291056890386</t>
  </si>
  <si>
    <t>582</t>
  </si>
  <si>
    <t>41.7422680412371</t>
  </si>
  <si>
    <t>84.2199312714777</t>
  </si>
  <si>
    <t>3.14432989690722</t>
  </si>
  <si>
    <t>25.4003436426117</t>
  </si>
  <si>
    <t>27</t>
  </si>
  <si>
    <t>3.99656357388316</t>
  </si>
  <si>
    <t>1.0807560137457</t>
  </si>
  <si>
    <t>724.513745704467</t>
  </si>
  <si>
    <t>0.29553264604811</t>
  </si>
  <si>
    <t>0.063573883161512</t>
  </si>
  <si>
    <t>0.0446735395189003</t>
  </si>
  <si>
    <t>2009</t>
  </si>
  <si>
    <t>0.318996721075912</t>
  </si>
  <si>
    <t>815</t>
  </si>
  <si>
    <t>41.519018404908</t>
  </si>
  <si>
    <t>81.4282208588957</t>
  </si>
  <si>
    <t>3.18036809815951</t>
  </si>
  <si>
    <t>26.6613496932515</t>
  </si>
  <si>
    <t>28</t>
  </si>
  <si>
    <t>3.99631901840491</t>
  </si>
  <si>
    <t>1.06503067484663</t>
  </si>
  <si>
    <t>610.20245398773</t>
  </si>
  <si>
    <t>0.25521472392638</t>
  </si>
  <si>
    <t>0.0368098159509202</t>
  </si>
  <si>
    <t>0.0245398773006135</t>
  </si>
  <si>
    <t>2010</t>
  </si>
  <si>
    <t>0.269419491778877</t>
  </si>
  <si>
    <t>819</t>
  </si>
  <si>
    <t>42.0671550671551</t>
  </si>
  <si>
    <t>81.2258852258852</t>
  </si>
  <si>
    <t>3.11111111111111</t>
  </si>
  <si>
    <t>27.028083028083</t>
  </si>
  <si>
    <t>3.997557997558</t>
  </si>
  <si>
    <t>1.11721611721612</t>
  </si>
  <si>
    <t>809.090354090354</t>
  </si>
  <si>
    <t>0.231990231990232</t>
  </si>
  <si>
    <t>0.0354090354090354</t>
  </si>
  <si>
    <t>0.0512820512820513</t>
  </si>
  <si>
    <t>2011</t>
  </si>
  <si>
    <t>0.237477186687875</t>
  </si>
  <si>
    <t>980</t>
  </si>
  <si>
    <t>41.2520408163265</t>
  </si>
  <si>
    <t>73.765306122449</t>
  </si>
  <si>
    <t>3.19795918367347</t>
  </si>
  <si>
    <t>26.5428571428571</t>
  </si>
  <si>
    <t>3.99489795918367</t>
  </si>
  <si>
    <t>1.08367346938775</t>
  </si>
  <si>
    <t>719.858163265306</t>
  </si>
  <si>
    <t>0.392857142857143</t>
  </si>
  <si>
    <t>0.0336734693877551</t>
  </si>
  <si>
    <t>0.0193877551020408</t>
  </si>
  <si>
    <t>2012</t>
  </si>
  <si>
    <t>0.225462760078874</t>
  </si>
  <si>
    <t>886</t>
  </si>
  <si>
    <t>42.0643340857788</t>
  </si>
  <si>
    <t>81.7821670428894</t>
  </si>
  <si>
    <t>3.29909706546275</t>
  </si>
  <si>
    <t>28.1230248306998</t>
  </si>
  <si>
    <t>3.99887133182844</t>
  </si>
  <si>
    <t>1.06207674943567</t>
  </si>
  <si>
    <t>865.510158013544</t>
  </si>
  <si>
    <t>0.293453724604966</t>
  </si>
  <si>
    <t>0.04627539503386</t>
  </si>
  <si>
    <t>0.0124153498871332</t>
  </si>
  <si>
    <t>2013</t>
  </si>
  <si>
    <t>0.180706591201863</t>
  </si>
  <si>
    <t>716</t>
  </si>
  <si>
    <t>42.645251396648</t>
  </si>
  <si>
    <t>80.6187150837989</t>
  </si>
  <si>
    <t>3.06424581005587</t>
  </si>
  <si>
    <t>28.6340782122905</t>
  </si>
  <si>
    <t>3.98743016759777</t>
  </si>
  <si>
    <t>1.07821229050279</t>
  </si>
  <si>
    <t>875.811452513967</t>
  </si>
  <si>
    <t>0.170391061452514</t>
  </si>
  <si>
    <t>0.0488826815642458</t>
  </si>
  <si>
    <t>0.0418994413407821</t>
  </si>
  <si>
    <t>2014</t>
  </si>
  <si>
    <t>0.203259745575855</t>
  </si>
  <si>
    <t>522</t>
  </si>
  <si>
    <t>41.9540229885057</t>
  </si>
  <si>
    <t>84.4463601532567</t>
  </si>
  <si>
    <t>3.17049808429119</t>
  </si>
  <si>
    <t>29.1340996168582</t>
  </si>
  <si>
    <t>30</t>
  </si>
  <si>
    <t>3.99425287356322</t>
  </si>
  <si>
    <t>1.06896551724138</t>
  </si>
  <si>
    <t>896.304597701149</t>
  </si>
  <si>
    <t>0.164750957854406</t>
  </si>
  <si>
    <t>0.0325670498084291</t>
  </si>
  <si>
    <t>0.0268199233716475</t>
  </si>
  <si>
    <t>2015</t>
  </si>
  <si>
    <t>0.191706683101883</t>
  </si>
  <si>
    <t>622</t>
  </si>
  <si>
    <t>43.5192926045016</t>
  </si>
  <si>
    <t>92.8665594855305</t>
  </si>
  <si>
    <t>3.16237942122186</t>
  </si>
  <si>
    <t>29.0787781350482</t>
  </si>
  <si>
    <t>3.98553054662379</t>
  </si>
  <si>
    <t>1.06591639871383</t>
  </si>
  <si>
    <t>1090.80225080386</t>
  </si>
  <si>
    <t>0.176848874598071</t>
  </si>
  <si>
    <t>0.0241157556270096</t>
  </si>
  <si>
    <t>0.00160771704180064</t>
  </si>
  <si>
    <t>2016</t>
  </si>
  <si>
    <t>WS effect</t>
  </si>
  <si>
    <t>Age</t>
  </si>
  <si>
    <t>Tenure</t>
  </si>
  <si>
    <t>Education</t>
  </si>
  <si>
    <t>Occupation</t>
  </si>
  <si>
    <t>Foreign</t>
  </si>
  <si>
    <t>State</t>
  </si>
  <si>
    <t>Firm</t>
  </si>
  <si>
    <t>Settlement</t>
  </si>
  <si>
    <t>Region</t>
  </si>
  <si>
    <t>Industry</t>
  </si>
  <si>
    <t>Collective</t>
  </si>
  <si>
    <t>\\ 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</si>
</sst>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3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0" borderId="4" xfId="0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</cellXfs>
  <cellStyles count="1">
    <cellStyle name="Normá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2" xr16:uid="{DFB584C8-E34C-4EB1-92EE-AF4E12FC96A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V1" tableColumnId="2"/>
      <queryTableField id="3" name="V2" tableColumnId="3"/>
      <queryTableField id="4" name="V3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174021-BC3F-4736-95BF-2DEA60D602A3}" name="pivot_H_2009" displayName="pivot_H_2009" ref="A1:D18" tableType="queryTable" totalsRowShown="0">
  <autoFilter ref="A1:D18" xr:uid="{E396D057-30DA-4934-A18F-C5A0FCBB2014}"/>
  <tableColumns count="4">
    <tableColumn id="1" xr3:uid="{B67262C1-A1E2-4885-9FA3-62FD84FECACD}" uniqueName="1" name="Column1" queryTableFieldId="1"/>
    <tableColumn id="2" xr3:uid="{9D3E9D90-D6EA-4FF2-8D75-995A69051B56}" uniqueName="2" name="V1" queryTableFieldId="2" dataDxfId="2"/>
    <tableColumn id="3" xr3:uid="{31D4CCA9-DC0A-43E9-86BA-A2D2ED5E764A}" uniqueName="3" name="V2" queryTableFieldId="3" dataDxfId="1"/>
    <tableColumn id="4" xr3:uid="{35935B49-E153-4D81-B077-30B90659A746}" uniqueName="4" name="V3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61E0-D2F9-404B-ADDA-E00EAE9125C1}">
  <dimension ref="A1:D18"/>
  <sheetViews>
    <sheetView workbookViewId="0"/>
  </sheetViews>
  <sheetFormatPr defaultRowHeight="14.5" x14ac:dyDescent="0.35"/>
  <cols>
    <col min="1" max="1" width="10.54296875" bestFit="1" customWidth="1"/>
    <col min="2" max="2" width="21.6328125" bestFit="1" customWidth="1"/>
    <col min="3" max="3" width="19.54296875" bestFit="1" customWidth="1"/>
    <col min="4" max="4" width="5.6328125" bestFit="1" customWidth="1"/>
  </cols>
  <sheetData>
    <row r="1" spans="1:4" x14ac:dyDescent="0.3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35">
      <c r="A2" s="6">
        <v>1</v>
      </c>
      <c r="B2" s="7" t="s">
        <v>4</v>
      </c>
      <c r="C2" s="7" t="s">
        <v>5</v>
      </c>
      <c r="D2" s="8" t="s">
        <v>6</v>
      </c>
    </row>
    <row r="3" spans="1:4" x14ac:dyDescent="0.35">
      <c r="A3" s="9">
        <v>2</v>
      </c>
      <c r="B3" s="10" t="s">
        <v>7</v>
      </c>
      <c r="C3" s="10" t="s">
        <v>8</v>
      </c>
      <c r="D3" s="11" t="s">
        <v>6</v>
      </c>
    </row>
    <row r="4" spans="1:4" x14ac:dyDescent="0.35">
      <c r="A4" s="6">
        <v>3</v>
      </c>
      <c r="B4" s="7" t="s">
        <v>9</v>
      </c>
      <c r="C4" s="7" t="s">
        <v>10</v>
      </c>
      <c r="D4" s="8" t="s">
        <v>11</v>
      </c>
    </row>
    <row r="5" spans="1:4" x14ac:dyDescent="0.35">
      <c r="A5" s="9">
        <v>4</v>
      </c>
      <c r="B5" s="10" t="s">
        <v>12</v>
      </c>
      <c r="C5" s="10" t="s">
        <v>13</v>
      </c>
      <c r="D5" s="11" t="s">
        <v>11</v>
      </c>
    </row>
    <row r="6" spans="1:4" x14ac:dyDescent="0.35">
      <c r="A6" s="6">
        <v>5</v>
      </c>
      <c r="B6" s="7" t="s">
        <v>14</v>
      </c>
      <c r="C6" s="7" t="s">
        <v>15</v>
      </c>
      <c r="D6" s="8" t="s">
        <v>11</v>
      </c>
    </row>
    <row r="7" spans="1:4" x14ac:dyDescent="0.35">
      <c r="A7" s="9">
        <v>6</v>
      </c>
      <c r="B7" s="10" t="s">
        <v>16</v>
      </c>
      <c r="C7" s="10" t="s">
        <v>17</v>
      </c>
      <c r="D7" s="11" t="s">
        <v>11</v>
      </c>
    </row>
    <row r="8" spans="1:4" x14ac:dyDescent="0.35">
      <c r="A8" s="6">
        <v>7</v>
      </c>
      <c r="B8" s="7" t="s">
        <v>16</v>
      </c>
      <c r="C8" s="7" t="s">
        <v>18</v>
      </c>
      <c r="D8" s="8" t="s">
        <v>19</v>
      </c>
    </row>
    <row r="9" spans="1:4" x14ac:dyDescent="0.35">
      <c r="A9" s="9">
        <v>8</v>
      </c>
      <c r="B9" s="10" t="s">
        <v>20</v>
      </c>
      <c r="C9" s="10" t="s">
        <v>21</v>
      </c>
      <c r="D9" s="11" t="s">
        <v>11</v>
      </c>
    </row>
    <row r="10" spans="1:4" x14ac:dyDescent="0.35">
      <c r="A10" s="6">
        <v>9</v>
      </c>
      <c r="B10" s="7" t="s">
        <v>22</v>
      </c>
      <c r="C10" s="7" t="s">
        <v>23</v>
      </c>
      <c r="D10" s="8" t="s">
        <v>11</v>
      </c>
    </row>
    <row r="11" spans="1:4" x14ac:dyDescent="0.35">
      <c r="A11" s="9">
        <v>10</v>
      </c>
      <c r="B11" s="10" t="s">
        <v>24</v>
      </c>
      <c r="C11" s="10" t="s">
        <v>25</v>
      </c>
      <c r="D11" s="11" t="s">
        <v>11</v>
      </c>
    </row>
    <row r="12" spans="1:4" x14ac:dyDescent="0.35">
      <c r="A12" s="6">
        <v>11</v>
      </c>
      <c r="B12" s="7" t="s">
        <v>26</v>
      </c>
      <c r="C12" s="7" t="s">
        <v>27</v>
      </c>
      <c r="D12" s="8" t="s">
        <v>19</v>
      </c>
    </row>
    <row r="13" spans="1:4" x14ac:dyDescent="0.35">
      <c r="A13" s="9">
        <v>12</v>
      </c>
      <c r="B13" s="10" t="s">
        <v>28</v>
      </c>
      <c r="C13" s="10" t="s">
        <v>27</v>
      </c>
      <c r="D13" s="11" t="s">
        <v>19</v>
      </c>
    </row>
    <row r="14" spans="1:4" x14ac:dyDescent="0.35">
      <c r="A14" s="6">
        <v>13</v>
      </c>
      <c r="B14" s="7" t="s">
        <v>29</v>
      </c>
      <c r="C14" s="7" t="s">
        <v>30</v>
      </c>
      <c r="D14" s="8" t="s">
        <v>19</v>
      </c>
    </row>
    <row r="15" spans="1:4" x14ac:dyDescent="0.35">
      <c r="A15" s="9">
        <v>14</v>
      </c>
      <c r="B15" s="10" t="s">
        <v>31</v>
      </c>
      <c r="C15" s="10" t="s">
        <v>32</v>
      </c>
      <c r="D15" s="11" t="s">
        <v>11</v>
      </c>
    </row>
    <row r="16" spans="1:4" x14ac:dyDescent="0.35">
      <c r="A16" s="6">
        <v>15</v>
      </c>
      <c r="B16" s="7" t="s">
        <v>33</v>
      </c>
      <c r="C16" s="7" t="s">
        <v>34</v>
      </c>
      <c r="D16" s="8" t="s">
        <v>11</v>
      </c>
    </row>
    <row r="17" spans="1:4" x14ac:dyDescent="0.35">
      <c r="A17" s="9">
        <v>16</v>
      </c>
      <c r="B17" s="10" t="s">
        <v>35</v>
      </c>
      <c r="C17" s="10" t="s">
        <v>36</v>
      </c>
      <c r="D17" s="11" t="s">
        <v>11</v>
      </c>
    </row>
    <row r="18" spans="1:4" x14ac:dyDescent="0.35">
      <c r="A18" s="2">
        <v>17</v>
      </c>
      <c r="B18" s="12" t="s">
        <v>37</v>
      </c>
      <c r="C18" s="12" t="s">
        <v>38</v>
      </c>
      <c r="D18" s="1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9C705-02C6-41A6-94A5-36CE20577DD2}">
  <dimension ref="A1:L17"/>
  <sheetViews>
    <sheetView tabSelected="1" workbookViewId="0">
      <selection activeCell="K2" sqref="K2:L17"/>
    </sheetView>
  </sheetViews>
  <sheetFormatPr defaultRowHeight="14.5" x14ac:dyDescent="0.35"/>
  <sheetData>
    <row r="1" spans="1:12" x14ac:dyDescent="0.35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</row>
    <row r="2" spans="1:12" x14ac:dyDescent="0.35">
      <c r="A2" t="s">
        <v>146</v>
      </c>
      <c r="B2">
        <f>ROUND(_xlfn.NUMBERVALUE('2008'!$C2),4)</f>
        <v>0.27060000000000001</v>
      </c>
      <c r="C2">
        <f>ROUND(_xlfn.NUMBERVALUE('2009'!$C2),4)</f>
        <v>0.27429999999999999</v>
      </c>
      <c r="D2">
        <f>ROUND(_xlfn.NUMBERVALUE('2010'!$C2),4)</f>
        <v>0.31900000000000001</v>
      </c>
      <c r="E2">
        <f>ROUND(_xlfn.NUMBERVALUE('2011'!$C2),4)</f>
        <v>0.26939999999999997</v>
      </c>
      <c r="F2">
        <f>ROUND(_xlfn.NUMBERVALUE('2012'!$C2),4)</f>
        <v>0.23749999999999999</v>
      </c>
      <c r="G2">
        <f>ROUND(_xlfn.NUMBERVALUE('2013'!$C2),4)</f>
        <v>0.22550000000000001</v>
      </c>
      <c r="H2">
        <f>ROUND(_xlfn.NUMBERVALUE('2014'!$C2),4)</f>
        <v>0.1807</v>
      </c>
      <c r="I2">
        <f>ROUND(_xlfn.NUMBERVALUE('2015'!$C2),4)</f>
        <v>0.20330000000000001</v>
      </c>
      <c r="J2">
        <f>ROUND(_xlfn.NUMBERVALUE('2016'!$C2),4)</f>
        <v>0.19170000000000001</v>
      </c>
      <c r="K2" t="s">
        <v>158</v>
      </c>
      <c r="L2" t="str">
        <f>A2&amp; " &amp; " &amp;B2&amp; " &amp; " &amp;C2&amp; " &amp; " &amp;D2&amp; " &amp; " &amp;E2&amp; " &amp; " &amp;F2&amp; " &amp; " &amp;G2&amp; " &amp; " &amp;H2&amp; " &amp; " &amp;I2&amp; " &amp; " &amp;J2&amp;K2</f>
        <v>WS effect &amp; 0.2706 &amp; 0.2743 &amp; 0.319 &amp; 0.2694 &amp; 0.2375 &amp; 0.2255 &amp; 0.1807 &amp; 0.2033 &amp; 0.1917\\ \hline</v>
      </c>
    </row>
    <row r="3" spans="1:12" x14ac:dyDescent="0.35">
      <c r="A3" t="s">
        <v>7</v>
      </c>
      <c r="B3">
        <f>ROUND(_xlfn.NUMBERVALUE('2008'!$C3),4)</f>
        <v>978</v>
      </c>
      <c r="C3">
        <f>ROUND(_xlfn.NUMBERVALUE('2009'!$C3),4)</f>
        <v>582</v>
      </c>
      <c r="D3">
        <f>ROUND(_xlfn.NUMBERVALUE('2010'!$C3),4)</f>
        <v>815</v>
      </c>
      <c r="E3">
        <f>ROUND(_xlfn.NUMBERVALUE('2011'!$C3),4)</f>
        <v>819</v>
      </c>
      <c r="F3">
        <f>ROUND(_xlfn.NUMBERVALUE('2012'!$C3),4)</f>
        <v>980</v>
      </c>
      <c r="G3">
        <f>ROUND(_xlfn.NUMBERVALUE('2013'!$C3),4)</f>
        <v>886</v>
      </c>
      <c r="H3">
        <f>ROUND(_xlfn.NUMBERVALUE('2014'!$C3),4)</f>
        <v>716</v>
      </c>
      <c r="I3">
        <f>ROUND(_xlfn.NUMBERVALUE('2015'!$C3),4)</f>
        <v>522</v>
      </c>
      <c r="J3">
        <f>ROUND(_xlfn.NUMBERVALUE('2016'!$C3),4)</f>
        <v>622</v>
      </c>
      <c r="K3" t="s">
        <v>158</v>
      </c>
      <c r="L3" t="str">
        <f t="shared" ref="L3:L17" si="0">A3&amp; " &amp; " &amp;B3&amp; " &amp; " &amp;C3&amp; " &amp; " &amp;D3&amp; " &amp; " &amp;E3&amp; " &amp; " &amp;F3&amp; " &amp; " &amp;G3&amp; " &amp; " &amp;H3&amp; " &amp; " &amp;I3&amp; " &amp; " &amp;J3&amp;K3</f>
        <v>n &amp; 978 &amp; 582 &amp; 815 &amp; 819 &amp; 980 &amp; 886 &amp; 716 &amp; 522 &amp; 622\\ \hline</v>
      </c>
    </row>
    <row r="4" spans="1:12" x14ac:dyDescent="0.35">
      <c r="A4" t="s">
        <v>147</v>
      </c>
      <c r="B4">
        <f>ROUND(_xlfn.NUMBERVALUE('2008'!$C4),2)</f>
        <v>40.880000000000003</v>
      </c>
      <c r="C4">
        <f>ROUND(_xlfn.NUMBERVALUE('2009'!$C4),2)</f>
        <v>41.74</v>
      </c>
      <c r="D4">
        <f>ROUND(_xlfn.NUMBERVALUE('2010'!$C4),2)</f>
        <v>41.52</v>
      </c>
      <c r="E4">
        <f>ROUND(_xlfn.NUMBERVALUE('2011'!$C4),2)</f>
        <v>42.07</v>
      </c>
      <c r="F4">
        <f>ROUND(_xlfn.NUMBERVALUE('2012'!$C4),2)</f>
        <v>41.25</v>
      </c>
      <c r="G4">
        <f>ROUND(_xlfn.NUMBERVALUE('2013'!$C4),2)</f>
        <v>42.06</v>
      </c>
      <c r="H4">
        <f>ROUND(_xlfn.NUMBERVALUE('2014'!$C4),2)</f>
        <v>42.65</v>
      </c>
      <c r="I4">
        <f>ROUND(_xlfn.NUMBERVALUE('2015'!$C4),2)</f>
        <v>41.95</v>
      </c>
      <c r="J4">
        <f>ROUND(_xlfn.NUMBERVALUE('2016'!$C4),2)</f>
        <v>43.52</v>
      </c>
      <c r="K4" t="s">
        <v>158</v>
      </c>
      <c r="L4" t="str">
        <f t="shared" si="0"/>
        <v>Age &amp; 40.88 &amp; 41.74 &amp; 41.52 &amp; 42.07 &amp; 41.25 &amp; 42.06 &amp; 42.65 &amp; 41.95 &amp; 43.52\\ \hline</v>
      </c>
    </row>
    <row r="5" spans="1:12" x14ac:dyDescent="0.35">
      <c r="A5" t="s">
        <v>148</v>
      </c>
      <c r="B5">
        <f>ROUND(_xlfn.NUMBERVALUE('2008'!$C5),2)</f>
        <v>81.75</v>
      </c>
      <c r="C5">
        <f>ROUND(_xlfn.NUMBERVALUE('2009'!$C5),2)</f>
        <v>84.22</v>
      </c>
      <c r="D5">
        <f>ROUND(_xlfn.NUMBERVALUE('2010'!$C5),2)</f>
        <v>81.430000000000007</v>
      </c>
      <c r="E5">
        <f>ROUND(_xlfn.NUMBERVALUE('2011'!$C5),2)</f>
        <v>81.23</v>
      </c>
      <c r="F5">
        <f>ROUND(_xlfn.NUMBERVALUE('2012'!$C5),2)</f>
        <v>73.77</v>
      </c>
      <c r="G5">
        <f>ROUND(_xlfn.NUMBERVALUE('2013'!$C5),2)</f>
        <v>81.78</v>
      </c>
      <c r="H5">
        <f>ROUND(_xlfn.NUMBERVALUE('2014'!$C5),2)</f>
        <v>80.62</v>
      </c>
      <c r="I5">
        <f>ROUND(_xlfn.NUMBERVALUE('2015'!$C5),2)</f>
        <v>84.45</v>
      </c>
      <c r="J5">
        <f>ROUND(_xlfn.NUMBERVALUE('2016'!$C5),2)</f>
        <v>92.87</v>
      </c>
      <c r="K5" t="s">
        <v>158</v>
      </c>
      <c r="L5" t="str">
        <f t="shared" si="0"/>
        <v>Tenure &amp; 81.75 &amp; 84.22 &amp; 81.43 &amp; 81.23 &amp; 73.77 &amp; 81.78 &amp; 80.62 &amp; 84.45 &amp; 92.87\\ \hline</v>
      </c>
    </row>
    <row r="6" spans="1:12" x14ac:dyDescent="0.35">
      <c r="A6" t="s">
        <v>149</v>
      </c>
      <c r="B6">
        <f>ROUND(_xlfn.NUMBERVALUE('2008'!$C6),2)</f>
        <v>3.04</v>
      </c>
      <c r="C6">
        <f>ROUND(_xlfn.NUMBERVALUE('2009'!$C6),2)</f>
        <v>3.14</v>
      </c>
      <c r="D6">
        <f>ROUND(_xlfn.NUMBERVALUE('2010'!$C6),2)</f>
        <v>3.18</v>
      </c>
      <c r="E6">
        <f>ROUND(_xlfn.NUMBERVALUE('2011'!$C6),2)</f>
        <v>3.11</v>
      </c>
      <c r="F6">
        <f>ROUND(_xlfn.NUMBERVALUE('2012'!$C6),2)</f>
        <v>3.2</v>
      </c>
      <c r="G6">
        <f>ROUND(_xlfn.NUMBERVALUE('2013'!$C6),2)</f>
        <v>3.3</v>
      </c>
      <c r="H6">
        <f>ROUND(_xlfn.NUMBERVALUE('2014'!$C6),2)</f>
        <v>3.06</v>
      </c>
      <c r="I6">
        <f>ROUND(_xlfn.NUMBERVALUE('2015'!$C6),2)</f>
        <v>3.17</v>
      </c>
      <c r="J6">
        <f>ROUND(_xlfn.NUMBERVALUE('2016'!$C6),2)</f>
        <v>3.16</v>
      </c>
      <c r="K6" t="s">
        <v>158</v>
      </c>
      <c r="L6" t="str">
        <f t="shared" si="0"/>
        <v>Education &amp; 3.04 &amp; 3.14 &amp; 3.18 &amp; 3.11 &amp; 3.2 &amp; 3.3 &amp; 3.06 &amp; 3.17 &amp; 3.16\\ \hline</v>
      </c>
    </row>
    <row r="7" spans="1:12" x14ac:dyDescent="0.35">
      <c r="A7" t="s">
        <v>150</v>
      </c>
      <c r="B7">
        <f>ROUND(_xlfn.NUMBERVALUE('2008'!$C7),2)</f>
        <v>26.85</v>
      </c>
      <c r="C7">
        <f>ROUND(_xlfn.NUMBERVALUE('2009'!$C7),2)</f>
        <v>25.4</v>
      </c>
      <c r="D7">
        <f>ROUND(_xlfn.NUMBERVALUE('2010'!$C7),2)</f>
        <v>26.66</v>
      </c>
      <c r="E7">
        <f>ROUND(_xlfn.NUMBERVALUE('2011'!$C7),2)</f>
        <v>27.03</v>
      </c>
      <c r="F7">
        <f>ROUND(_xlfn.NUMBERVALUE('2012'!$C7),2)</f>
        <v>26.54</v>
      </c>
      <c r="G7">
        <f>ROUND(_xlfn.NUMBERVALUE('2013'!$C7),2)</f>
        <v>28.12</v>
      </c>
      <c r="H7">
        <f>ROUND(_xlfn.NUMBERVALUE('2014'!$C7),2)</f>
        <v>28.63</v>
      </c>
      <c r="I7">
        <f>ROUND(_xlfn.NUMBERVALUE('2015'!$C7),2)</f>
        <v>29.13</v>
      </c>
      <c r="J7">
        <f>ROUND(_xlfn.NUMBERVALUE('2016'!$C7),2)</f>
        <v>29.08</v>
      </c>
      <c r="K7" t="s">
        <v>158</v>
      </c>
      <c r="L7" t="str">
        <f t="shared" si="0"/>
        <v>Occupation &amp; 26.85 &amp; 25.4 &amp; 26.66 &amp; 27.03 &amp; 26.54 &amp; 28.12 &amp; 28.63 &amp; 29.13 &amp; 29.08\\ \hline</v>
      </c>
    </row>
    <row r="8" spans="1:12" x14ac:dyDescent="0.35">
      <c r="A8" t="s">
        <v>150</v>
      </c>
      <c r="B8">
        <f>ROUND(_xlfn.NUMBERVALUE('2008'!$C8),2)</f>
        <v>29</v>
      </c>
      <c r="C8">
        <f>ROUND(_xlfn.NUMBERVALUE('2009'!$C8),2)</f>
        <v>27</v>
      </c>
      <c r="D8">
        <f>ROUND(_xlfn.NUMBERVALUE('2010'!$C8),2)</f>
        <v>28</v>
      </c>
      <c r="E8">
        <f>ROUND(_xlfn.NUMBERVALUE('2011'!$C8),2)</f>
        <v>29</v>
      </c>
      <c r="F8">
        <f>ROUND(_xlfn.NUMBERVALUE('2012'!$C8),2)</f>
        <v>28</v>
      </c>
      <c r="G8">
        <f>ROUND(_xlfn.NUMBERVALUE('2013'!$C8),2)</f>
        <v>29</v>
      </c>
      <c r="H8">
        <f>ROUND(_xlfn.NUMBERVALUE('2014'!$C8),2)</f>
        <v>29</v>
      </c>
      <c r="I8">
        <f>ROUND(_xlfn.NUMBERVALUE('2015'!$C8),2)</f>
        <v>30</v>
      </c>
      <c r="J8">
        <f>ROUND(_xlfn.NUMBERVALUE('2016'!$C8),2)</f>
        <v>30</v>
      </c>
      <c r="K8" t="s">
        <v>158</v>
      </c>
      <c r="L8" t="str">
        <f t="shared" si="0"/>
        <v>Occupation &amp; 29 &amp; 27 &amp; 28 &amp; 29 &amp; 28 &amp; 29 &amp; 29 &amp; 30 &amp; 30\\ \hline</v>
      </c>
    </row>
    <row r="9" spans="1:12" x14ac:dyDescent="0.35">
      <c r="A9" t="s">
        <v>151</v>
      </c>
      <c r="B9">
        <f>ROUND(_xlfn.NUMBERVALUE('2008'!$C9),2)</f>
        <v>4</v>
      </c>
      <c r="C9">
        <f>ROUND(_xlfn.NUMBERVALUE('2009'!$C9),2)</f>
        <v>4</v>
      </c>
      <c r="D9">
        <f>ROUND(_xlfn.NUMBERVALUE('2010'!$C9),2)</f>
        <v>4</v>
      </c>
      <c r="E9">
        <f>ROUND(_xlfn.NUMBERVALUE('2011'!$C9),2)</f>
        <v>4</v>
      </c>
      <c r="F9">
        <f>ROUND(_xlfn.NUMBERVALUE('2012'!$C9),2)</f>
        <v>3.99</v>
      </c>
      <c r="G9">
        <f>ROUND(_xlfn.NUMBERVALUE('2013'!$C9),2)</f>
        <v>4</v>
      </c>
      <c r="H9">
        <f>ROUND(_xlfn.NUMBERVALUE('2014'!$C9),2)</f>
        <v>3.99</v>
      </c>
      <c r="I9">
        <f>ROUND(_xlfn.NUMBERVALUE('2015'!$C9),2)</f>
        <v>3.99</v>
      </c>
      <c r="J9">
        <f>ROUND(_xlfn.NUMBERVALUE('2016'!$C9),2)</f>
        <v>3.99</v>
      </c>
      <c r="K9" t="s">
        <v>158</v>
      </c>
      <c r="L9" t="str">
        <f t="shared" si="0"/>
        <v>Foreign &amp; 4 &amp; 4 &amp; 4 &amp; 4 &amp; 3.99 &amp; 4 &amp; 3.99 &amp; 3.99 &amp; 3.99\\ \hline</v>
      </c>
    </row>
    <row r="10" spans="1:12" x14ac:dyDescent="0.35">
      <c r="A10" t="s">
        <v>152</v>
      </c>
      <c r="B10">
        <f>ROUND(_xlfn.NUMBERVALUE('2008'!$C10),2)</f>
        <v>1.1200000000000001</v>
      </c>
      <c r="C10">
        <f>ROUND(_xlfn.NUMBERVALUE('2009'!$C10),2)</f>
        <v>1.08</v>
      </c>
      <c r="D10">
        <f>ROUND(_xlfn.NUMBERVALUE('2010'!$C10),2)</f>
        <v>1.07</v>
      </c>
      <c r="E10">
        <f>ROUND(_xlfn.NUMBERVALUE('2011'!$C10),2)</f>
        <v>1.1200000000000001</v>
      </c>
      <c r="F10">
        <f>ROUND(_xlfn.NUMBERVALUE('2012'!$C10),2)</f>
        <v>1.08</v>
      </c>
      <c r="G10">
        <f>ROUND(_xlfn.NUMBERVALUE('2013'!$C10),2)</f>
        <v>1.06</v>
      </c>
      <c r="H10">
        <f>ROUND(_xlfn.NUMBERVALUE('2014'!$C10),2)</f>
        <v>1.08</v>
      </c>
      <c r="I10">
        <f>ROUND(_xlfn.NUMBERVALUE('2015'!$C10),2)</f>
        <v>1.07</v>
      </c>
      <c r="J10">
        <f>ROUND(_xlfn.NUMBERVALUE('2016'!$C10),2)</f>
        <v>1.07</v>
      </c>
      <c r="K10" t="s">
        <v>158</v>
      </c>
      <c r="L10" t="str">
        <f t="shared" si="0"/>
        <v>State &amp; 1.12 &amp; 1.08 &amp; 1.07 &amp; 1.12 &amp; 1.08 &amp; 1.06 &amp; 1.08 &amp; 1.07 &amp; 1.07\\ \hline</v>
      </c>
    </row>
    <row r="11" spans="1:12" x14ac:dyDescent="0.35">
      <c r="A11" t="s">
        <v>153</v>
      </c>
      <c r="B11">
        <f>ROUND(_xlfn.NUMBERVALUE('2008'!$C11),2)</f>
        <v>1498.75</v>
      </c>
      <c r="C11">
        <f>ROUND(_xlfn.NUMBERVALUE('2009'!$C11),2)</f>
        <v>724.51</v>
      </c>
      <c r="D11">
        <f>ROUND(_xlfn.NUMBERVALUE('2010'!$C11),2)</f>
        <v>610.20000000000005</v>
      </c>
      <c r="E11">
        <f>ROUND(_xlfn.NUMBERVALUE('2011'!$C11),2)</f>
        <v>809.09</v>
      </c>
      <c r="F11">
        <f>ROUND(_xlfn.NUMBERVALUE('2012'!$C11),2)</f>
        <v>719.86</v>
      </c>
      <c r="G11">
        <f>ROUND(_xlfn.NUMBERVALUE('2013'!$C11),2)</f>
        <v>865.51</v>
      </c>
      <c r="H11">
        <f>ROUND(_xlfn.NUMBERVALUE('2014'!$C11),2)</f>
        <v>875.81</v>
      </c>
      <c r="I11">
        <f>ROUND(_xlfn.NUMBERVALUE('2015'!$C11),2)</f>
        <v>896.3</v>
      </c>
      <c r="J11">
        <f>ROUND(_xlfn.NUMBERVALUE('2016'!$C11),2)</f>
        <v>1090.8</v>
      </c>
      <c r="K11" t="s">
        <v>158</v>
      </c>
      <c r="L11" t="str">
        <f t="shared" si="0"/>
        <v>Firm &amp; 1498.75 &amp; 724.51 &amp; 610.2 &amp; 809.09 &amp; 719.86 &amp; 865.51 &amp; 875.81 &amp; 896.3 &amp; 1090.8\\ \hline</v>
      </c>
    </row>
    <row r="12" spans="1:12" x14ac:dyDescent="0.35">
      <c r="A12" t="s">
        <v>154</v>
      </c>
      <c r="B12">
        <f>ROUND(_xlfn.NUMBERVALUE('2008'!$C12),2)</f>
        <v>2</v>
      </c>
      <c r="C12">
        <f>ROUND(_xlfn.NUMBERVALUE('2009'!$C12),2)</f>
        <v>2</v>
      </c>
      <c r="D12">
        <f>ROUND(_xlfn.NUMBERVALUE('2010'!$C12),2)</f>
        <v>2</v>
      </c>
      <c r="E12">
        <f>ROUND(_xlfn.NUMBERVALUE('2011'!$C12),2)</f>
        <v>2</v>
      </c>
      <c r="F12">
        <f>ROUND(_xlfn.NUMBERVALUE('2012'!$C12),2)</f>
        <v>2</v>
      </c>
      <c r="G12">
        <f>ROUND(_xlfn.NUMBERVALUE('2013'!$C12),2)</f>
        <v>2</v>
      </c>
      <c r="H12">
        <f>ROUND(_xlfn.NUMBERVALUE('2014'!$C12),2)</f>
        <v>2</v>
      </c>
      <c r="I12">
        <f>ROUND(_xlfn.NUMBERVALUE('2015'!$C12),2)</f>
        <v>2</v>
      </c>
      <c r="J12">
        <f>ROUND(_xlfn.NUMBERVALUE('2016'!$C12),2)</f>
        <v>2</v>
      </c>
      <c r="K12" t="s">
        <v>158</v>
      </c>
      <c r="L12" t="str">
        <f t="shared" si="0"/>
        <v>Settlement &amp; 2 &amp; 2 &amp; 2 &amp; 2 &amp; 2 &amp; 2 &amp; 2 &amp; 2 &amp; 2\\ \hline</v>
      </c>
    </row>
    <row r="13" spans="1:12" x14ac:dyDescent="0.35">
      <c r="A13" t="s">
        <v>155</v>
      </c>
      <c r="B13">
        <f>ROUND(_xlfn.NUMBERVALUE('2008'!$C13),2)</f>
        <v>2</v>
      </c>
      <c r="C13">
        <f>ROUND(_xlfn.NUMBERVALUE('2009'!$C13),2)</f>
        <v>2</v>
      </c>
      <c r="D13">
        <f>ROUND(_xlfn.NUMBERVALUE('2010'!$C13),2)</f>
        <v>2</v>
      </c>
      <c r="E13">
        <f>ROUND(_xlfn.NUMBERVALUE('2011'!$C13),2)</f>
        <v>2</v>
      </c>
      <c r="F13">
        <f>ROUND(_xlfn.NUMBERVALUE('2012'!$C13),2)</f>
        <v>2</v>
      </c>
      <c r="G13">
        <f>ROUND(_xlfn.NUMBERVALUE('2013'!$C13),2)</f>
        <v>2</v>
      </c>
      <c r="H13">
        <f>ROUND(_xlfn.NUMBERVALUE('2014'!$C13),2)</f>
        <v>3</v>
      </c>
      <c r="I13">
        <f>ROUND(_xlfn.NUMBERVALUE('2015'!$C13),2)</f>
        <v>2</v>
      </c>
      <c r="J13">
        <f>ROUND(_xlfn.NUMBERVALUE('2016'!$C13),2)</f>
        <v>2</v>
      </c>
      <c r="K13" t="s">
        <v>158</v>
      </c>
      <c r="L13" t="str">
        <f t="shared" si="0"/>
        <v>Region &amp; 2 &amp; 2 &amp; 2 &amp; 2 &amp; 2 &amp; 2 &amp; 3 &amp; 2 &amp; 2\\ \hline</v>
      </c>
    </row>
    <row r="14" spans="1:12" x14ac:dyDescent="0.35">
      <c r="A14" t="s">
        <v>156</v>
      </c>
      <c r="B14">
        <f>ROUND(_xlfn.NUMBERVALUE('2008'!$C14),2)</f>
        <v>3</v>
      </c>
      <c r="C14">
        <f>ROUND(_xlfn.NUMBERVALUE('2009'!$C14),2)</f>
        <v>3</v>
      </c>
      <c r="D14">
        <f>ROUND(_xlfn.NUMBERVALUE('2010'!$C14),2)</f>
        <v>3</v>
      </c>
      <c r="E14">
        <f>ROUND(_xlfn.NUMBERVALUE('2011'!$C14),2)</f>
        <v>3</v>
      </c>
      <c r="F14">
        <f>ROUND(_xlfn.NUMBERVALUE('2012'!$C14),2)</f>
        <v>3</v>
      </c>
      <c r="G14">
        <f>ROUND(_xlfn.NUMBERVALUE('2013'!$C14),2)</f>
        <v>3</v>
      </c>
      <c r="H14">
        <f>ROUND(_xlfn.NUMBERVALUE('2014'!$C14),2)</f>
        <v>3</v>
      </c>
      <c r="I14">
        <f>ROUND(_xlfn.NUMBERVALUE('2015'!$C14),2)</f>
        <v>3</v>
      </c>
      <c r="J14">
        <f>ROUND(_xlfn.NUMBERVALUE('2016'!$C14),2)</f>
        <v>3</v>
      </c>
      <c r="K14" t="s">
        <v>158</v>
      </c>
      <c r="L14" t="str">
        <f t="shared" si="0"/>
        <v>Industry &amp; 3 &amp; 3 &amp; 3 &amp; 3 &amp; 3 &amp; 3 &amp; 3 &amp; 3 &amp; 3\\ \hline</v>
      </c>
    </row>
    <row r="15" spans="1:12" x14ac:dyDescent="0.35">
      <c r="A15" t="s">
        <v>157</v>
      </c>
      <c r="B15">
        <f>ROUND(_xlfn.NUMBERVALUE('2008'!$C15),2)</f>
        <v>0.31</v>
      </c>
      <c r="C15">
        <f>ROUND(_xlfn.NUMBERVALUE('2009'!$C15),2)</f>
        <v>0.3</v>
      </c>
      <c r="D15">
        <f>ROUND(_xlfn.NUMBERVALUE('2010'!$C15),2)</f>
        <v>0.26</v>
      </c>
      <c r="E15">
        <f>ROUND(_xlfn.NUMBERVALUE('2011'!$C15),2)</f>
        <v>0.23</v>
      </c>
      <c r="F15">
        <f>ROUND(_xlfn.NUMBERVALUE('2012'!$C15),2)</f>
        <v>0.39</v>
      </c>
      <c r="G15">
        <f>ROUND(_xlfn.NUMBERVALUE('2013'!$C15),2)</f>
        <v>0.28999999999999998</v>
      </c>
      <c r="H15">
        <f>ROUND(_xlfn.NUMBERVALUE('2014'!$C15),2)</f>
        <v>0.17</v>
      </c>
      <c r="I15">
        <f>ROUND(_xlfn.NUMBERVALUE('2015'!$C15),2)</f>
        <v>0.16</v>
      </c>
      <c r="J15">
        <f>ROUND(_xlfn.NUMBERVALUE('2016'!$C15),2)</f>
        <v>0.18</v>
      </c>
      <c r="K15" t="s">
        <v>158</v>
      </c>
      <c r="L15" t="str">
        <f t="shared" si="0"/>
        <v>Collective &amp; 0.31 &amp; 0.3 &amp; 0.26 &amp; 0.23 &amp; 0.39 &amp; 0.29 &amp; 0.17 &amp; 0.16 &amp; 0.18\\ \hline</v>
      </c>
    </row>
    <row r="16" spans="1:12" x14ac:dyDescent="0.35">
      <c r="A16" t="s">
        <v>157</v>
      </c>
      <c r="B16">
        <f>ROUND(_xlfn.NUMBERVALUE('2008'!$C16),2)</f>
        <v>0.05</v>
      </c>
      <c r="C16">
        <f>ROUND(_xlfn.NUMBERVALUE('2009'!$C16),2)</f>
        <v>0.06</v>
      </c>
      <c r="D16">
        <f>ROUND(_xlfn.NUMBERVALUE('2010'!$C16),2)</f>
        <v>0.04</v>
      </c>
      <c r="E16">
        <f>ROUND(_xlfn.NUMBERVALUE('2011'!$C16),2)</f>
        <v>0.04</v>
      </c>
      <c r="F16">
        <f>ROUND(_xlfn.NUMBERVALUE('2012'!$C16),2)</f>
        <v>0.03</v>
      </c>
      <c r="G16">
        <f>ROUND(_xlfn.NUMBERVALUE('2013'!$C16),2)</f>
        <v>0.05</v>
      </c>
      <c r="H16">
        <f>ROUND(_xlfn.NUMBERVALUE('2014'!$C16),2)</f>
        <v>0.05</v>
      </c>
      <c r="I16">
        <f>ROUND(_xlfn.NUMBERVALUE('2015'!$C16),2)</f>
        <v>0.03</v>
      </c>
      <c r="J16">
        <f>ROUND(_xlfn.NUMBERVALUE('2016'!$C16),2)</f>
        <v>0.02</v>
      </c>
      <c r="K16" t="s">
        <v>158</v>
      </c>
      <c r="L16" t="str">
        <f t="shared" si="0"/>
        <v>Collective &amp; 0.05 &amp; 0.06 &amp; 0.04 &amp; 0.04 &amp; 0.03 &amp; 0.05 &amp; 0.05 &amp; 0.03 &amp; 0.02\\ \hline</v>
      </c>
    </row>
    <row r="17" spans="1:12" x14ac:dyDescent="0.35">
      <c r="A17" t="s">
        <v>157</v>
      </c>
      <c r="B17">
        <f>ROUND(_xlfn.NUMBERVALUE('2008'!$C17),2)</f>
        <v>0.01</v>
      </c>
      <c r="C17">
        <f>ROUND(_xlfn.NUMBERVALUE('2009'!$C17),2)</f>
        <v>0.04</v>
      </c>
      <c r="D17">
        <f>ROUND(_xlfn.NUMBERVALUE('2010'!$C17),2)</f>
        <v>0.02</v>
      </c>
      <c r="E17">
        <f>ROUND(_xlfn.NUMBERVALUE('2011'!$C17),2)</f>
        <v>0.05</v>
      </c>
      <c r="F17">
        <f>ROUND(_xlfn.NUMBERVALUE('2012'!$C17),2)</f>
        <v>0.02</v>
      </c>
      <c r="G17">
        <f>ROUND(_xlfn.NUMBERVALUE('2013'!$C17),2)</f>
        <v>0.01</v>
      </c>
      <c r="H17">
        <f>ROUND(_xlfn.NUMBERVALUE('2014'!$C17),2)</f>
        <v>0.04</v>
      </c>
      <c r="I17">
        <f>ROUND(_xlfn.NUMBERVALUE('2015'!$C17),2)</f>
        <v>0.03</v>
      </c>
      <c r="J17">
        <f>ROUND(_xlfn.NUMBERVALUE('2016'!$C17),2)</f>
        <v>0</v>
      </c>
      <c r="K17" t="s">
        <v>158</v>
      </c>
      <c r="L17" t="str">
        <f t="shared" si="0"/>
        <v>Collective &amp; 0.01 &amp; 0.04 &amp; 0.02 &amp; 0.05 &amp; 0.02 &amp; 0.01 &amp; 0.04 &amp; 0.03 &amp; 0\\ \hline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C34F-3851-4BB0-A7D1-B8302874E5E8}">
  <dimension ref="A1:D18"/>
  <sheetViews>
    <sheetView workbookViewId="0"/>
  </sheetViews>
  <sheetFormatPr defaultRowHeight="14.5" x14ac:dyDescent="0.35"/>
  <cols>
    <col min="1" max="1" width="10.54296875" bestFit="1" customWidth="1"/>
    <col min="2" max="2" width="21.6328125" bestFit="1" customWidth="1"/>
    <col min="3" max="3" width="18.54296875" bestFit="1" customWidth="1"/>
    <col min="4" max="4" width="5.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s="1" t="s">
        <v>4</v>
      </c>
      <c r="C2" s="1" t="s">
        <v>39</v>
      </c>
      <c r="D2" s="1" t="s">
        <v>6</v>
      </c>
    </row>
    <row r="3" spans="1:4" x14ac:dyDescent="0.35">
      <c r="A3">
        <v>2</v>
      </c>
      <c r="B3" s="1" t="s">
        <v>7</v>
      </c>
      <c r="C3" s="1" t="s">
        <v>40</v>
      </c>
      <c r="D3" s="1" t="s">
        <v>6</v>
      </c>
    </row>
    <row r="4" spans="1:4" x14ac:dyDescent="0.35">
      <c r="A4">
        <v>3</v>
      </c>
      <c r="B4" s="1" t="s">
        <v>9</v>
      </c>
      <c r="C4" s="1" t="s">
        <v>41</v>
      </c>
      <c r="D4" s="1" t="s">
        <v>11</v>
      </c>
    </row>
    <row r="5" spans="1:4" x14ac:dyDescent="0.35">
      <c r="A5">
        <v>4</v>
      </c>
      <c r="B5" s="1" t="s">
        <v>12</v>
      </c>
      <c r="C5" s="1" t="s">
        <v>42</v>
      </c>
      <c r="D5" s="1" t="s">
        <v>11</v>
      </c>
    </row>
    <row r="6" spans="1:4" x14ac:dyDescent="0.35">
      <c r="A6">
        <v>5</v>
      </c>
      <c r="B6" s="1" t="s">
        <v>14</v>
      </c>
      <c r="C6" s="1" t="s">
        <v>43</v>
      </c>
      <c r="D6" s="1" t="s">
        <v>11</v>
      </c>
    </row>
    <row r="7" spans="1:4" x14ac:dyDescent="0.35">
      <c r="A7">
        <v>6</v>
      </c>
      <c r="B7" s="1" t="s">
        <v>16</v>
      </c>
      <c r="C7" s="1" t="s">
        <v>44</v>
      </c>
      <c r="D7" s="1" t="s">
        <v>11</v>
      </c>
    </row>
    <row r="8" spans="1:4" x14ac:dyDescent="0.35">
      <c r="A8">
        <v>7</v>
      </c>
      <c r="B8" s="1" t="s">
        <v>16</v>
      </c>
      <c r="C8" s="1" t="s">
        <v>45</v>
      </c>
      <c r="D8" s="1" t="s">
        <v>19</v>
      </c>
    </row>
    <row r="9" spans="1:4" x14ac:dyDescent="0.35">
      <c r="A9">
        <v>8</v>
      </c>
      <c r="B9" s="1" t="s">
        <v>20</v>
      </c>
      <c r="C9" s="1" t="s">
        <v>46</v>
      </c>
      <c r="D9" s="1" t="s">
        <v>11</v>
      </c>
    </row>
    <row r="10" spans="1:4" x14ac:dyDescent="0.35">
      <c r="A10">
        <v>9</v>
      </c>
      <c r="B10" s="1" t="s">
        <v>22</v>
      </c>
      <c r="C10" s="1" t="s">
        <v>47</v>
      </c>
      <c r="D10" s="1" t="s">
        <v>11</v>
      </c>
    </row>
    <row r="11" spans="1:4" x14ac:dyDescent="0.35">
      <c r="A11">
        <v>10</v>
      </c>
      <c r="B11" s="1" t="s">
        <v>24</v>
      </c>
      <c r="C11" s="1" t="s">
        <v>48</v>
      </c>
      <c r="D11" s="1" t="s">
        <v>11</v>
      </c>
    </row>
    <row r="12" spans="1:4" x14ac:dyDescent="0.35">
      <c r="A12">
        <v>11</v>
      </c>
      <c r="B12" s="1" t="s">
        <v>26</v>
      </c>
      <c r="C12" s="1" t="s">
        <v>27</v>
      </c>
      <c r="D12" s="1" t="s">
        <v>19</v>
      </c>
    </row>
    <row r="13" spans="1:4" x14ac:dyDescent="0.35">
      <c r="A13">
        <v>12</v>
      </c>
      <c r="B13" s="1" t="s">
        <v>28</v>
      </c>
      <c r="C13" s="1" t="s">
        <v>27</v>
      </c>
      <c r="D13" s="1" t="s">
        <v>19</v>
      </c>
    </row>
    <row r="14" spans="1:4" x14ac:dyDescent="0.35">
      <c r="A14">
        <v>13</v>
      </c>
      <c r="B14" s="1" t="s">
        <v>29</v>
      </c>
      <c r="C14" s="1" t="s">
        <v>30</v>
      </c>
      <c r="D14" s="1" t="s">
        <v>19</v>
      </c>
    </row>
    <row r="15" spans="1:4" x14ac:dyDescent="0.35">
      <c r="A15">
        <v>14</v>
      </c>
      <c r="B15" s="1" t="s">
        <v>31</v>
      </c>
      <c r="C15" s="1" t="s">
        <v>49</v>
      </c>
      <c r="D15" s="1" t="s">
        <v>11</v>
      </c>
    </row>
    <row r="16" spans="1:4" x14ac:dyDescent="0.35">
      <c r="A16">
        <v>15</v>
      </c>
      <c r="B16" s="1" t="s">
        <v>33</v>
      </c>
      <c r="C16" s="1" t="s">
        <v>50</v>
      </c>
      <c r="D16" s="1" t="s">
        <v>11</v>
      </c>
    </row>
    <row r="17" spans="1:4" x14ac:dyDescent="0.35">
      <c r="A17">
        <v>16</v>
      </c>
      <c r="B17" s="1" t="s">
        <v>35</v>
      </c>
      <c r="C17" s="1" t="s">
        <v>51</v>
      </c>
      <c r="D17" s="1" t="s">
        <v>11</v>
      </c>
    </row>
    <row r="18" spans="1:4" x14ac:dyDescent="0.35">
      <c r="A18">
        <v>17</v>
      </c>
      <c r="B18" s="1" t="s">
        <v>37</v>
      </c>
      <c r="C18" s="1" t="s">
        <v>52</v>
      </c>
      <c r="D18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A1AD-1BD7-4CA3-A3E5-D3B59CD9F36C}">
  <dimension ref="A1:D18"/>
  <sheetViews>
    <sheetView workbookViewId="0"/>
  </sheetViews>
  <sheetFormatPr defaultRowHeight="14.5" x14ac:dyDescent="0.35"/>
  <cols>
    <col min="1" max="1" width="10.54296875" bestFit="1" customWidth="1"/>
    <col min="2" max="2" width="21.6328125" bestFit="1" customWidth="1"/>
    <col min="3" max="3" width="18.54296875" bestFit="1" customWidth="1"/>
    <col min="4" max="4" width="5.6328125" bestFit="1" customWidth="1"/>
  </cols>
  <sheetData>
    <row r="1" spans="1:4" x14ac:dyDescent="0.3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35">
      <c r="A2" s="6">
        <v>1</v>
      </c>
      <c r="B2" s="7" t="s">
        <v>4</v>
      </c>
      <c r="C2" s="7" t="s">
        <v>53</v>
      </c>
      <c r="D2" s="8" t="s">
        <v>6</v>
      </c>
    </row>
    <row r="3" spans="1:4" x14ac:dyDescent="0.35">
      <c r="A3" s="9">
        <v>2</v>
      </c>
      <c r="B3" s="10" t="s">
        <v>7</v>
      </c>
      <c r="C3" s="10" t="s">
        <v>54</v>
      </c>
      <c r="D3" s="11" t="s">
        <v>6</v>
      </c>
    </row>
    <row r="4" spans="1:4" x14ac:dyDescent="0.35">
      <c r="A4" s="6">
        <v>3</v>
      </c>
      <c r="B4" s="7" t="s">
        <v>9</v>
      </c>
      <c r="C4" s="7" t="s">
        <v>55</v>
      </c>
      <c r="D4" s="8" t="s">
        <v>11</v>
      </c>
    </row>
    <row r="5" spans="1:4" x14ac:dyDescent="0.35">
      <c r="A5" s="9">
        <v>4</v>
      </c>
      <c r="B5" s="10" t="s">
        <v>12</v>
      </c>
      <c r="C5" s="10" t="s">
        <v>56</v>
      </c>
      <c r="D5" s="11" t="s">
        <v>11</v>
      </c>
    </row>
    <row r="6" spans="1:4" x14ac:dyDescent="0.35">
      <c r="A6" s="6">
        <v>5</v>
      </c>
      <c r="B6" s="7" t="s">
        <v>14</v>
      </c>
      <c r="C6" s="7" t="s">
        <v>57</v>
      </c>
      <c r="D6" s="8" t="s">
        <v>11</v>
      </c>
    </row>
    <row r="7" spans="1:4" x14ac:dyDescent="0.35">
      <c r="A7" s="9">
        <v>6</v>
      </c>
      <c r="B7" s="10" t="s">
        <v>16</v>
      </c>
      <c r="C7" s="10" t="s">
        <v>58</v>
      </c>
      <c r="D7" s="11" t="s">
        <v>11</v>
      </c>
    </row>
    <row r="8" spans="1:4" x14ac:dyDescent="0.35">
      <c r="A8" s="6">
        <v>7</v>
      </c>
      <c r="B8" s="7" t="s">
        <v>16</v>
      </c>
      <c r="C8" s="7" t="s">
        <v>59</v>
      </c>
      <c r="D8" s="8" t="s">
        <v>19</v>
      </c>
    </row>
    <row r="9" spans="1:4" x14ac:dyDescent="0.35">
      <c r="A9" s="9">
        <v>8</v>
      </c>
      <c r="B9" s="10" t="s">
        <v>20</v>
      </c>
      <c r="C9" s="10" t="s">
        <v>60</v>
      </c>
      <c r="D9" s="11" t="s">
        <v>11</v>
      </c>
    </row>
    <row r="10" spans="1:4" x14ac:dyDescent="0.35">
      <c r="A10" s="6">
        <v>9</v>
      </c>
      <c r="B10" s="7" t="s">
        <v>22</v>
      </c>
      <c r="C10" s="7" t="s">
        <v>61</v>
      </c>
      <c r="D10" s="8" t="s">
        <v>11</v>
      </c>
    </row>
    <row r="11" spans="1:4" x14ac:dyDescent="0.35">
      <c r="A11" s="9">
        <v>10</v>
      </c>
      <c r="B11" s="10" t="s">
        <v>24</v>
      </c>
      <c r="C11" s="10" t="s">
        <v>62</v>
      </c>
      <c r="D11" s="11" t="s">
        <v>11</v>
      </c>
    </row>
    <row r="12" spans="1:4" x14ac:dyDescent="0.35">
      <c r="A12" s="6">
        <v>11</v>
      </c>
      <c r="B12" s="7" t="s">
        <v>26</v>
      </c>
      <c r="C12" s="7" t="s">
        <v>27</v>
      </c>
      <c r="D12" s="8" t="s">
        <v>19</v>
      </c>
    </row>
    <row r="13" spans="1:4" x14ac:dyDescent="0.35">
      <c r="A13" s="9">
        <v>12</v>
      </c>
      <c r="B13" s="10" t="s">
        <v>28</v>
      </c>
      <c r="C13" s="10" t="s">
        <v>27</v>
      </c>
      <c r="D13" s="11" t="s">
        <v>19</v>
      </c>
    </row>
    <row r="14" spans="1:4" x14ac:dyDescent="0.35">
      <c r="A14" s="6">
        <v>13</v>
      </c>
      <c r="B14" s="7" t="s">
        <v>29</v>
      </c>
      <c r="C14" s="7" t="s">
        <v>30</v>
      </c>
      <c r="D14" s="8" t="s">
        <v>19</v>
      </c>
    </row>
    <row r="15" spans="1:4" x14ac:dyDescent="0.35">
      <c r="A15" s="9">
        <v>14</v>
      </c>
      <c r="B15" s="10" t="s">
        <v>31</v>
      </c>
      <c r="C15" s="10" t="s">
        <v>63</v>
      </c>
      <c r="D15" s="11" t="s">
        <v>11</v>
      </c>
    </row>
    <row r="16" spans="1:4" x14ac:dyDescent="0.35">
      <c r="A16" s="6">
        <v>15</v>
      </c>
      <c r="B16" s="7" t="s">
        <v>33</v>
      </c>
      <c r="C16" s="7" t="s">
        <v>64</v>
      </c>
      <c r="D16" s="8" t="s">
        <v>11</v>
      </c>
    </row>
    <row r="17" spans="1:4" x14ac:dyDescent="0.35">
      <c r="A17" s="9">
        <v>16</v>
      </c>
      <c r="B17" s="10" t="s">
        <v>35</v>
      </c>
      <c r="C17" s="10" t="s">
        <v>65</v>
      </c>
      <c r="D17" s="11" t="s">
        <v>11</v>
      </c>
    </row>
    <row r="18" spans="1:4" x14ac:dyDescent="0.35">
      <c r="A18" s="2">
        <v>17</v>
      </c>
      <c r="B18" s="12" t="s">
        <v>37</v>
      </c>
      <c r="C18" s="12" t="s">
        <v>66</v>
      </c>
      <c r="D18" s="13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96DD-D30D-4238-934E-7D9C413B6F54}">
  <dimension ref="A1:D18"/>
  <sheetViews>
    <sheetView workbookViewId="0"/>
  </sheetViews>
  <sheetFormatPr defaultRowHeight="14.5" x14ac:dyDescent="0.35"/>
  <cols>
    <col min="1" max="1" width="10.54296875" bestFit="1" customWidth="1"/>
    <col min="2" max="2" width="21.6328125" bestFit="1" customWidth="1"/>
    <col min="3" max="3" width="18.54296875" bestFit="1" customWidth="1"/>
    <col min="4" max="4" width="5.6328125" bestFit="1" customWidth="1"/>
  </cols>
  <sheetData>
    <row r="1" spans="1:4" x14ac:dyDescent="0.3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35">
      <c r="A2" s="6">
        <v>1</v>
      </c>
      <c r="B2" s="7" t="s">
        <v>4</v>
      </c>
      <c r="C2" s="7" t="s">
        <v>67</v>
      </c>
      <c r="D2" s="8" t="s">
        <v>6</v>
      </c>
    </row>
    <row r="3" spans="1:4" x14ac:dyDescent="0.35">
      <c r="A3" s="9">
        <v>2</v>
      </c>
      <c r="B3" s="10" t="s">
        <v>7</v>
      </c>
      <c r="C3" s="10" t="s">
        <v>68</v>
      </c>
      <c r="D3" s="11" t="s">
        <v>6</v>
      </c>
    </row>
    <row r="4" spans="1:4" x14ac:dyDescent="0.35">
      <c r="A4" s="6">
        <v>3</v>
      </c>
      <c r="B4" s="7" t="s">
        <v>9</v>
      </c>
      <c r="C4" s="7" t="s">
        <v>69</v>
      </c>
      <c r="D4" s="8" t="s">
        <v>11</v>
      </c>
    </row>
    <row r="5" spans="1:4" x14ac:dyDescent="0.35">
      <c r="A5" s="9">
        <v>4</v>
      </c>
      <c r="B5" s="10" t="s">
        <v>12</v>
      </c>
      <c r="C5" s="10" t="s">
        <v>70</v>
      </c>
      <c r="D5" s="11" t="s">
        <v>11</v>
      </c>
    </row>
    <row r="6" spans="1:4" x14ac:dyDescent="0.35">
      <c r="A6" s="6">
        <v>5</v>
      </c>
      <c r="B6" s="7" t="s">
        <v>14</v>
      </c>
      <c r="C6" s="7" t="s">
        <v>71</v>
      </c>
      <c r="D6" s="8" t="s">
        <v>11</v>
      </c>
    </row>
    <row r="7" spans="1:4" x14ac:dyDescent="0.35">
      <c r="A7" s="9">
        <v>6</v>
      </c>
      <c r="B7" s="10" t="s">
        <v>16</v>
      </c>
      <c r="C7" s="10" t="s">
        <v>72</v>
      </c>
      <c r="D7" s="11" t="s">
        <v>11</v>
      </c>
    </row>
    <row r="8" spans="1:4" x14ac:dyDescent="0.35">
      <c r="A8" s="6">
        <v>7</v>
      </c>
      <c r="B8" s="7" t="s">
        <v>16</v>
      </c>
      <c r="C8" s="7" t="s">
        <v>18</v>
      </c>
      <c r="D8" s="8" t="s">
        <v>19</v>
      </c>
    </row>
    <row r="9" spans="1:4" x14ac:dyDescent="0.35">
      <c r="A9" s="9">
        <v>8</v>
      </c>
      <c r="B9" s="10" t="s">
        <v>20</v>
      </c>
      <c r="C9" s="10" t="s">
        <v>73</v>
      </c>
      <c r="D9" s="11" t="s">
        <v>11</v>
      </c>
    </row>
    <row r="10" spans="1:4" x14ac:dyDescent="0.35">
      <c r="A10" s="6">
        <v>9</v>
      </c>
      <c r="B10" s="7" t="s">
        <v>22</v>
      </c>
      <c r="C10" s="7" t="s">
        <v>74</v>
      </c>
      <c r="D10" s="8" t="s">
        <v>11</v>
      </c>
    </row>
    <row r="11" spans="1:4" x14ac:dyDescent="0.35">
      <c r="A11" s="9">
        <v>10</v>
      </c>
      <c r="B11" s="10" t="s">
        <v>24</v>
      </c>
      <c r="C11" s="10" t="s">
        <v>75</v>
      </c>
      <c r="D11" s="11" t="s">
        <v>11</v>
      </c>
    </row>
    <row r="12" spans="1:4" x14ac:dyDescent="0.35">
      <c r="A12" s="6">
        <v>11</v>
      </c>
      <c r="B12" s="7" t="s">
        <v>26</v>
      </c>
      <c r="C12" s="7" t="s">
        <v>27</v>
      </c>
      <c r="D12" s="8" t="s">
        <v>19</v>
      </c>
    </row>
    <row r="13" spans="1:4" x14ac:dyDescent="0.35">
      <c r="A13" s="9">
        <v>12</v>
      </c>
      <c r="B13" s="10" t="s">
        <v>28</v>
      </c>
      <c r="C13" s="10" t="s">
        <v>27</v>
      </c>
      <c r="D13" s="11" t="s">
        <v>19</v>
      </c>
    </row>
    <row r="14" spans="1:4" x14ac:dyDescent="0.35">
      <c r="A14" s="6">
        <v>13</v>
      </c>
      <c r="B14" s="7" t="s">
        <v>29</v>
      </c>
      <c r="C14" s="7" t="s">
        <v>30</v>
      </c>
      <c r="D14" s="8" t="s">
        <v>19</v>
      </c>
    </row>
    <row r="15" spans="1:4" x14ac:dyDescent="0.35">
      <c r="A15" s="9">
        <v>14</v>
      </c>
      <c r="B15" s="10" t="s">
        <v>31</v>
      </c>
      <c r="C15" s="10" t="s">
        <v>76</v>
      </c>
      <c r="D15" s="11" t="s">
        <v>11</v>
      </c>
    </row>
    <row r="16" spans="1:4" x14ac:dyDescent="0.35">
      <c r="A16" s="6">
        <v>15</v>
      </c>
      <c r="B16" s="7" t="s">
        <v>33</v>
      </c>
      <c r="C16" s="7" t="s">
        <v>77</v>
      </c>
      <c r="D16" s="8" t="s">
        <v>11</v>
      </c>
    </row>
    <row r="17" spans="1:4" x14ac:dyDescent="0.35">
      <c r="A17" s="9">
        <v>16</v>
      </c>
      <c r="B17" s="10" t="s">
        <v>35</v>
      </c>
      <c r="C17" s="10" t="s">
        <v>78</v>
      </c>
      <c r="D17" s="11" t="s">
        <v>11</v>
      </c>
    </row>
    <row r="18" spans="1:4" x14ac:dyDescent="0.35">
      <c r="A18" s="2">
        <v>17</v>
      </c>
      <c r="B18" s="12" t="s">
        <v>37</v>
      </c>
      <c r="C18" s="12" t="s">
        <v>79</v>
      </c>
      <c r="D18" s="13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EC2B6-E923-4934-A6B2-DA3A3DF8655C}">
  <dimension ref="A1:D18"/>
  <sheetViews>
    <sheetView workbookViewId="0"/>
  </sheetViews>
  <sheetFormatPr defaultRowHeight="14.5" x14ac:dyDescent="0.35"/>
  <cols>
    <col min="1" max="1" width="10.54296875" bestFit="1" customWidth="1"/>
    <col min="2" max="2" width="21.6328125" bestFit="1" customWidth="1"/>
    <col min="3" max="3" width="18.54296875" bestFit="1" customWidth="1"/>
    <col min="4" max="4" width="5.6328125" bestFit="1" customWidth="1"/>
  </cols>
  <sheetData>
    <row r="1" spans="1:4" x14ac:dyDescent="0.3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35">
      <c r="A2" s="6">
        <v>1</v>
      </c>
      <c r="B2" s="7" t="s">
        <v>4</v>
      </c>
      <c r="C2" s="7" t="s">
        <v>80</v>
      </c>
      <c r="D2" s="8" t="s">
        <v>6</v>
      </c>
    </row>
    <row r="3" spans="1:4" x14ac:dyDescent="0.35">
      <c r="A3" s="9">
        <v>2</v>
      </c>
      <c r="B3" s="10" t="s">
        <v>7</v>
      </c>
      <c r="C3" s="10" t="s">
        <v>81</v>
      </c>
      <c r="D3" s="11" t="s">
        <v>6</v>
      </c>
    </row>
    <row r="4" spans="1:4" x14ac:dyDescent="0.35">
      <c r="A4" s="6">
        <v>3</v>
      </c>
      <c r="B4" s="7" t="s">
        <v>9</v>
      </c>
      <c r="C4" s="7" t="s">
        <v>82</v>
      </c>
      <c r="D4" s="8" t="s">
        <v>11</v>
      </c>
    </row>
    <row r="5" spans="1:4" x14ac:dyDescent="0.35">
      <c r="A5" s="9">
        <v>4</v>
      </c>
      <c r="B5" s="10" t="s">
        <v>12</v>
      </c>
      <c r="C5" s="10" t="s">
        <v>83</v>
      </c>
      <c r="D5" s="11" t="s">
        <v>11</v>
      </c>
    </row>
    <row r="6" spans="1:4" x14ac:dyDescent="0.35">
      <c r="A6" s="6">
        <v>5</v>
      </c>
      <c r="B6" s="7" t="s">
        <v>14</v>
      </c>
      <c r="C6" s="7" t="s">
        <v>84</v>
      </c>
      <c r="D6" s="8" t="s">
        <v>11</v>
      </c>
    </row>
    <row r="7" spans="1:4" x14ac:dyDescent="0.35">
      <c r="A7" s="9">
        <v>6</v>
      </c>
      <c r="B7" s="10" t="s">
        <v>16</v>
      </c>
      <c r="C7" s="10" t="s">
        <v>85</v>
      </c>
      <c r="D7" s="11" t="s">
        <v>11</v>
      </c>
    </row>
    <row r="8" spans="1:4" x14ac:dyDescent="0.35">
      <c r="A8" s="6">
        <v>7</v>
      </c>
      <c r="B8" s="7" t="s">
        <v>16</v>
      </c>
      <c r="C8" s="7" t="s">
        <v>59</v>
      </c>
      <c r="D8" s="8" t="s">
        <v>19</v>
      </c>
    </row>
    <row r="9" spans="1:4" x14ac:dyDescent="0.35">
      <c r="A9" s="9">
        <v>8</v>
      </c>
      <c r="B9" s="10" t="s">
        <v>20</v>
      </c>
      <c r="C9" s="10" t="s">
        <v>86</v>
      </c>
      <c r="D9" s="11" t="s">
        <v>11</v>
      </c>
    </row>
    <row r="10" spans="1:4" x14ac:dyDescent="0.35">
      <c r="A10" s="6">
        <v>9</v>
      </c>
      <c r="B10" s="7" t="s">
        <v>22</v>
      </c>
      <c r="C10" s="7" t="s">
        <v>87</v>
      </c>
      <c r="D10" s="8" t="s">
        <v>11</v>
      </c>
    </row>
    <row r="11" spans="1:4" x14ac:dyDescent="0.35">
      <c r="A11" s="9">
        <v>10</v>
      </c>
      <c r="B11" s="10" t="s">
        <v>24</v>
      </c>
      <c r="C11" s="10" t="s">
        <v>88</v>
      </c>
      <c r="D11" s="11" t="s">
        <v>11</v>
      </c>
    </row>
    <row r="12" spans="1:4" x14ac:dyDescent="0.35">
      <c r="A12" s="6">
        <v>11</v>
      </c>
      <c r="B12" s="7" t="s">
        <v>26</v>
      </c>
      <c r="C12" s="7" t="s">
        <v>27</v>
      </c>
      <c r="D12" s="8" t="s">
        <v>19</v>
      </c>
    </row>
    <row r="13" spans="1:4" x14ac:dyDescent="0.35">
      <c r="A13" s="9">
        <v>12</v>
      </c>
      <c r="B13" s="10" t="s">
        <v>28</v>
      </c>
      <c r="C13" s="10" t="s">
        <v>27</v>
      </c>
      <c r="D13" s="11" t="s">
        <v>19</v>
      </c>
    </row>
    <row r="14" spans="1:4" x14ac:dyDescent="0.35">
      <c r="A14" s="6">
        <v>13</v>
      </c>
      <c r="B14" s="7" t="s">
        <v>29</v>
      </c>
      <c r="C14" s="7" t="s">
        <v>30</v>
      </c>
      <c r="D14" s="8" t="s">
        <v>19</v>
      </c>
    </row>
    <row r="15" spans="1:4" x14ac:dyDescent="0.35">
      <c r="A15" s="9">
        <v>14</v>
      </c>
      <c r="B15" s="10" t="s">
        <v>31</v>
      </c>
      <c r="C15" s="10" t="s">
        <v>89</v>
      </c>
      <c r="D15" s="11" t="s">
        <v>11</v>
      </c>
    </row>
    <row r="16" spans="1:4" x14ac:dyDescent="0.35">
      <c r="A16" s="6">
        <v>15</v>
      </c>
      <c r="B16" s="7" t="s">
        <v>33</v>
      </c>
      <c r="C16" s="7" t="s">
        <v>90</v>
      </c>
      <c r="D16" s="8" t="s">
        <v>11</v>
      </c>
    </row>
    <row r="17" spans="1:4" x14ac:dyDescent="0.35">
      <c r="A17" s="9">
        <v>16</v>
      </c>
      <c r="B17" s="10" t="s">
        <v>35</v>
      </c>
      <c r="C17" s="10" t="s">
        <v>91</v>
      </c>
      <c r="D17" s="11" t="s">
        <v>11</v>
      </c>
    </row>
    <row r="18" spans="1:4" x14ac:dyDescent="0.35">
      <c r="A18" s="2">
        <v>17</v>
      </c>
      <c r="B18" s="12" t="s">
        <v>37</v>
      </c>
      <c r="C18" s="12" t="s">
        <v>92</v>
      </c>
      <c r="D18" s="13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CC00C-2501-4AF4-A08C-09782B70CD12}">
  <dimension ref="A1:D18"/>
  <sheetViews>
    <sheetView workbookViewId="0"/>
  </sheetViews>
  <sheetFormatPr defaultRowHeight="14.5" x14ac:dyDescent="0.35"/>
  <cols>
    <col min="1" max="1" width="10.54296875" bestFit="1" customWidth="1"/>
    <col min="2" max="2" width="21.6328125" bestFit="1" customWidth="1"/>
    <col min="3" max="3" width="18.54296875" bestFit="1" customWidth="1"/>
    <col min="4" max="4" width="5.6328125" bestFit="1" customWidth="1"/>
  </cols>
  <sheetData>
    <row r="1" spans="1:4" x14ac:dyDescent="0.3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35">
      <c r="A2" s="6">
        <v>1</v>
      </c>
      <c r="B2" s="7" t="s">
        <v>4</v>
      </c>
      <c r="C2" s="7" t="s">
        <v>93</v>
      </c>
      <c r="D2" s="8" t="s">
        <v>6</v>
      </c>
    </row>
    <row r="3" spans="1:4" x14ac:dyDescent="0.35">
      <c r="A3" s="9">
        <v>2</v>
      </c>
      <c r="B3" s="10" t="s">
        <v>7</v>
      </c>
      <c r="C3" s="10" t="s">
        <v>94</v>
      </c>
      <c r="D3" s="11" t="s">
        <v>6</v>
      </c>
    </row>
    <row r="4" spans="1:4" x14ac:dyDescent="0.35">
      <c r="A4" s="6">
        <v>3</v>
      </c>
      <c r="B4" s="7" t="s">
        <v>9</v>
      </c>
      <c r="C4" s="7" t="s">
        <v>95</v>
      </c>
      <c r="D4" s="8" t="s">
        <v>11</v>
      </c>
    </row>
    <row r="5" spans="1:4" x14ac:dyDescent="0.35">
      <c r="A5" s="9">
        <v>4</v>
      </c>
      <c r="B5" s="10" t="s">
        <v>12</v>
      </c>
      <c r="C5" s="10" t="s">
        <v>96</v>
      </c>
      <c r="D5" s="11" t="s">
        <v>11</v>
      </c>
    </row>
    <row r="6" spans="1:4" x14ac:dyDescent="0.35">
      <c r="A6" s="6">
        <v>5</v>
      </c>
      <c r="B6" s="7" t="s">
        <v>14</v>
      </c>
      <c r="C6" s="7" t="s">
        <v>97</v>
      </c>
      <c r="D6" s="8" t="s">
        <v>11</v>
      </c>
    </row>
    <row r="7" spans="1:4" x14ac:dyDescent="0.35">
      <c r="A7" s="9">
        <v>6</v>
      </c>
      <c r="B7" s="10" t="s">
        <v>16</v>
      </c>
      <c r="C7" s="10" t="s">
        <v>98</v>
      </c>
      <c r="D7" s="11" t="s">
        <v>11</v>
      </c>
    </row>
    <row r="8" spans="1:4" x14ac:dyDescent="0.35">
      <c r="A8" s="6">
        <v>7</v>
      </c>
      <c r="B8" s="7" t="s">
        <v>16</v>
      </c>
      <c r="C8" s="7" t="s">
        <v>18</v>
      </c>
      <c r="D8" s="8" t="s">
        <v>19</v>
      </c>
    </row>
    <row r="9" spans="1:4" x14ac:dyDescent="0.35">
      <c r="A9" s="9">
        <v>8</v>
      </c>
      <c r="B9" s="10" t="s">
        <v>20</v>
      </c>
      <c r="C9" s="10" t="s">
        <v>99</v>
      </c>
      <c r="D9" s="11" t="s">
        <v>11</v>
      </c>
    </row>
    <row r="10" spans="1:4" x14ac:dyDescent="0.35">
      <c r="A10" s="6">
        <v>9</v>
      </c>
      <c r="B10" s="7" t="s">
        <v>22</v>
      </c>
      <c r="C10" s="7" t="s">
        <v>100</v>
      </c>
      <c r="D10" s="8" t="s">
        <v>11</v>
      </c>
    </row>
    <row r="11" spans="1:4" x14ac:dyDescent="0.35">
      <c r="A11" s="9">
        <v>10</v>
      </c>
      <c r="B11" s="10" t="s">
        <v>24</v>
      </c>
      <c r="C11" s="10" t="s">
        <v>101</v>
      </c>
      <c r="D11" s="11" t="s">
        <v>11</v>
      </c>
    </row>
    <row r="12" spans="1:4" x14ac:dyDescent="0.35">
      <c r="A12" s="6">
        <v>11</v>
      </c>
      <c r="B12" s="7" t="s">
        <v>26</v>
      </c>
      <c r="C12" s="7" t="s">
        <v>27</v>
      </c>
      <c r="D12" s="8" t="s">
        <v>19</v>
      </c>
    </row>
    <row r="13" spans="1:4" x14ac:dyDescent="0.35">
      <c r="A13" s="9">
        <v>12</v>
      </c>
      <c r="B13" s="10" t="s">
        <v>28</v>
      </c>
      <c r="C13" s="10" t="s">
        <v>27</v>
      </c>
      <c r="D13" s="11" t="s">
        <v>19</v>
      </c>
    </row>
    <row r="14" spans="1:4" x14ac:dyDescent="0.35">
      <c r="A14" s="6">
        <v>13</v>
      </c>
      <c r="B14" s="7" t="s">
        <v>29</v>
      </c>
      <c r="C14" s="7" t="s">
        <v>30</v>
      </c>
      <c r="D14" s="8" t="s">
        <v>19</v>
      </c>
    </row>
    <row r="15" spans="1:4" x14ac:dyDescent="0.35">
      <c r="A15" s="9">
        <v>14</v>
      </c>
      <c r="B15" s="10" t="s">
        <v>31</v>
      </c>
      <c r="C15" s="10" t="s">
        <v>102</v>
      </c>
      <c r="D15" s="11" t="s">
        <v>11</v>
      </c>
    </row>
    <row r="16" spans="1:4" x14ac:dyDescent="0.35">
      <c r="A16" s="6">
        <v>15</v>
      </c>
      <c r="B16" s="7" t="s">
        <v>33</v>
      </c>
      <c r="C16" s="7" t="s">
        <v>103</v>
      </c>
      <c r="D16" s="8" t="s">
        <v>11</v>
      </c>
    </row>
    <row r="17" spans="1:4" x14ac:dyDescent="0.35">
      <c r="A17" s="9">
        <v>16</v>
      </c>
      <c r="B17" s="10" t="s">
        <v>35</v>
      </c>
      <c r="C17" s="10" t="s">
        <v>104</v>
      </c>
      <c r="D17" s="11" t="s">
        <v>11</v>
      </c>
    </row>
    <row r="18" spans="1:4" x14ac:dyDescent="0.35">
      <c r="A18" s="2">
        <v>17</v>
      </c>
      <c r="B18" s="12" t="s">
        <v>37</v>
      </c>
      <c r="C18" s="12" t="s">
        <v>105</v>
      </c>
      <c r="D18" s="13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E311-B755-49EE-8570-FE57815C6CD6}">
  <dimension ref="A1:D18"/>
  <sheetViews>
    <sheetView workbookViewId="0"/>
  </sheetViews>
  <sheetFormatPr defaultRowHeight="14.5" x14ac:dyDescent="0.35"/>
  <cols>
    <col min="1" max="1" width="10.54296875" bestFit="1" customWidth="1"/>
    <col min="2" max="2" width="21.6328125" bestFit="1" customWidth="1"/>
    <col min="3" max="3" width="18.54296875" bestFit="1" customWidth="1"/>
    <col min="4" max="4" width="5.6328125" bestFit="1" customWidth="1"/>
  </cols>
  <sheetData>
    <row r="1" spans="1:4" x14ac:dyDescent="0.3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35">
      <c r="A2" s="6">
        <v>1</v>
      </c>
      <c r="B2" s="7" t="s">
        <v>4</v>
      </c>
      <c r="C2" s="7" t="s">
        <v>106</v>
      </c>
      <c r="D2" s="8" t="s">
        <v>6</v>
      </c>
    </row>
    <row r="3" spans="1:4" x14ac:dyDescent="0.35">
      <c r="A3" s="9">
        <v>2</v>
      </c>
      <c r="B3" s="10" t="s">
        <v>7</v>
      </c>
      <c r="C3" s="10" t="s">
        <v>107</v>
      </c>
      <c r="D3" s="11" t="s">
        <v>6</v>
      </c>
    </row>
    <row r="4" spans="1:4" x14ac:dyDescent="0.35">
      <c r="A4" s="6">
        <v>3</v>
      </c>
      <c r="B4" s="7" t="s">
        <v>9</v>
      </c>
      <c r="C4" s="7" t="s">
        <v>108</v>
      </c>
      <c r="D4" s="8" t="s">
        <v>11</v>
      </c>
    </row>
    <row r="5" spans="1:4" x14ac:dyDescent="0.35">
      <c r="A5" s="9">
        <v>4</v>
      </c>
      <c r="B5" s="10" t="s">
        <v>12</v>
      </c>
      <c r="C5" s="10" t="s">
        <v>109</v>
      </c>
      <c r="D5" s="11" t="s">
        <v>11</v>
      </c>
    </row>
    <row r="6" spans="1:4" x14ac:dyDescent="0.35">
      <c r="A6" s="6">
        <v>5</v>
      </c>
      <c r="B6" s="7" t="s">
        <v>14</v>
      </c>
      <c r="C6" s="7" t="s">
        <v>110</v>
      </c>
      <c r="D6" s="8" t="s">
        <v>11</v>
      </c>
    </row>
    <row r="7" spans="1:4" x14ac:dyDescent="0.35">
      <c r="A7" s="9">
        <v>6</v>
      </c>
      <c r="B7" s="10" t="s">
        <v>16</v>
      </c>
      <c r="C7" s="10" t="s">
        <v>111</v>
      </c>
      <c r="D7" s="11" t="s">
        <v>11</v>
      </c>
    </row>
    <row r="8" spans="1:4" x14ac:dyDescent="0.35">
      <c r="A8" s="6">
        <v>7</v>
      </c>
      <c r="B8" s="7" t="s">
        <v>16</v>
      </c>
      <c r="C8" s="7" t="s">
        <v>18</v>
      </c>
      <c r="D8" s="8" t="s">
        <v>19</v>
      </c>
    </row>
    <row r="9" spans="1:4" x14ac:dyDescent="0.35">
      <c r="A9" s="9">
        <v>8</v>
      </c>
      <c r="B9" s="10" t="s">
        <v>20</v>
      </c>
      <c r="C9" s="10" t="s">
        <v>112</v>
      </c>
      <c r="D9" s="11" t="s">
        <v>11</v>
      </c>
    </row>
    <row r="10" spans="1:4" x14ac:dyDescent="0.35">
      <c r="A10" s="6">
        <v>9</v>
      </c>
      <c r="B10" s="7" t="s">
        <v>22</v>
      </c>
      <c r="C10" s="7" t="s">
        <v>113</v>
      </c>
      <c r="D10" s="8" t="s">
        <v>11</v>
      </c>
    </row>
    <row r="11" spans="1:4" x14ac:dyDescent="0.35">
      <c r="A11" s="9">
        <v>10</v>
      </c>
      <c r="B11" s="10" t="s">
        <v>24</v>
      </c>
      <c r="C11" s="10" t="s">
        <v>114</v>
      </c>
      <c r="D11" s="11" t="s">
        <v>11</v>
      </c>
    </row>
    <row r="12" spans="1:4" x14ac:dyDescent="0.35">
      <c r="A12" s="6">
        <v>11</v>
      </c>
      <c r="B12" s="7" t="s">
        <v>26</v>
      </c>
      <c r="C12" s="7" t="s">
        <v>27</v>
      </c>
      <c r="D12" s="8" t="s">
        <v>19</v>
      </c>
    </row>
    <row r="13" spans="1:4" x14ac:dyDescent="0.35">
      <c r="A13" s="9">
        <v>12</v>
      </c>
      <c r="B13" s="10" t="s">
        <v>28</v>
      </c>
      <c r="C13" s="10" t="s">
        <v>30</v>
      </c>
      <c r="D13" s="11" t="s">
        <v>19</v>
      </c>
    </row>
    <row r="14" spans="1:4" x14ac:dyDescent="0.35">
      <c r="A14" s="6">
        <v>13</v>
      </c>
      <c r="B14" s="7" t="s">
        <v>29</v>
      </c>
      <c r="C14" s="7" t="s">
        <v>30</v>
      </c>
      <c r="D14" s="8" t="s">
        <v>19</v>
      </c>
    </row>
    <row r="15" spans="1:4" x14ac:dyDescent="0.35">
      <c r="A15" s="9">
        <v>14</v>
      </c>
      <c r="B15" s="10" t="s">
        <v>31</v>
      </c>
      <c r="C15" s="10" t="s">
        <v>115</v>
      </c>
      <c r="D15" s="11" t="s">
        <v>11</v>
      </c>
    </row>
    <row r="16" spans="1:4" x14ac:dyDescent="0.35">
      <c r="A16" s="6">
        <v>15</v>
      </c>
      <c r="B16" s="7" t="s">
        <v>33</v>
      </c>
      <c r="C16" s="7" t="s">
        <v>116</v>
      </c>
      <c r="D16" s="8" t="s">
        <v>11</v>
      </c>
    </row>
    <row r="17" spans="1:4" x14ac:dyDescent="0.35">
      <c r="A17" s="9">
        <v>16</v>
      </c>
      <c r="B17" s="10" t="s">
        <v>35</v>
      </c>
      <c r="C17" s="10" t="s">
        <v>117</v>
      </c>
      <c r="D17" s="11" t="s">
        <v>11</v>
      </c>
    </row>
    <row r="18" spans="1:4" x14ac:dyDescent="0.35">
      <c r="A18" s="2">
        <v>17</v>
      </c>
      <c r="B18" s="12" t="s">
        <v>37</v>
      </c>
      <c r="C18" s="12" t="s">
        <v>118</v>
      </c>
      <c r="D18" s="13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DB50-E85B-4CD5-9F71-4FE4F0D988EE}">
  <dimension ref="A1:D18"/>
  <sheetViews>
    <sheetView workbookViewId="0"/>
  </sheetViews>
  <sheetFormatPr defaultRowHeight="14.5" x14ac:dyDescent="0.35"/>
  <cols>
    <col min="1" max="1" width="10.54296875" bestFit="1" customWidth="1"/>
    <col min="2" max="2" width="21.6328125" bestFit="1" customWidth="1"/>
    <col min="3" max="3" width="18.54296875" bestFit="1" customWidth="1"/>
    <col min="4" max="4" width="5.6328125" bestFit="1" customWidth="1"/>
  </cols>
  <sheetData>
    <row r="1" spans="1:4" x14ac:dyDescent="0.3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35">
      <c r="A2" s="6">
        <v>1</v>
      </c>
      <c r="B2" s="7" t="s">
        <v>4</v>
      </c>
      <c r="C2" s="7" t="s">
        <v>119</v>
      </c>
      <c r="D2" s="8" t="s">
        <v>6</v>
      </c>
    </row>
    <row r="3" spans="1:4" x14ac:dyDescent="0.35">
      <c r="A3" s="9">
        <v>2</v>
      </c>
      <c r="B3" s="10" t="s">
        <v>7</v>
      </c>
      <c r="C3" s="10" t="s">
        <v>120</v>
      </c>
      <c r="D3" s="11" t="s">
        <v>6</v>
      </c>
    </row>
    <row r="4" spans="1:4" x14ac:dyDescent="0.35">
      <c r="A4" s="6">
        <v>3</v>
      </c>
      <c r="B4" s="7" t="s">
        <v>9</v>
      </c>
      <c r="C4" s="7" t="s">
        <v>121</v>
      </c>
      <c r="D4" s="8" t="s">
        <v>11</v>
      </c>
    </row>
    <row r="5" spans="1:4" x14ac:dyDescent="0.35">
      <c r="A5" s="9">
        <v>4</v>
      </c>
      <c r="B5" s="10" t="s">
        <v>12</v>
      </c>
      <c r="C5" s="10" t="s">
        <v>122</v>
      </c>
      <c r="D5" s="11" t="s">
        <v>11</v>
      </c>
    </row>
    <row r="6" spans="1:4" x14ac:dyDescent="0.35">
      <c r="A6" s="6">
        <v>5</v>
      </c>
      <c r="B6" s="7" t="s">
        <v>14</v>
      </c>
      <c r="C6" s="7" t="s">
        <v>123</v>
      </c>
      <c r="D6" s="8" t="s">
        <v>11</v>
      </c>
    </row>
    <row r="7" spans="1:4" x14ac:dyDescent="0.35">
      <c r="A7" s="9">
        <v>6</v>
      </c>
      <c r="B7" s="10" t="s">
        <v>16</v>
      </c>
      <c r="C7" s="10" t="s">
        <v>124</v>
      </c>
      <c r="D7" s="11" t="s">
        <v>11</v>
      </c>
    </row>
    <row r="8" spans="1:4" x14ac:dyDescent="0.35">
      <c r="A8" s="6">
        <v>7</v>
      </c>
      <c r="B8" s="7" t="s">
        <v>16</v>
      </c>
      <c r="C8" s="7" t="s">
        <v>125</v>
      </c>
      <c r="D8" s="8" t="s">
        <v>19</v>
      </c>
    </row>
    <row r="9" spans="1:4" x14ac:dyDescent="0.35">
      <c r="A9" s="9">
        <v>8</v>
      </c>
      <c r="B9" s="10" t="s">
        <v>20</v>
      </c>
      <c r="C9" s="10" t="s">
        <v>126</v>
      </c>
      <c r="D9" s="11" t="s">
        <v>11</v>
      </c>
    </row>
    <row r="10" spans="1:4" x14ac:dyDescent="0.35">
      <c r="A10" s="6">
        <v>9</v>
      </c>
      <c r="B10" s="7" t="s">
        <v>22</v>
      </c>
      <c r="C10" s="7" t="s">
        <v>127</v>
      </c>
      <c r="D10" s="8" t="s">
        <v>11</v>
      </c>
    </row>
    <row r="11" spans="1:4" x14ac:dyDescent="0.35">
      <c r="A11" s="9">
        <v>10</v>
      </c>
      <c r="B11" s="10" t="s">
        <v>24</v>
      </c>
      <c r="C11" s="10" t="s">
        <v>128</v>
      </c>
      <c r="D11" s="11" t="s">
        <v>11</v>
      </c>
    </row>
    <row r="12" spans="1:4" x14ac:dyDescent="0.35">
      <c r="A12" s="6">
        <v>11</v>
      </c>
      <c r="B12" s="7" t="s">
        <v>26</v>
      </c>
      <c r="C12" s="7" t="s">
        <v>27</v>
      </c>
      <c r="D12" s="8" t="s">
        <v>19</v>
      </c>
    </row>
    <row r="13" spans="1:4" x14ac:dyDescent="0.35">
      <c r="A13" s="9">
        <v>12</v>
      </c>
      <c r="B13" s="10" t="s">
        <v>28</v>
      </c>
      <c r="C13" s="10" t="s">
        <v>27</v>
      </c>
      <c r="D13" s="11" t="s">
        <v>19</v>
      </c>
    </row>
    <row r="14" spans="1:4" x14ac:dyDescent="0.35">
      <c r="A14" s="6">
        <v>13</v>
      </c>
      <c r="B14" s="7" t="s">
        <v>29</v>
      </c>
      <c r="C14" s="7" t="s">
        <v>30</v>
      </c>
      <c r="D14" s="8" t="s">
        <v>19</v>
      </c>
    </row>
    <row r="15" spans="1:4" x14ac:dyDescent="0.35">
      <c r="A15" s="9">
        <v>14</v>
      </c>
      <c r="B15" s="10" t="s">
        <v>31</v>
      </c>
      <c r="C15" s="10" t="s">
        <v>129</v>
      </c>
      <c r="D15" s="11" t="s">
        <v>11</v>
      </c>
    </row>
    <row r="16" spans="1:4" x14ac:dyDescent="0.35">
      <c r="A16" s="6">
        <v>15</v>
      </c>
      <c r="B16" s="7" t="s">
        <v>33</v>
      </c>
      <c r="C16" s="7" t="s">
        <v>130</v>
      </c>
      <c r="D16" s="8" t="s">
        <v>11</v>
      </c>
    </row>
    <row r="17" spans="1:4" x14ac:dyDescent="0.35">
      <c r="A17" s="9">
        <v>16</v>
      </c>
      <c r="B17" s="10" t="s">
        <v>35</v>
      </c>
      <c r="C17" s="10" t="s">
        <v>131</v>
      </c>
      <c r="D17" s="11" t="s">
        <v>11</v>
      </c>
    </row>
    <row r="18" spans="1:4" x14ac:dyDescent="0.35">
      <c r="A18" s="2">
        <v>17</v>
      </c>
      <c r="B18" s="12" t="s">
        <v>37</v>
      </c>
      <c r="C18" s="12" t="s">
        <v>132</v>
      </c>
      <c r="D18" s="13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D391-0C99-436C-8D57-1524CE948660}">
  <dimension ref="A1:D18"/>
  <sheetViews>
    <sheetView workbookViewId="0">
      <selection activeCell="B4" sqref="B4"/>
    </sheetView>
  </sheetViews>
  <sheetFormatPr defaultRowHeight="14.5" x14ac:dyDescent="0.35"/>
  <cols>
    <col min="1" max="1" width="10.54296875" bestFit="1" customWidth="1"/>
    <col min="2" max="2" width="21.6328125" bestFit="1" customWidth="1"/>
    <col min="3" max="3" width="19.54296875" bestFit="1" customWidth="1"/>
    <col min="4" max="4" width="5.6328125" bestFit="1" customWidth="1"/>
  </cols>
  <sheetData>
    <row r="1" spans="1:4" x14ac:dyDescent="0.3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35">
      <c r="A2" s="6">
        <v>1</v>
      </c>
      <c r="B2" s="7" t="s">
        <v>4</v>
      </c>
      <c r="C2" s="7" t="s">
        <v>133</v>
      </c>
      <c r="D2" s="8" t="s">
        <v>6</v>
      </c>
    </row>
    <row r="3" spans="1:4" x14ac:dyDescent="0.35">
      <c r="A3" s="9">
        <v>2</v>
      </c>
      <c r="B3" s="10" t="s">
        <v>7</v>
      </c>
      <c r="C3" s="10" t="s">
        <v>134</v>
      </c>
      <c r="D3" s="11" t="s">
        <v>6</v>
      </c>
    </row>
    <row r="4" spans="1:4" x14ac:dyDescent="0.35">
      <c r="A4" s="6">
        <v>3</v>
      </c>
      <c r="B4" s="7" t="s">
        <v>9</v>
      </c>
      <c r="C4" s="7" t="s">
        <v>135</v>
      </c>
      <c r="D4" s="8" t="s">
        <v>11</v>
      </c>
    </row>
    <row r="5" spans="1:4" x14ac:dyDescent="0.35">
      <c r="A5" s="9">
        <v>4</v>
      </c>
      <c r="B5" s="10" t="s">
        <v>12</v>
      </c>
      <c r="C5" s="10" t="s">
        <v>136</v>
      </c>
      <c r="D5" s="11" t="s">
        <v>11</v>
      </c>
    </row>
    <row r="6" spans="1:4" x14ac:dyDescent="0.35">
      <c r="A6" s="6">
        <v>5</v>
      </c>
      <c r="B6" s="7" t="s">
        <v>14</v>
      </c>
      <c r="C6" s="7" t="s">
        <v>137</v>
      </c>
      <c r="D6" s="8" t="s">
        <v>11</v>
      </c>
    </row>
    <row r="7" spans="1:4" x14ac:dyDescent="0.35">
      <c r="A7" s="9">
        <v>6</v>
      </c>
      <c r="B7" s="10" t="s">
        <v>16</v>
      </c>
      <c r="C7" s="10" t="s">
        <v>138</v>
      </c>
      <c r="D7" s="11" t="s">
        <v>11</v>
      </c>
    </row>
    <row r="8" spans="1:4" x14ac:dyDescent="0.35">
      <c r="A8" s="6">
        <v>7</v>
      </c>
      <c r="B8" s="7" t="s">
        <v>16</v>
      </c>
      <c r="C8" s="7" t="s">
        <v>125</v>
      </c>
      <c r="D8" s="8" t="s">
        <v>19</v>
      </c>
    </row>
    <row r="9" spans="1:4" x14ac:dyDescent="0.35">
      <c r="A9" s="9">
        <v>8</v>
      </c>
      <c r="B9" s="10" t="s">
        <v>20</v>
      </c>
      <c r="C9" s="10" t="s">
        <v>139</v>
      </c>
      <c r="D9" s="11" t="s">
        <v>11</v>
      </c>
    </row>
    <row r="10" spans="1:4" x14ac:dyDescent="0.35">
      <c r="A10" s="6">
        <v>9</v>
      </c>
      <c r="B10" s="7" t="s">
        <v>22</v>
      </c>
      <c r="C10" s="7" t="s">
        <v>140</v>
      </c>
      <c r="D10" s="8" t="s">
        <v>11</v>
      </c>
    </row>
    <row r="11" spans="1:4" x14ac:dyDescent="0.35">
      <c r="A11" s="9">
        <v>10</v>
      </c>
      <c r="B11" s="10" t="s">
        <v>24</v>
      </c>
      <c r="C11" s="10" t="s">
        <v>141</v>
      </c>
      <c r="D11" s="11" t="s">
        <v>11</v>
      </c>
    </row>
    <row r="12" spans="1:4" x14ac:dyDescent="0.35">
      <c r="A12" s="6">
        <v>11</v>
      </c>
      <c r="B12" s="7" t="s">
        <v>26</v>
      </c>
      <c r="C12" s="7" t="s">
        <v>27</v>
      </c>
      <c r="D12" s="8" t="s">
        <v>19</v>
      </c>
    </row>
    <row r="13" spans="1:4" x14ac:dyDescent="0.35">
      <c r="A13" s="9">
        <v>12</v>
      </c>
      <c r="B13" s="10" t="s">
        <v>28</v>
      </c>
      <c r="C13" s="10" t="s">
        <v>27</v>
      </c>
      <c r="D13" s="11" t="s">
        <v>19</v>
      </c>
    </row>
    <row r="14" spans="1:4" x14ac:dyDescent="0.35">
      <c r="A14" s="6">
        <v>13</v>
      </c>
      <c r="B14" s="7" t="s">
        <v>29</v>
      </c>
      <c r="C14" s="7" t="s">
        <v>30</v>
      </c>
      <c r="D14" s="8" t="s">
        <v>19</v>
      </c>
    </row>
    <row r="15" spans="1:4" x14ac:dyDescent="0.35">
      <c r="A15" s="9">
        <v>14</v>
      </c>
      <c r="B15" s="10" t="s">
        <v>31</v>
      </c>
      <c r="C15" s="10" t="s">
        <v>142</v>
      </c>
      <c r="D15" s="11" t="s">
        <v>11</v>
      </c>
    </row>
    <row r="16" spans="1:4" x14ac:dyDescent="0.35">
      <c r="A16" s="6">
        <v>15</v>
      </c>
      <c r="B16" s="7" t="s">
        <v>33</v>
      </c>
      <c r="C16" s="7" t="s">
        <v>143</v>
      </c>
      <c r="D16" s="8" t="s">
        <v>11</v>
      </c>
    </row>
    <row r="17" spans="1:4" x14ac:dyDescent="0.35">
      <c r="A17" s="9">
        <v>16</v>
      </c>
      <c r="B17" s="10" t="s">
        <v>35</v>
      </c>
      <c r="C17" s="10" t="s">
        <v>144</v>
      </c>
      <c r="D17" s="11" t="s">
        <v>11</v>
      </c>
    </row>
    <row r="18" spans="1:4" x14ac:dyDescent="0.35">
      <c r="A18" s="2">
        <v>17</v>
      </c>
      <c r="B18" s="12" t="s">
        <v>37</v>
      </c>
      <c r="C18" s="12" t="s">
        <v>145</v>
      </c>
      <c r="D18" s="13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E 4 X v U L h p l d W n A A A A + A A A A B I A H A B D b 2 5 m a W c v U G F j a 2 F n Z S 5 4 b W w g o h g A K K A U A A A A A A A A A A A A A A A A A A A A A A A A A A A A h Y + x D o I w F E V / h X S n D 6 o k h D z K 4 O I g i Y n R u D a l Q i M U Q 4 v w b w 5 + k r 8 g i a J u j v f k D O c + b n f M x q b 2 r q q z u j U p C W l A P G V k W 2 h T p q R 3 J z 8 m G c e t k G d R K m + S j U 1 G W 6 S k c u 6 S A A z D Q I c F b b s S W B C E c M w 3 O 1 m p R p C P r P / L v j b W C S M V 4 X h 4 x X B G Y 0 a j O I o p W 4 Y I M 8 Z c m 6 / C p m I a I P x A X P W 1 6 z v F q 9 5 f 7 x H m i f B + w Z 9 Q S w M E F A A C A A g A E 4 X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F 7 1 B v j U 2 g x A E A A E w T A A A T A B w A R m 9 y b X V s Y X M v U 2 V j d G l v b j E u b S C i G A A o o B Q A A A A A A A A A A A A A A A A A A A A A A A A A A A D t 0 r 1 u 2 z A Q A O D d g N + B U B c b Y A V J / k H T Q k N r J 0 i X / s B O l 6 g I W O p c s 6 F I g T w J N Y w 8 R B + h Y 4 Z M e Q S h 7 9 U L H C A p i m a s N E g a p D u K p z v i 8 y B R W c N W h 2 f 8 a j g Y D v x W O M h Z q W q L F 6 c X S R S 9 Y C n T g M M B o + v E O t f 8 9 J R a + D p c W l k V Y H B 0 o j S E C 2 u Q A j 8 K F i + z M w / O Z y j k 5 S 5 7 b 2 D p V A 3 s O V t Y V y t T e X Z m K O G 8 w h 2 z G / a m y k U J H r N y m 2 c O P A g n t x m C 3 B o l h W b G I m S 5 Q H G 3 W G n 0 2 e M G Q + n r Y M z P l 6 B V o R B c G v C A 0 7 9 0 V R i f T j k 7 N t L m y n x N 4 2 Q W c f a x o n o r 3 G l I H 1 7 D d 9 b A 5 z E / D P o s O N a / f u j m u k S g G 9 k G v l E k 4 T K g 4 d f i C 2 3 4 4 G x B u 0 9 B 5 D T K 6 P 5 s O D u / X 3 i t 9 Y q 6 F 8 6 n 6 K r H t d f N T U m H U D S 3 u f X N D d b i o e r a C e M 3 1 h W H / t c 7 O p j R E + 3 w / T 6 g a d 8 a n E / D u 6 + v O N s H n 2 L K I U U M 4 T s e U s n f q c k f q a v x c K D M E 0 3 + g 8 h R 1 4 k c 9 U T a J R J H H S c S R z 2 R l o n E X S c S 9 0 R a J p J 0 n U j S E 2 m Z y K T r R C Y 9 k Z a J T L t O Z N o T a Z n I r O t E Z j 2 R l o n M u 0 5 k 3 h P 5 b 0 R + A 1 B L A Q I t A B Q A A g A I A B O F 7 1 C 4 a Z X V p w A A A P g A A A A S A A A A A A A A A A A A A A A A A A A A A A B D b 2 5 m a W c v U G F j a 2 F n Z S 5 4 b W x Q S w E C L Q A U A A I A C A A T h e 9 Q D 8 r p q 6 Q A A A D p A A A A E w A A A A A A A A A A A A A A A A D z A A A A W 0 N v b n R l b n R f V H l w Z X N d L n h t b F B L A Q I t A B Q A A g A I A B O F 7 1 B v j U 2 g x A E A A E w T A A A T A A A A A A A A A A A A A A A A A O Q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t O A A A A A A A A y U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F 9 I X z I w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V Q x N D o z N z o x N C 4 x N z I y O T Y 5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V j E m c X V v d D s s J n F 1 b 3 Q 7 V j I m c X V v d D s s J n F 1 b 3 Q 7 V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X Z v d F 9 I X z I w M D g v V M O t c H V z I G 3 D s 2 R v c 8 O t d H Z h L n s s M H 0 m c X V v d D s s J n F 1 b 3 Q 7 U 2 V j d G l v b j E v c G l 2 b 3 R f S F 8 y M D A 4 L 1 T D r X B 1 c y B t w 7 N k b 3 P D r X R 2 Y S 5 7 V j E s M X 0 m c X V v d D s s J n F 1 b 3 Q 7 U 2 V j d G l v b j E v c G l 2 b 3 R f S F 8 y M D A 4 L 1 T D r X B 1 c y B t w 7 N k b 3 P D r X R 2 Y S 5 7 V j I s M n 0 m c X V v d D s s J n F 1 b 3 Q 7 U 2 V j d G l v b j E v c G l 2 b 3 R f S F 8 y M D A 4 L 1 T D r X B 1 c y B t w 7 N k b 3 P D r X R 2 Y S 5 7 V j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l 2 b 3 R f S F 8 y M D A 4 L 1 T D r X B 1 c y B t w 7 N k b 3 P D r X R 2 Y S 5 7 L D B 9 J n F 1 b 3 Q 7 L C Z x d W 9 0 O 1 N l Y 3 R p b 2 4 x L 3 B p d m 9 0 X 0 h f M j A w O C 9 U w 6 1 w d X M g b c O z Z G 9 z w 6 1 0 d m E u e 1 Y x L D F 9 J n F 1 b 3 Q 7 L C Z x d W 9 0 O 1 N l Y 3 R p b 2 4 x L 3 B p d m 9 0 X 0 h f M j A w O C 9 U w 6 1 w d X M g b c O z Z G 9 z w 6 1 0 d m E u e 1 Y y L D J 9 J n F 1 b 3 Q 7 L C Z x d W 9 0 O 1 N l Y 3 R p b 2 4 x L 3 B p d m 9 0 X 0 h f M j A w O C 9 U w 6 1 w d X M g b c O z Z G 9 z w 6 1 0 d m E u e 1 Y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X Z v d F 9 I X z I w M D g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F 9 I X z I w M D g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F 9 I X z I w M D g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F 9 I X z I w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a X Z v d F 9 I X z I w M D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V U M T Q 6 M z c 6 M z I u O D E 3 M D A 2 M l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1 Y x J n F 1 b 3 Q 7 L C Z x d W 9 0 O 1 Y y J n F 1 b 3 Q 7 L C Z x d W 9 0 O 1 Y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2 b 3 R f S F 8 y M D A 5 L 1 T D r X B 1 c y B t w 7 N k b 3 P D r X R 2 Y S 5 7 L D B 9 J n F 1 b 3 Q 7 L C Z x d W 9 0 O 1 N l Y 3 R p b 2 4 x L 3 B p d m 9 0 X 0 h f M j A w O S 9 U w 6 1 w d X M g b c O z Z G 9 z w 6 1 0 d m E u e 1 Y x L D F 9 J n F 1 b 3 Q 7 L C Z x d W 9 0 O 1 N l Y 3 R p b 2 4 x L 3 B p d m 9 0 X 0 h f M j A w O S 9 U w 6 1 w d X M g b c O z Z G 9 z w 6 1 0 d m E u e 1 Y y L D J 9 J n F 1 b 3 Q 7 L C Z x d W 9 0 O 1 N l Y 3 R p b 2 4 x L 3 B p d m 9 0 X 0 h f M j A w O S 9 U w 6 1 w d X M g b c O z Z G 9 z w 6 1 0 d m E u e 1 Y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p d m 9 0 X 0 h f M j A w O S 9 U w 6 1 w d X M g b c O z Z G 9 z w 6 1 0 d m E u e y w w f S Z x d W 9 0 O y w m c X V v d D t T Z W N 0 a W 9 u M S 9 w a X Z v d F 9 I X z I w M D k v V M O t c H V z I G 3 D s 2 R v c 8 O t d H Z h L n t W M S w x f S Z x d W 9 0 O y w m c X V v d D t T Z W N 0 a W 9 u M S 9 w a X Z v d F 9 I X z I w M D k v V M O t c H V z I G 3 D s 2 R v c 8 O t d H Z h L n t W M i w y f S Z x d W 9 0 O y w m c X V v d D t T Z W N 0 a W 9 u M S 9 w a X Z v d F 9 I X z I w M D k v V M O t c H V z I G 3 D s 2 R v c 8 O t d H Z h L n t W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2 b 3 R f S F 8 y M D A 5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S F 8 y M D A 5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S F 8 y M D A 5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S F 8 y M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V U M T Q 6 M z c 6 N D g u M D c x M z U 4 N V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1 Y x J n F 1 b 3 Q 7 L C Z x d W 9 0 O 1 Y y J n F 1 b 3 Q 7 L C Z x d W 9 0 O 1 Y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2 b 3 R f S F 8 y M D E w L 1 T D r X B 1 c y B t w 7 N k b 3 P D r X R 2 Y S 5 7 L D B 9 J n F 1 b 3 Q 7 L C Z x d W 9 0 O 1 N l Y 3 R p b 2 4 x L 3 B p d m 9 0 X 0 h f M j A x M C 9 U w 6 1 w d X M g b c O z Z G 9 z w 6 1 0 d m E u e 1 Y x L D F 9 J n F 1 b 3 Q 7 L C Z x d W 9 0 O 1 N l Y 3 R p b 2 4 x L 3 B p d m 9 0 X 0 h f M j A x M C 9 U w 6 1 w d X M g b c O z Z G 9 z w 6 1 0 d m E u e 1 Y y L D J 9 J n F 1 b 3 Q 7 L C Z x d W 9 0 O 1 N l Y 3 R p b 2 4 x L 3 B p d m 9 0 X 0 h f M j A x M C 9 U w 6 1 w d X M g b c O z Z G 9 z w 6 1 0 d m E u e 1 Y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p d m 9 0 X 0 h f M j A x M C 9 U w 6 1 w d X M g b c O z Z G 9 z w 6 1 0 d m E u e y w w f S Z x d W 9 0 O y w m c X V v d D t T Z W N 0 a W 9 u M S 9 w a X Z v d F 9 I X z I w M T A v V M O t c H V z I G 3 D s 2 R v c 8 O t d H Z h L n t W M S w x f S Z x d W 9 0 O y w m c X V v d D t T Z W N 0 a W 9 u M S 9 w a X Z v d F 9 I X z I w M T A v V M O t c H V z I G 3 D s 2 R v c 8 O t d H Z h L n t W M i w y f S Z x d W 9 0 O y w m c X V v d D t T Z W N 0 a W 9 u M S 9 w a X Z v d F 9 I X z I w M T A v V M O t c H V z I G 3 D s 2 R v c 8 O t d H Z h L n t W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2 b 3 R f S F 8 y M D E w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S F 8 y M D E w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S F 8 y M D E w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S F 8 y M D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V U M T Q 6 M z g 6 N D g u N D Q x M T I 0 N V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1 Y x J n F 1 b 3 Q 7 L C Z x d W 9 0 O 1 Y y J n F 1 b 3 Q 7 L C Z x d W 9 0 O 1 Y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2 b 3 R f S F 8 y M D E x L 1 T D r X B 1 c y B t w 7 N k b 3 P D r X R 2 Y S 5 7 L D B 9 J n F 1 b 3 Q 7 L C Z x d W 9 0 O 1 N l Y 3 R p b 2 4 x L 3 B p d m 9 0 X 0 h f M j A x M S 9 U w 6 1 w d X M g b c O z Z G 9 z w 6 1 0 d m E u e 1 Y x L D F 9 J n F 1 b 3 Q 7 L C Z x d W 9 0 O 1 N l Y 3 R p b 2 4 x L 3 B p d m 9 0 X 0 h f M j A x M S 9 U w 6 1 w d X M g b c O z Z G 9 z w 6 1 0 d m E u e 1 Y y L D J 9 J n F 1 b 3 Q 7 L C Z x d W 9 0 O 1 N l Y 3 R p b 2 4 x L 3 B p d m 9 0 X 0 h f M j A x M S 9 U w 6 1 w d X M g b c O z Z G 9 z w 6 1 0 d m E u e 1 Y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p d m 9 0 X 0 h f M j A x M S 9 U w 6 1 w d X M g b c O z Z G 9 z w 6 1 0 d m E u e y w w f S Z x d W 9 0 O y w m c X V v d D t T Z W N 0 a W 9 u M S 9 w a X Z v d F 9 I X z I w M T E v V M O t c H V z I G 3 D s 2 R v c 8 O t d H Z h L n t W M S w x f S Z x d W 9 0 O y w m c X V v d D t T Z W N 0 a W 9 u M S 9 w a X Z v d F 9 I X z I w M T E v V M O t c H V z I G 3 D s 2 R v c 8 O t d H Z h L n t W M i w y f S Z x d W 9 0 O y w m c X V v d D t T Z W N 0 a W 9 u M S 9 w a X Z v d F 9 I X z I w M T E v V M O t c H V z I G 3 D s 2 R v c 8 O t d H Z h L n t W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2 b 3 R f S F 8 y M D E x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S F 8 y M D E x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S F 8 y M D E x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S F 8 y M D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V U M T Q 6 M z k 6 M T U u O T Q 5 N z A y N F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1 Y x J n F 1 b 3 Q 7 L C Z x d W 9 0 O 1 Y y J n F 1 b 3 Q 7 L C Z x d W 9 0 O 1 Y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2 b 3 R f S F 8 y M D E y L 1 T D r X B 1 c y B t w 7 N k b 3 P D r X R 2 Y S 5 7 L D B 9 J n F 1 b 3 Q 7 L C Z x d W 9 0 O 1 N l Y 3 R p b 2 4 x L 3 B p d m 9 0 X 0 h f M j A x M i 9 U w 6 1 w d X M g b c O z Z G 9 z w 6 1 0 d m E u e 1 Y x L D F 9 J n F 1 b 3 Q 7 L C Z x d W 9 0 O 1 N l Y 3 R p b 2 4 x L 3 B p d m 9 0 X 0 h f M j A x M i 9 U w 6 1 w d X M g b c O z Z G 9 z w 6 1 0 d m E u e 1 Y y L D J 9 J n F 1 b 3 Q 7 L C Z x d W 9 0 O 1 N l Y 3 R p b 2 4 x L 3 B p d m 9 0 X 0 h f M j A x M i 9 U w 6 1 w d X M g b c O z Z G 9 z w 6 1 0 d m E u e 1 Y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p d m 9 0 X 0 h f M j A x M i 9 U w 6 1 w d X M g b c O z Z G 9 z w 6 1 0 d m E u e y w w f S Z x d W 9 0 O y w m c X V v d D t T Z W N 0 a W 9 u M S 9 w a X Z v d F 9 I X z I w M T I v V M O t c H V z I G 3 D s 2 R v c 8 O t d H Z h L n t W M S w x f S Z x d W 9 0 O y w m c X V v d D t T Z W N 0 a W 9 u M S 9 w a X Z v d F 9 I X z I w M T I v V M O t c H V z I G 3 D s 2 R v c 8 O t d H Z h L n t W M i w y f S Z x d W 9 0 O y w m c X V v d D t T Z W N 0 a W 9 u M S 9 w a X Z v d F 9 I X z I w M T I v V M O t c H V z I G 3 D s 2 R v c 8 O t d H Z h L n t W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2 b 3 R f S F 8 y M D E y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S F 8 y M D E y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S F 8 y M D E y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S F 8 y M D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V U M T Q 6 M z k 6 M z U u M z g 2 M D k 3 M l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1 Y x J n F 1 b 3 Q 7 L C Z x d W 9 0 O 1 Y y J n F 1 b 3 Q 7 L C Z x d W 9 0 O 1 Y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2 b 3 R f S F 8 y M D E z L 1 T D r X B 1 c y B t w 7 N k b 3 P D r X R 2 Y S 5 7 L D B 9 J n F 1 b 3 Q 7 L C Z x d W 9 0 O 1 N l Y 3 R p b 2 4 x L 3 B p d m 9 0 X 0 h f M j A x M y 9 U w 6 1 w d X M g b c O z Z G 9 z w 6 1 0 d m E u e 1 Y x L D F 9 J n F 1 b 3 Q 7 L C Z x d W 9 0 O 1 N l Y 3 R p b 2 4 x L 3 B p d m 9 0 X 0 h f M j A x M y 9 U w 6 1 w d X M g b c O z Z G 9 z w 6 1 0 d m E u e 1 Y y L D J 9 J n F 1 b 3 Q 7 L C Z x d W 9 0 O 1 N l Y 3 R p b 2 4 x L 3 B p d m 9 0 X 0 h f M j A x M y 9 U w 6 1 w d X M g b c O z Z G 9 z w 6 1 0 d m E u e 1 Y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p d m 9 0 X 0 h f M j A x M y 9 U w 6 1 w d X M g b c O z Z G 9 z w 6 1 0 d m E u e y w w f S Z x d W 9 0 O y w m c X V v d D t T Z W N 0 a W 9 u M S 9 w a X Z v d F 9 I X z I w M T M v V M O t c H V z I G 3 D s 2 R v c 8 O t d H Z h L n t W M S w x f S Z x d W 9 0 O y w m c X V v d D t T Z W N 0 a W 9 u M S 9 w a X Z v d F 9 I X z I w M T M v V M O t c H V z I G 3 D s 2 R v c 8 O t d H Z h L n t W M i w y f S Z x d W 9 0 O y w m c X V v d D t T Z W N 0 a W 9 u M S 9 w a X Z v d F 9 I X z I w M T M v V M O t c H V z I G 3 D s 2 R v c 8 O t d H Z h L n t W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2 b 3 R f S F 8 y M D E z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S F 8 y M D E z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S F 8 y M D E z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S F 8 y M D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V U M T Q 6 M z k 6 N T M u M z k 4 N z M x M l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1 Y x J n F 1 b 3 Q 7 L C Z x d W 9 0 O 1 Y y J n F 1 b 3 Q 7 L C Z x d W 9 0 O 1 Y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2 b 3 R f S F 8 y M D E 0 L 1 T D r X B 1 c y B t w 7 N k b 3 P D r X R 2 Y S 5 7 L D B 9 J n F 1 b 3 Q 7 L C Z x d W 9 0 O 1 N l Y 3 R p b 2 4 x L 3 B p d m 9 0 X 0 h f M j A x N C 9 U w 6 1 w d X M g b c O z Z G 9 z w 6 1 0 d m E u e 1 Y x L D F 9 J n F 1 b 3 Q 7 L C Z x d W 9 0 O 1 N l Y 3 R p b 2 4 x L 3 B p d m 9 0 X 0 h f M j A x N C 9 U w 6 1 w d X M g b c O z Z G 9 z w 6 1 0 d m E u e 1 Y y L D J 9 J n F 1 b 3 Q 7 L C Z x d W 9 0 O 1 N l Y 3 R p b 2 4 x L 3 B p d m 9 0 X 0 h f M j A x N C 9 U w 6 1 w d X M g b c O z Z G 9 z w 6 1 0 d m E u e 1 Y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p d m 9 0 X 0 h f M j A x N C 9 U w 6 1 w d X M g b c O z Z G 9 z w 6 1 0 d m E u e y w w f S Z x d W 9 0 O y w m c X V v d D t T Z W N 0 a W 9 u M S 9 w a X Z v d F 9 I X z I w M T Q v V M O t c H V z I G 3 D s 2 R v c 8 O t d H Z h L n t W M S w x f S Z x d W 9 0 O y w m c X V v d D t T Z W N 0 a W 9 u M S 9 w a X Z v d F 9 I X z I w M T Q v V M O t c H V z I G 3 D s 2 R v c 8 O t d H Z h L n t W M i w y f S Z x d W 9 0 O y w m c X V v d D t T Z W N 0 a W 9 u M S 9 w a X Z v d F 9 I X z I w M T Q v V M O t c H V z I G 3 D s 2 R v c 8 O t d H Z h L n t W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2 b 3 R f S F 8 y M D E 0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S F 8 y M D E 0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S F 8 y M D E 0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S F 8 y M D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V U M T Q 6 N D A 6 M T Q u M T I 3 N j c 4 N V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1 Y x J n F 1 b 3 Q 7 L C Z x d W 9 0 O 1 Y y J n F 1 b 3 Q 7 L C Z x d W 9 0 O 1 Y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2 b 3 R f S F 8 y M D E 1 L 1 T D r X B 1 c y B t w 7 N k b 3 P D r X R 2 Y S 5 7 L D B 9 J n F 1 b 3 Q 7 L C Z x d W 9 0 O 1 N l Y 3 R p b 2 4 x L 3 B p d m 9 0 X 0 h f M j A x N S 9 U w 6 1 w d X M g b c O z Z G 9 z w 6 1 0 d m E u e 1 Y x L D F 9 J n F 1 b 3 Q 7 L C Z x d W 9 0 O 1 N l Y 3 R p b 2 4 x L 3 B p d m 9 0 X 0 h f M j A x N S 9 U w 6 1 w d X M g b c O z Z G 9 z w 6 1 0 d m E u e 1 Y y L D J 9 J n F 1 b 3 Q 7 L C Z x d W 9 0 O 1 N l Y 3 R p b 2 4 x L 3 B p d m 9 0 X 0 h f M j A x N S 9 U w 6 1 w d X M g b c O z Z G 9 z w 6 1 0 d m E u e 1 Y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p d m 9 0 X 0 h f M j A x N S 9 U w 6 1 w d X M g b c O z Z G 9 z w 6 1 0 d m E u e y w w f S Z x d W 9 0 O y w m c X V v d D t T Z W N 0 a W 9 u M S 9 w a X Z v d F 9 I X z I w M T U v V M O t c H V z I G 3 D s 2 R v c 8 O t d H Z h L n t W M S w x f S Z x d W 9 0 O y w m c X V v d D t T Z W N 0 a W 9 u M S 9 w a X Z v d F 9 I X z I w M T U v V M O t c H V z I G 3 D s 2 R v c 8 O t d H Z h L n t W M i w y f S Z x d W 9 0 O y w m c X V v d D t T Z W N 0 a W 9 u M S 9 w a X Z v d F 9 I X z I w M T U v V M O t c H V z I G 3 D s 2 R v c 8 O t d H Z h L n t W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2 b 3 R f S F 8 y M D E 1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S F 8 y M D E 1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S F 8 y M D E 1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S F 8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V U M T Q 6 N D A 6 M z I u O T E w O D I 1 O V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1 Y x J n F 1 b 3 Q 7 L C Z x d W 9 0 O 1 Y y J n F 1 b 3 Q 7 L C Z x d W 9 0 O 1 Y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2 b 3 R f S F 8 y M D E 2 L 1 T D r X B 1 c y B t w 7 N k b 3 P D r X R 2 Y S 5 7 L D B 9 J n F 1 b 3 Q 7 L C Z x d W 9 0 O 1 N l Y 3 R p b 2 4 x L 3 B p d m 9 0 X 0 h f M j A x N i 9 U w 6 1 w d X M g b c O z Z G 9 z w 6 1 0 d m E u e 1 Y x L D F 9 J n F 1 b 3 Q 7 L C Z x d W 9 0 O 1 N l Y 3 R p b 2 4 x L 3 B p d m 9 0 X 0 h f M j A x N i 9 U w 6 1 w d X M g b c O z Z G 9 z w 6 1 0 d m E u e 1 Y y L D J 9 J n F 1 b 3 Q 7 L C Z x d W 9 0 O 1 N l Y 3 R p b 2 4 x L 3 B p d m 9 0 X 0 h f M j A x N i 9 U w 6 1 w d X M g b c O z Z G 9 z w 6 1 0 d m E u e 1 Y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p d m 9 0 X 0 h f M j A x N i 9 U w 6 1 w d X M g b c O z Z G 9 z w 6 1 0 d m E u e y w w f S Z x d W 9 0 O y w m c X V v d D t T Z W N 0 a W 9 u M S 9 w a X Z v d F 9 I X z I w M T Y v V M O t c H V z I G 3 D s 2 R v c 8 O t d H Z h L n t W M S w x f S Z x d W 9 0 O y w m c X V v d D t T Z W N 0 a W 9 u M S 9 w a X Z v d F 9 I X z I w M T Y v V M O t c H V z I G 3 D s 2 R v c 8 O t d H Z h L n t W M i w y f S Z x d W 9 0 O y w m c X V v d D t T Z W N 0 a W 9 u M S 9 w a X Z v d F 9 I X z I w M T Y v V M O t c H V z I G 3 D s 2 R v c 8 O t d H Z h L n t W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2 b 3 R f S F 8 y M D E 2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S F 8 y M D E 2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S F 8 y M D E 2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/ S 0 i K t G y x C s 5 q O 7 8 0 g k J o A A A A A A g A A A A A A E G Y A A A A B A A A g A A A A Y r W c A s K C 3 v q c q O O d L V L b z 3 o 1 t q U k 0 W J 3 Z V V x Y X P n z I 0 A A A A A D o A A A A A C A A A g A A A A + e x Y x G 5 p H L V d z Q P 6 h 1 J i Y D U b 9 N b z p e K O h u w 4 G L u F B q N Q A A A A F 5 U p N U I O q f 6 e K B 4 L N M v Z O X R z K Z x S n f a 3 s x z m i f j 2 o w R + 9 Z l g y k V i P 5 i S a m A N u m 3 5 t Q 5 H Q k 7 v U 8 t e H G V 8 h A f b 9 o N 8 2 i w t O w E 1 + I I p d M u X 7 s x A A A A A r x h f M j m 6 D L 8 U u m Y I y U y G y O D M R Z c y T Y 7 E O a 0 V s 6 W B K n o v d y 6 f B / 4 Y u O Q p D X M x J P X Y b 6 2 D R j f 5 v N i x D / y b y B p t y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BEAFD93C56C749BBB1E64591C71F87" ma:contentTypeVersion="13" ma:contentTypeDescription="Create a new document." ma:contentTypeScope="" ma:versionID="83e86a743f54ef8c236d9fd1c82c2f72">
  <xsd:schema xmlns:xsd="http://www.w3.org/2001/XMLSchema" xmlns:xs="http://www.w3.org/2001/XMLSchema" xmlns:p="http://schemas.microsoft.com/office/2006/metadata/properties" xmlns:ns3="98a297d1-7136-48f2-9464-8add82ea035a" xmlns:ns4="5c3418b2-8942-46cf-ae3c-b1be49c7cfe3" targetNamespace="http://schemas.microsoft.com/office/2006/metadata/properties" ma:root="true" ma:fieldsID="376039b1e189e1ea9024dd8f1dca1d1c" ns3:_="" ns4:_="">
    <xsd:import namespace="98a297d1-7136-48f2-9464-8add82ea035a"/>
    <xsd:import namespace="5c3418b2-8942-46cf-ae3c-b1be49c7cf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a297d1-7136-48f2-9464-8add82ea03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3418b2-8942-46cf-ae3c-b1be49c7cfe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182E84-805E-4C1B-B7C8-1D87B01AF76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3105D1A-38B2-4D1D-8291-E99EF48B36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A4CEDE-C24D-4694-9DCD-027AEDBC498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FA74E8D-619B-4293-AA09-6D865177B9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a297d1-7136-48f2-9464-8add82ea035a"/>
    <ds:schemaRef ds:uri="5c3418b2-8942-46cf-ae3c-b1be49c7cf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tacky olgi</dc:creator>
  <cp:lastModifiedBy>olgi tacky</cp:lastModifiedBy>
  <dcterms:created xsi:type="dcterms:W3CDTF">2020-07-15T14:36:40Z</dcterms:created>
  <dcterms:modified xsi:type="dcterms:W3CDTF">2020-07-15T14:48:28Z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0x01010008BEAFD93C56C749BBB1E64591C71F87</vt:lpwstr>
  </property>
</Properties>
</file>