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p\Desktop\BITS_year1_odd sem\Labs\Phy Labs\Exp3_LCR\"/>
    </mc:Choice>
  </mc:AlternateContent>
  <xr:revisionPtr revIDLastSave="0" documentId="13_ncr:1_{6E4DC4BB-44A3-44C2-A905-98C085B1CEAE}" xr6:coauthVersionLast="45" xr6:coauthVersionMax="45" xr10:uidLastSave="{00000000-0000-0000-0000-000000000000}"/>
  <bookViews>
    <workbookView xWindow="-110" yWindow="-110" windowWidth="19420" windowHeight="10420" xr2:uid="{9E64D4AC-13B1-4E46-84F8-35AE0A437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12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<sst xmlns="http://schemas.openxmlformats.org/spreadsheetml/2006/main" count="21" uniqueCount="14">
  <si>
    <t>PART A:Series LCR Circuit</t>
  </si>
  <si>
    <t>L=10mH</t>
  </si>
  <si>
    <t>C=0.1microF</t>
  </si>
  <si>
    <t>srno.</t>
  </si>
  <si>
    <t>Frequency</t>
  </si>
  <si>
    <t>mV1</t>
  </si>
  <si>
    <t>P1</t>
  </si>
  <si>
    <t>mV2</t>
  </si>
  <si>
    <t>P2</t>
  </si>
  <si>
    <t>mV3</t>
  </si>
  <si>
    <t>P3</t>
  </si>
  <si>
    <t>PART B:Parallel LCR Circuit</t>
  </si>
  <si>
    <t>srno</t>
  </si>
  <si>
    <t>pink-xaxis(Frequencies)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</si>
</sst>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66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0" fillId="4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3648293963254"/>
          <c:y val="2.5428331875182269E-2"/>
          <c:w val="0.83953018372703414"/>
          <c:h val="0.8416746864975212"/>
        </c:manualLayout>
      </c:layout>
      <c:scatterChart>
        <c:scatterStyle val="smoothMarker"/>
        <c:varyColors val="0"/>
        <c:ser>
          <c:idx val="1"/>
          <c:order val="0"/>
          <c:tx>
            <c:v>R1=100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4.3</c:v>
                </c:pt>
                <c:pt idx="7">
                  <c:v>4.5</c:v>
                </c:pt>
                <c:pt idx="8">
                  <c:v>4.7</c:v>
                </c:pt>
                <c:pt idx="9">
                  <c:v>5</c:v>
                </c:pt>
                <c:pt idx="10">
                  <c:v>5.2</c:v>
                </c:pt>
                <c:pt idx="11">
                  <c:v>5.6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1888.7716000000003</c:v>
                </c:pt>
                <c:pt idx="1">
                  <c:v>9169.9776000000002</c:v>
                </c:pt>
                <c:pt idx="2">
                  <c:v>28615.105599999995</c:v>
                </c:pt>
                <c:pt idx="3">
                  <c:v>72716.515599999999</c:v>
                </c:pt>
                <c:pt idx="4">
                  <c:v>78209.715599999996</c:v>
                </c:pt>
                <c:pt idx="5">
                  <c:v>83555.683599999989</c:v>
                </c:pt>
                <c:pt idx="6">
                  <c:v>88601.475599999991</c:v>
                </c:pt>
                <c:pt idx="7">
                  <c:v>97319.041599999997</c:v>
                </c:pt>
                <c:pt idx="8">
                  <c:v>103336.5316</c:v>
                </c:pt>
                <c:pt idx="9">
                  <c:v>105469.0576</c:v>
                </c:pt>
                <c:pt idx="10">
                  <c:v>99767.539599999989</c:v>
                </c:pt>
                <c:pt idx="11">
                  <c:v>90817.849599999987</c:v>
                </c:pt>
                <c:pt idx="12">
                  <c:v>75933.313599999994</c:v>
                </c:pt>
                <c:pt idx="13">
                  <c:v>45993.091599999992</c:v>
                </c:pt>
                <c:pt idx="14">
                  <c:v>29467.155599999995</c:v>
                </c:pt>
                <c:pt idx="15">
                  <c:v>20351.875599999999</c:v>
                </c:pt>
                <c:pt idx="16">
                  <c:v>14923.065599999998</c:v>
                </c:pt>
                <c:pt idx="17">
                  <c:v>11483.265599999999</c:v>
                </c:pt>
                <c:pt idx="18">
                  <c:v>8622.9796000000006</c:v>
                </c:pt>
                <c:pt idx="19">
                  <c:v>6570.7236000000003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5D-41F4-94B9-224557C8A1E3}"/>
            </c:ext>
          </c:extLst>
        </c:ser>
        <c:ser>
          <c:idx val="0"/>
          <c:order val="1"/>
          <c:tx>
            <c:v>R2=200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4.3</c:v>
                </c:pt>
                <c:pt idx="7">
                  <c:v>4.5</c:v>
                </c:pt>
                <c:pt idx="8">
                  <c:v>4.7</c:v>
                </c:pt>
                <c:pt idx="9">
                  <c:v>5</c:v>
                </c:pt>
                <c:pt idx="10">
                  <c:v>5.2</c:v>
                </c:pt>
                <c:pt idx="11">
                  <c:v>5.6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3673.10205</c:v>
                </c:pt>
                <c:pt idx="1">
                  <c:v>16454.794049999997</c:v>
                </c:pt>
                <c:pt idx="2">
                  <c:v>42781.050049999998</c:v>
                </c:pt>
                <c:pt idx="3">
                  <c:v>78530.808049999992</c:v>
                </c:pt>
                <c:pt idx="4">
                  <c:v>81612.040049999996</c:v>
                </c:pt>
                <c:pt idx="5">
                  <c:v>84341.352050000016</c:v>
                </c:pt>
                <c:pt idx="6">
                  <c:v>86823.612050000025</c:v>
                </c:pt>
                <c:pt idx="7">
                  <c:v>90827.482050000021</c:v>
                </c:pt>
                <c:pt idx="8">
                  <c:v>93229.938050000012</c:v>
                </c:pt>
                <c:pt idx="9">
                  <c:v>94138.944050000006</c:v>
                </c:pt>
                <c:pt idx="10">
                  <c:v>93100.440050000005</c:v>
                </c:pt>
                <c:pt idx="11">
                  <c:v>87784.690050000005</c:v>
                </c:pt>
                <c:pt idx="12">
                  <c:v>80124.048049999998</c:v>
                </c:pt>
                <c:pt idx="13">
                  <c:v>59757.70205</c:v>
                </c:pt>
                <c:pt idx="14">
                  <c:v>43663.080049999997</c:v>
                </c:pt>
                <c:pt idx="15">
                  <c:v>32668.23605</c:v>
                </c:pt>
                <c:pt idx="16">
                  <c:v>25202.370049999998</c:v>
                </c:pt>
                <c:pt idx="17">
                  <c:v>19962.018049999999</c:v>
                </c:pt>
                <c:pt idx="18">
                  <c:v>11706.030049999999</c:v>
                </c:pt>
                <c:pt idx="19">
                  <c:v>7565.7300499999992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5D-41F4-94B9-224557C8A1E3}"/>
            </c:ext>
          </c:extLst>
        </c:ser>
        <c:ser>
          <c:idx val="2"/>
          <c:order val="2"/>
          <c:tx>
            <c:v>R3=300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4.3</c:v>
                </c:pt>
                <c:pt idx="7">
                  <c:v>4.5</c:v>
                </c:pt>
                <c:pt idx="8">
                  <c:v>4.7</c:v>
                </c:pt>
                <c:pt idx="9">
                  <c:v>5</c:v>
                </c:pt>
                <c:pt idx="10">
                  <c:v>5.2</c:v>
                </c:pt>
                <c:pt idx="11">
                  <c:v>5.6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5199.1707000000006</c:v>
                </c:pt>
                <c:pt idx="1">
                  <c:v>21385.274700000002</c:v>
                </c:pt>
                <c:pt idx="2">
                  <c:v>47147.896033333338</c:v>
                </c:pt>
                <c:pt idx="3">
                  <c:v>71329.836033333311</c:v>
                </c:pt>
                <c:pt idx="4">
                  <c:v>72973.684033333324</c:v>
                </c:pt>
                <c:pt idx="5">
                  <c:v>74510.128033333327</c:v>
                </c:pt>
                <c:pt idx="6">
                  <c:v>75808.02403333332</c:v>
                </c:pt>
                <c:pt idx="7">
                  <c:v>77759.780033333329</c:v>
                </c:pt>
                <c:pt idx="8">
                  <c:v>78988.168033333321</c:v>
                </c:pt>
                <c:pt idx="9">
                  <c:v>79410.61603333331</c:v>
                </c:pt>
                <c:pt idx="10">
                  <c:v>78890.840033333327</c:v>
                </c:pt>
                <c:pt idx="11">
                  <c:v>76253.774699999994</c:v>
                </c:pt>
                <c:pt idx="12">
                  <c:v>72195.950699999987</c:v>
                </c:pt>
                <c:pt idx="13">
                  <c:v>59640.180033333323</c:v>
                </c:pt>
                <c:pt idx="14">
                  <c:v>47827.288033333331</c:v>
                </c:pt>
                <c:pt idx="15">
                  <c:v>38304.740033333335</c:v>
                </c:pt>
                <c:pt idx="16">
                  <c:v>30965.648033333335</c:v>
                </c:pt>
                <c:pt idx="17">
                  <c:v>25371.764033333337</c:v>
                </c:pt>
                <c:pt idx="18">
                  <c:v>19892.5347</c:v>
                </c:pt>
                <c:pt idx="19">
                  <c:v>12325.148033333333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5D-41F4-94B9-224557C8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19792"/>
        <c:axId val="1204341840"/>
      </c:scatterChart>
      <c:valAx>
        <c:axId val="12043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41840"/>
        <c:crosses val="autoZero"/>
        <c:crossBetween val="midCat"/>
      </c:valAx>
      <c:valAx>
        <c:axId val="12043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1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35870516185477"/>
          <c:y val="2.5428331875182269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R1=100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Sheet1!$C$24:$C$43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4.3</c:v>
                </c:pt>
                <c:pt idx="7">
                  <c:v>4.5</c:v>
                </c:pt>
                <c:pt idx="8">
                  <c:v>4.7</c:v>
                </c:pt>
                <c:pt idx="9">
                  <c:v>5</c:v>
                </c:pt>
                <c:pt idx="10">
                  <c:v>5.2</c:v>
                </c:pt>
                <c:pt idx="11">
                  <c:v>5.6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xVal>
          <c:yVal>
            <c:numRef>
              <c:f>Sheet1!$E$24:$E$43</c:f>
              <c:numCache>
                <c:formatCode>General</c:formatCode>
                <c:ptCount val="20"/>
                <c:pt idx="0">
                  <c:v>100552.41</c:v>
                </c:pt>
                <c:pt idx="1">
                  <c:v>66512.41</c:v>
                </c:pt>
                <c:pt idx="2">
                  <c:v>31933.69</c:v>
                </c:pt>
                <c:pt idx="3">
                  <c:v>9467.2900000000009</c:v>
                </c:pt>
                <c:pt idx="4">
                  <c:v>7992.36</c:v>
                </c:pt>
                <c:pt idx="5">
                  <c:v>6756.84</c:v>
                </c:pt>
                <c:pt idx="6">
                  <c:v>5655.04</c:v>
                </c:pt>
                <c:pt idx="7">
                  <c:v>3893.76</c:v>
                </c:pt>
                <c:pt idx="8">
                  <c:v>2766.76</c:v>
                </c:pt>
                <c:pt idx="9">
                  <c:v>2332.89</c:v>
                </c:pt>
                <c:pt idx="10">
                  <c:v>2872.96</c:v>
                </c:pt>
                <c:pt idx="11">
                  <c:v>5387.56</c:v>
                </c:pt>
                <c:pt idx="12">
                  <c:v>9254.44</c:v>
                </c:pt>
                <c:pt idx="13">
                  <c:v>22410.09</c:v>
                </c:pt>
                <c:pt idx="14">
                  <c:v>37752.49</c:v>
                </c:pt>
                <c:pt idx="15">
                  <c:v>53222.49</c:v>
                </c:pt>
                <c:pt idx="16">
                  <c:v>67808.160000000003</c:v>
                </c:pt>
                <c:pt idx="17">
                  <c:v>73224.36</c:v>
                </c:pt>
                <c:pt idx="18">
                  <c:v>88268.41</c:v>
                </c:pt>
                <c:pt idx="19">
                  <c:v>100615.84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A1-4F05-AFD9-BE3C3F55A3E2}"/>
            </c:ext>
          </c:extLst>
        </c:ser>
        <c:ser>
          <c:idx val="1"/>
          <c:order val="1"/>
          <c:tx>
            <c:v>R2=200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Sheet1!$C$24:$C$43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4.3</c:v>
                </c:pt>
                <c:pt idx="7">
                  <c:v>4.5</c:v>
                </c:pt>
                <c:pt idx="8">
                  <c:v>4.7</c:v>
                </c:pt>
                <c:pt idx="9">
                  <c:v>5</c:v>
                </c:pt>
                <c:pt idx="10">
                  <c:v>5.2</c:v>
                </c:pt>
                <c:pt idx="11">
                  <c:v>5.6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xVal>
          <c:yVal>
            <c:numRef>
              <c:f>Sheet1!$G$24:$G$43</c:f>
              <c:numCache>
                <c:formatCode>General</c:formatCode>
                <c:ptCount val="20"/>
                <c:pt idx="0">
                  <c:v>95922</c:v>
                </c:pt>
                <c:pt idx="1">
                  <c:v>74691.125</c:v>
                </c:pt>
                <c:pt idx="2">
                  <c:v>43247.404999999999</c:v>
                </c:pt>
                <c:pt idx="3">
                  <c:v>14196.125</c:v>
                </c:pt>
                <c:pt idx="4">
                  <c:v>12028.004999999999</c:v>
                </c:pt>
                <c:pt idx="5">
                  <c:v>10096.205</c:v>
                </c:pt>
                <c:pt idx="6">
                  <c:v>8385.125</c:v>
                </c:pt>
                <c:pt idx="7">
                  <c:v>5618</c:v>
                </c:pt>
                <c:pt idx="8">
                  <c:v>3828.125</c:v>
                </c:pt>
                <c:pt idx="9">
                  <c:v>3128.4050000000002</c:v>
                </c:pt>
                <c:pt idx="10">
                  <c:v>3969.4050000000002</c:v>
                </c:pt>
                <c:pt idx="11">
                  <c:v>8077.2049999999999</c:v>
                </c:pt>
                <c:pt idx="12">
                  <c:v>14399.045</c:v>
                </c:pt>
                <c:pt idx="13">
                  <c:v>34138.845000000001</c:v>
                </c:pt>
                <c:pt idx="14">
                  <c:v>53923.28</c:v>
                </c:pt>
                <c:pt idx="15">
                  <c:v>70575.244999999995</c:v>
                </c:pt>
                <c:pt idx="16">
                  <c:v>83722.320000000007</c:v>
                </c:pt>
                <c:pt idx="17">
                  <c:v>87780.5</c:v>
                </c:pt>
                <c:pt idx="18">
                  <c:v>93355.205000000002</c:v>
                </c:pt>
                <c:pt idx="19">
                  <c:v>99591.845000000001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A1-4F05-AFD9-BE3C3F55A3E2}"/>
            </c:ext>
          </c:extLst>
        </c:ser>
        <c:ser>
          <c:idx val="2"/>
          <c:order val="2"/>
          <c:tx>
            <c:v>R3=300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Sheet1!$C$24:$C$43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4.3</c:v>
                </c:pt>
                <c:pt idx="7">
                  <c:v>4.5</c:v>
                </c:pt>
                <c:pt idx="8">
                  <c:v>4.7</c:v>
                </c:pt>
                <c:pt idx="9">
                  <c:v>5</c:v>
                </c:pt>
                <c:pt idx="10">
                  <c:v>5.2</c:v>
                </c:pt>
                <c:pt idx="11">
                  <c:v>5.6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xVal>
          <c:yVal>
            <c:numRef>
              <c:f>Sheet1!$I$24:$I$43</c:f>
              <c:numCache>
                <c:formatCode>General</c:formatCode>
                <c:ptCount val="20"/>
                <c:pt idx="0">
                  <c:v>83867.520000000004</c:v>
                </c:pt>
                <c:pt idx="1">
                  <c:v>70809.603333333333</c:v>
                </c:pt>
                <c:pt idx="2">
                  <c:v>46700.16333333333</c:v>
                </c:pt>
                <c:pt idx="3">
                  <c:v>17206.613333333335</c:v>
                </c:pt>
                <c:pt idx="4">
                  <c:v>14672.013333333334</c:v>
                </c:pt>
                <c:pt idx="5">
                  <c:v>12377.763333333334</c:v>
                </c:pt>
                <c:pt idx="6">
                  <c:v>10278.453333333333</c:v>
                </c:pt>
                <c:pt idx="7">
                  <c:v>6844.9633333333331</c:v>
                </c:pt>
                <c:pt idx="8">
                  <c:v>4586.43</c:v>
                </c:pt>
                <c:pt idx="9">
                  <c:v>3689.0133333333333</c:v>
                </c:pt>
                <c:pt idx="10">
                  <c:v>4784.0133333333333</c:v>
                </c:pt>
                <c:pt idx="11">
                  <c:v>10068.813333333334</c:v>
                </c:pt>
                <c:pt idx="12">
                  <c:v>17910.413333333334</c:v>
                </c:pt>
                <c:pt idx="13">
                  <c:v>40298.43</c:v>
                </c:pt>
                <c:pt idx="14">
                  <c:v>58996.16333333333</c:v>
                </c:pt>
                <c:pt idx="15">
                  <c:v>72261.119999999995</c:v>
                </c:pt>
                <c:pt idx="16">
                  <c:v>81378.27</c:v>
                </c:pt>
                <c:pt idx="17">
                  <c:v>86326.403333333335</c:v>
                </c:pt>
                <c:pt idx="18">
                  <c:v>93245.07</c:v>
                </c:pt>
                <c:pt idx="19">
                  <c:v>95801.07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A1-4F05-AFD9-BE3C3F55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45424"/>
        <c:axId val="1280537520"/>
      </c:scatterChart>
      <c:valAx>
        <c:axId val="128054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37520"/>
        <c:crosses val="autoZero"/>
        <c:crossBetween val="midCat"/>
      </c:valAx>
      <c:valAx>
        <c:axId val="12805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4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4</xdr:row>
      <xdr:rowOff>123825</xdr:rowOff>
    </xdr:from>
    <xdr:to>
      <xdr:col>18</xdr:col>
      <xdr:colOff>104775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42056-00AD-481B-A427-66D8785A6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25</xdr:row>
      <xdr:rowOff>15875</xdr:rowOff>
    </xdr:from>
    <xdr:to>
      <xdr:col>17</xdr:col>
      <xdr:colOff>581025</xdr:colOff>
      <xdr:row>39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D8DF8-87A0-4DAB-93EF-915E282A4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7CEC-6F6B-41B1-8B32-A99E9FF9B1FB}">
  <dimension ref="A1:J43"/>
  <sheetViews>
    <sheetView tabSelected="1" topLeftCell="A21" workbookViewId="0">
      <selection activeCell="A46" sqref="A46"/>
    </sheetView>
  </sheetViews>
  <sheetFormatPr defaultRowHeight="14.5" x14ac:dyDescent="0.35"/>
  <cols>
    <col min="1" max="1" width="22.7265625" bestFit="1" customWidth="1"/>
    <col min="2" max="2" width="5" customWidth="1"/>
    <col min="3" max="3" width="9.453125" bestFit="1" customWidth="1"/>
  </cols>
  <sheetData>
    <row r="1" spans="1:10" x14ac:dyDescent="0.35">
      <c r="A1" t="s">
        <v>0</v>
      </c>
      <c r="B1" t="s">
        <v>3</v>
      </c>
      <c r="C1" s="7" t="s">
        <v>4</v>
      </c>
      <c r="D1" t="s">
        <v>5</v>
      </c>
      <c r="E1" s="3" t="s">
        <v>6</v>
      </c>
      <c r="F1" t="s">
        <v>7</v>
      </c>
      <c r="G1" s="5" t="s">
        <v>8</v>
      </c>
      <c r="H1" t="s">
        <v>9</v>
      </c>
      <c r="I1" s="6" t="s">
        <v>10</v>
      </c>
    </row>
    <row r="2" spans="1:10" x14ac:dyDescent="0.35">
      <c r="B2">
        <v>1</v>
      </c>
      <c r="C2" s="7">
        <v>1</v>
      </c>
      <c r="D2">
        <v>434.6</v>
      </c>
      <c r="E2" s="4">
        <f>D2^2/100</f>
        <v>1888.7716000000003</v>
      </c>
      <c r="F2">
        <v>857.1</v>
      </c>
      <c r="G2" s="5">
        <f>F2^2/200</f>
        <v>3673.10205</v>
      </c>
      <c r="H2">
        <v>1248.9000000000001</v>
      </c>
      <c r="I2" s="6">
        <f>H2^2/300</f>
        <v>5199.1707000000006</v>
      </c>
      <c r="J2" s="1">
        <f>E2*0.002</f>
        <v>3.7775432000000007</v>
      </c>
    </row>
    <row r="3" spans="1:10" x14ac:dyDescent="0.35">
      <c r="A3" t="s">
        <v>1</v>
      </c>
      <c r="B3">
        <v>2</v>
      </c>
      <c r="C3" s="7">
        <v>2</v>
      </c>
      <c r="D3">
        <v>957.6</v>
      </c>
      <c r="E3" s="4">
        <f t="shared" ref="E3:E21" si="0">D3^2/100</f>
        <v>9169.9776000000002</v>
      </c>
      <c r="F3">
        <v>1814.1</v>
      </c>
      <c r="G3" s="5">
        <f t="shared" ref="G3:G21" si="1">F3^2/200</f>
        <v>16454.794049999997</v>
      </c>
      <c r="H3">
        <v>2532.9</v>
      </c>
      <c r="I3" s="6">
        <f t="shared" ref="I3:I21" si="2">H3^2/300</f>
        <v>21385.274700000002</v>
      </c>
      <c r="J3" s="1">
        <f t="shared" ref="J3:J21" si="3">E3*0.002</f>
        <v>18.339955200000002</v>
      </c>
    </row>
    <row r="4" spans="1:10" x14ac:dyDescent="0.35">
      <c r="A4" t="s">
        <v>2</v>
      </c>
      <c r="B4">
        <v>3</v>
      </c>
      <c r="C4" s="7">
        <v>3</v>
      </c>
      <c r="D4">
        <v>1691.6</v>
      </c>
      <c r="E4" s="4">
        <f t="shared" si="0"/>
        <v>28615.105599999995</v>
      </c>
      <c r="F4">
        <v>2925.1</v>
      </c>
      <c r="G4" s="5">
        <f t="shared" si="1"/>
        <v>42781.050049999998</v>
      </c>
      <c r="H4">
        <v>3760.9</v>
      </c>
      <c r="I4" s="6">
        <f t="shared" si="2"/>
        <v>47147.896033333338</v>
      </c>
      <c r="J4" s="1">
        <f t="shared" si="3"/>
        <v>57.230211199999992</v>
      </c>
    </row>
    <row r="5" spans="1:10" x14ac:dyDescent="0.35">
      <c r="B5">
        <v>4</v>
      </c>
      <c r="C5" s="7">
        <v>4</v>
      </c>
      <c r="D5">
        <v>2696.6</v>
      </c>
      <c r="E5" s="4">
        <f t="shared" si="0"/>
        <v>72716.515599999999</v>
      </c>
      <c r="F5">
        <v>3963.1</v>
      </c>
      <c r="G5" s="5">
        <f t="shared" si="1"/>
        <v>78530.808049999992</v>
      </c>
      <c r="H5">
        <v>4625.8999999999996</v>
      </c>
      <c r="I5" s="6">
        <f t="shared" si="2"/>
        <v>71329.836033333311</v>
      </c>
      <c r="J5" s="1">
        <f t="shared" si="3"/>
        <v>145.43303119999999</v>
      </c>
    </row>
    <row r="6" spans="1:10" x14ac:dyDescent="0.35">
      <c r="B6">
        <v>5</v>
      </c>
      <c r="C6" s="7">
        <v>4.0999999999999996</v>
      </c>
      <c r="D6">
        <v>2796.6</v>
      </c>
      <c r="E6" s="4">
        <f t="shared" si="0"/>
        <v>78209.715599999996</v>
      </c>
      <c r="F6">
        <v>4040.1</v>
      </c>
      <c r="G6" s="5">
        <f t="shared" si="1"/>
        <v>81612.040049999996</v>
      </c>
      <c r="H6">
        <v>4678.8999999999996</v>
      </c>
      <c r="I6" s="6">
        <f t="shared" si="2"/>
        <v>72973.684033333324</v>
      </c>
      <c r="J6" s="1">
        <f t="shared" si="3"/>
        <v>156.41943119999999</v>
      </c>
    </row>
    <row r="7" spans="1:10" x14ac:dyDescent="0.35">
      <c r="A7" s="8" t="s">
        <v>13</v>
      </c>
      <c r="B7">
        <v>6</v>
      </c>
      <c r="C7" s="7">
        <v>4.2</v>
      </c>
      <c r="D7">
        <v>2890.6</v>
      </c>
      <c r="E7" s="4">
        <f t="shared" si="0"/>
        <v>83555.683599999989</v>
      </c>
      <c r="F7">
        <v>4107.1000000000004</v>
      </c>
      <c r="G7" s="5">
        <f t="shared" si="1"/>
        <v>84341.352050000016</v>
      </c>
      <c r="H7">
        <v>4727.8999999999996</v>
      </c>
      <c r="I7" s="6">
        <f t="shared" si="2"/>
        <v>74510.128033333327</v>
      </c>
      <c r="J7" s="1">
        <f t="shared" si="3"/>
        <v>167.11136719999999</v>
      </c>
    </row>
    <row r="8" spans="1:10" x14ac:dyDescent="0.35">
      <c r="B8">
        <v>7</v>
      </c>
      <c r="C8" s="7">
        <v>4.3</v>
      </c>
      <c r="D8">
        <v>2976.6</v>
      </c>
      <c r="E8" s="4">
        <f t="shared" si="0"/>
        <v>88601.475599999991</v>
      </c>
      <c r="F8">
        <v>4167.1000000000004</v>
      </c>
      <c r="G8" s="5">
        <f t="shared" si="1"/>
        <v>86823.612050000025</v>
      </c>
      <c r="H8">
        <v>4768.8999999999996</v>
      </c>
      <c r="I8" s="6">
        <f t="shared" si="2"/>
        <v>75808.02403333332</v>
      </c>
      <c r="J8" s="1">
        <f t="shared" si="3"/>
        <v>177.20295119999997</v>
      </c>
    </row>
    <row r="9" spans="1:10" x14ac:dyDescent="0.35">
      <c r="B9">
        <v>8</v>
      </c>
      <c r="C9" s="7">
        <v>4.5</v>
      </c>
      <c r="D9">
        <v>3119.6</v>
      </c>
      <c r="E9" s="4">
        <f t="shared" si="0"/>
        <v>97319.041599999997</v>
      </c>
      <c r="F9">
        <v>4262.1000000000004</v>
      </c>
      <c r="G9" s="5">
        <f t="shared" si="1"/>
        <v>90827.482050000021</v>
      </c>
      <c r="H9">
        <v>4829.8999999999996</v>
      </c>
      <c r="I9" s="6">
        <f t="shared" si="2"/>
        <v>77759.780033333329</v>
      </c>
      <c r="J9" s="1">
        <f t="shared" si="3"/>
        <v>194.63808320000001</v>
      </c>
    </row>
    <row r="10" spans="1:10" x14ac:dyDescent="0.35">
      <c r="B10">
        <v>9</v>
      </c>
      <c r="C10" s="7">
        <v>4.7</v>
      </c>
      <c r="D10">
        <v>3214.6</v>
      </c>
      <c r="E10" s="4">
        <f t="shared" si="0"/>
        <v>103336.5316</v>
      </c>
      <c r="F10">
        <v>4318.1000000000004</v>
      </c>
      <c r="G10" s="5">
        <f t="shared" si="1"/>
        <v>93229.938050000012</v>
      </c>
      <c r="H10">
        <v>4867.8999999999996</v>
      </c>
      <c r="I10" s="6">
        <f t="shared" si="2"/>
        <v>78988.168033333321</v>
      </c>
      <c r="J10" s="1">
        <f t="shared" si="3"/>
        <v>206.6730632</v>
      </c>
    </row>
    <row r="11" spans="1:10" x14ac:dyDescent="0.35">
      <c r="B11">
        <v>10</v>
      </c>
      <c r="C11" s="7">
        <v>5</v>
      </c>
      <c r="D11">
        <v>3247.6</v>
      </c>
      <c r="E11" s="4">
        <f t="shared" si="0"/>
        <v>105469.0576</v>
      </c>
      <c r="F11">
        <v>4339.1000000000004</v>
      </c>
      <c r="G11" s="5">
        <f t="shared" si="1"/>
        <v>94138.944050000006</v>
      </c>
      <c r="H11">
        <v>4880.8999999999996</v>
      </c>
      <c r="I11" s="6">
        <f t="shared" si="2"/>
        <v>79410.61603333331</v>
      </c>
      <c r="J11" s="1">
        <f t="shared" si="3"/>
        <v>210.9381152</v>
      </c>
    </row>
    <row r="12" spans="1:10" x14ac:dyDescent="0.35">
      <c r="B12">
        <v>11</v>
      </c>
      <c r="C12" s="7">
        <v>5.2</v>
      </c>
      <c r="D12">
        <v>3158.6</v>
      </c>
      <c r="E12" s="4">
        <f>D12^2/100</f>
        <v>99767.539599999989</v>
      </c>
      <c r="F12">
        <v>4315.1000000000004</v>
      </c>
      <c r="G12" s="5">
        <f t="shared" si="1"/>
        <v>93100.440050000005</v>
      </c>
      <c r="H12">
        <v>4864.8999999999996</v>
      </c>
      <c r="I12" s="6">
        <f t="shared" si="2"/>
        <v>78890.840033333327</v>
      </c>
      <c r="J12" s="1">
        <f t="shared" si="3"/>
        <v>199.53507919999998</v>
      </c>
    </row>
    <row r="13" spans="1:10" x14ac:dyDescent="0.35">
      <c r="B13">
        <v>12</v>
      </c>
      <c r="C13" s="7">
        <v>5.6</v>
      </c>
      <c r="D13">
        <v>3013.6</v>
      </c>
      <c r="E13" s="4">
        <f t="shared" si="0"/>
        <v>90817.849599999987</v>
      </c>
      <c r="F13">
        <v>4190.1000000000004</v>
      </c>
      <c r="G13" s="5">
        <f t="shared" si="1"/>
        <v>87784.690050000005</v>
      </c>
      <c r="H13">
        <v>4782.8999999999996</v>
      </c>
      <c r="I13" s="6">
        <f t="shared" si="2"/>
        <v>76253.774699999994</v>
      </c>
      <c r="J13" s="1">
        <f t="shared" si="3"/>
        <v>181.63569919999998</v>
      </c>
    </row>
    <row r="14" spans="1:10" x14ac:dyDescent="0.35">
      <c r="B14">
        <v>13</v>
      </c>
      <c r="C14" s="7">
        <v>6</v>
      </c>
      <c r="D14">
        <v>2755.6</v>
      </c>
      <c r="E14" s="4">
        <f t="shared" si="0"/>
        <v>75933.313599999994</v>
      </c>
      <c r="F14">
        <v>4003.1</v>
      </c>
      <c r="G14" s="5">
        <f t="shared" si="1"/>
        <v>80124.048049999998</v>
      </c>
      <c r="H14">
        <v>4653.8999999999996</v>
      </c>
      <c r="I14" s="6">
        <f t="shared" si="2"/>
        <v>72195.950699999987</v>
      </c>
      <c r="J14" s="1">
        <f t="shared" si="3"/>
        <v>151.86662719999998</v>
      </c>
    </row>
    <row r="15" spans="1:10" x14ac:dyDescent="0.35">
      <c r="B15">
        <v>14</v>
      </c>
      <c r="C15" s="7">
        <v>7</v>
      </c>
      <c r="D15">
        <v>2144.6</v>
      </c>
      <c r="E15" s="4">
        <f t="shared" si="0"/>
        <v>45993.091599999992</v>
      </c>
      <c r="F15">
        <v>3457.1</v>
      </c>
      <c r="G15" s="5">
        <f t="shared" si="1"/>
        <v>59757.70205</v>
      </c>
      <c r="H15">
        <v>4229.8999999999996</v>
      </c>
      <c r="I15" s="6">
        <f t="shared" si="2"/>
        <v>59640.180033333323</v>
      </c>
      <c r="J15" s="1">
        <f t="shared" si="3"/>
        <v>91.986183199999985</v>
      </c>
    </row>
    <row r="16" spans="1:10" x14ac:dyDescent="0.35">
      <c r="B16">
        <v>15</v>
      </c>
      <c r="C16" s="7">
        <v>8</v>
      </c>
      <c r="D16">
        <v>1716.6</v>
      </c>
      <c r="E16" s="4">
        <f t="shared" si="0"/>
        <v>29467.155599999995</v>
      </c>
      <c r="F16">
        <v>2955.1</v>
      </c>
      <c r="G16" s="5">
        <f t="shared" si="1"/>
        <v>43663.080049999997</v>
      </c>
      <c r="H16">
        <v>3787.9</v>
      </c>
      <c r="I16" s="6">
        <f t="shared" si="2"/>
        <v>47827.288033333331</v>
      </c>
      <c r="J16" s="1">
        <f t="shared" si="3"/>
        <v>58.934311199999989</v>
      </c>
    </row>
    <row r="17" spans="1:10" x14ac:dyDescent="0.35">
      <c r="B17">
        <v>16</v>
      </c>
      <c r="C17" s="7">
        <v>9</v>
      </c>
      <c r="D17">
        <v>1426.6</v>
      </c>
      <c r="E17" s="4">
        <f t="shared" si="0"/>
        <v>20351.875599999999</v>
      </c>
      <c r="F17">
        <v>2556.1</v>
      </c>
      <c r="G17" s="5">
        <f t="shared" si="1"/>
        <v>32668.23605</v>
      </c>
      <c r="H17">
        <v>3389.9</v>
      </c>
      <c r="I17" s="6">
        <f t="shared" si="2"/>
        <v>38304.740033333335</v>
      </c>
      <c r="J17" s="1">
        <f t="shared" si="3"/>
        <v>40.703751199999999</v>
      </c>
    </row>
    <row r="18" spans="1:10" x14ac:dyDescent="0.35">
      <c r="B18">
        <v>17</v>
      </c>
      <c r="C18" s="7">
        <v>10</v>
      </c>
      <c r="D18">
        <v>1221.5999999999999</v>
      </c>
      <c r="E18" s="4">
        <f t="shared" si="0"/>
        <v>14923.065599999998</v>
      </c>
      <c r="F18">
        <v>2245.1</v>
      </c>
      <c r="G18" s="5">
        <f t="shared" si="1"/>
        <v>25202.370049999998</v>
      </c>
      <c r="H18">
        <v>3047.9</v>
      </c>
      <c r="I18" s="6">
        <f t="shared" si="2"/>
        <v>30965.648033333335</v>
      </c>
      <c r="J18" s="1">
        <f t="shared" si="3"/>
        <v>29.846131199999999</v>
      </c>
    </row>
    <row r="19" spans="1:10" x14ac:dyDescent="0.35">
      <c r="B19">
        <v>18</v>
      </c>
      <c r="C19" s="7">
        <v>11</v>
      </c>
      <c r="D19">
        <v>1071.5999999999999</v>
      </c>
      <c r="E19" s="4">
        <f t="shared" si="0"/>
        <v>11483.265599999999</v>
      </c>
      <c r="F19">
        <v>1998.1</v>
      </c>
      <c r="G19" s="5">
        <f t="shared" si="1"/>
        <v>19962.018049999999</v>
      </c>
      <c r="H19">
        <v>2758.9</v>
      </c>
      <c r="I19" s="6">
        <f t="shared" si="2"/>
        <v>25371.764033333337</v>
      </c>
      <c r="J19" s="1">
        <f t="shared" si="3"/>
        <v>22.966531199999999</v>
      </c>
    </row>
    <row r="20" spans="1:10" x14ac:dyDescent="0.35">
      <c r="B20">
        <v>19</v>
      </c>
      <c r="C20" s="7">
        <v>12</v>
      </c>
      <c r="D20">
        <v>928.6</v>
      </c>
      <c r="E20" s="4">
        <f t="shared" si="0"/>
        <v>8622.9796000000006</v>
      </c>
      <c r="F20">
        <v>1530.1</v>
      </c>
      <c r="G20" s="5">
        <f t="shared" si="1"/>
        <v>11706.030049999999</v>
      </c>
      <c r="H20">
        <v>2442.9</v>
      </c>
      <c r="I20" s="6">
        <f t="shared" si="2"/>
        <v>19892.5347</v>
      </c>
      <c r="J20" s="1">
        <f t="shared" si="3"/>
        <v>17.245959200000001</v>
      </c>
    </row>
    <row r="21" spans="1:10" x14ac:dyDescent="0.35">
      <c r="B21">
        <v>20</v>
      </c>
      <c r="C21" s="7">
        <v>13</v>
      </c>
      <c r="D21">
        <v>810.6</v>
      </c>
      <c r="E21" s="4">
        <f t="shared" si="0"/>
        <v>6570.7236000000003</v>
      </c>
      <c r="F21">
        <v>1230.0999999999999</v>
      </c>
      <c r="G21" s="5">
        <f t="shared" si="1"/>
        <v>7565.7300499999992</v>
      </c>
      <c r="H21">
        <v>1922.9</v>
      </c>
      <c r="I21" s="6">
        <f t="shared" si="2"/>
        <v>12325.148033333333</v>
      </c>
      <c r="J21" s="1">
        <f t="shared" si="3"/>
        <v>13.1414472</v>
      </c>
    </row>
    <row r="22" spans="1:10" x14ac:dyDescent="0.35">
      <c r="C22" s="7"/>
      <c r="E22" s="2"/>
    </row>
    <row r="23" spans="1:10" x14ac:dyDescent="0.35">
      <c r="A23" t="s">
        <v>11</v>
      </c>
      <c r="B23" t="s">
        <v>12</v>
      </c>
      <c r="C23" t="s">
        <v>4</v>
      </c>
      <c r="D23" t="s">
        <v>5</v>
      </c>
      <c r="E23" s="2" t="s">
        <v>6</v>
      </c>
      <c r="F23" t="s">
        <v>7</v>
      </c>
      <c r="G23" t="s">
        <v>8</v>
      </c>
      <c r="H23" t="s">
        <v>9</v>
      </c>
      <c r="I23" t="s">
        <v>10</v>
      </c>
    </row>
    <row r="24" spans="1:10" x14ac:dyDescent="0.35">
      <c r="B24">
        <v>1</v>
      </c>
      <c r="C24">
        <v>1</v>
      </c>
      <c r="D24">
        <v>3171</v>
      </c>
      <c r="E24">
        <f>D24^2/100</f>
        <v>100552.41</v>
      </c>
      <c r="F24">
        <v>4380</v>
      </c>
      <c r="G24">
        <f>F24^2/200</f>
        <v>95922</v>
      </c>
      <c r="H24">
        <v>5016</v>
      </c>
      <c r="I24">
        <f>H24^2/300</f>
        <v>83867.520000000004</v>
      </c>
    </row>
    <row r="25" spans="1:10" x14ac:dyDescent="0.35">
      <c r="B25">
        <v>2</v>
      </c>
      <c r="C25">
        <v>2</v>
      </c>
      <c r="D25">
        <v>2579</v>
      </c>
      <c r="E25">
        <f t="shared" ref="E25:E43" si="4">D25^2/100</f>
        <v>66512.41</v>
      </c>
      <c r="F25">
        <v>3865</v>
      </c>
      <c r="G25">
        <f t="shared" ref="G25:G43" si="5">F25^2/200</f>
        <v>74691.125</v>
      </c>
      <c r="H25">
        <v>4609</v>
      </c>
      <c r="I25">
        <f t="shared" ref="I25:I43" si="6">H25^2/300</f>
        <v>70809.603333333333</v>
      </c>
    </row>
    <row r="26" spans="1:10" x14ac:dyDescent="0.35">
      <c r="B26">
        <v>3</v>
      </c>
      <c r="C26">
        <v>3</v>
      </c>
      <c r="D26">
        <v>1787</v>
      </c>
      <c r="E26">
        <f t="shared" si="4"/>
        <v>31933.69</v>
      </c>
      <c r="F26">
        <v>2941</v>
      </c>
      <c r="G26">
        <f t="shared" si="5"/>
        <v>43247.404999999999</v>
      </c>
      <c r="H26">
        <v>3743</v>
      </c>
      <c r="I26">
        <f t="shared" si="6"/>
        <v>46700.16333333333</v>
      </c>
    </row>
    <row r="27" spans="1:10" x14ac:dyDescent="0.35">
      <c r="B27">
        <v>4</v>
      </c>
      <c r="C27">
        <v>4</v>
      </c>
      <c r="D27">
        <v>973</v>
      </c>
      <c r="E27">
        <f t="shared" si="4"/>
        <v>9467.2900000000009</v>
      </c>
      <c r="F27">
        <v>1685</v>
      </c>
      <c r="G27">
        <f t="shared" si="5"/>
        <v>14196.125</v>
      </c>
      <c r="H27">
        <v>2272</v>
      </c>
      <c r="I27">
        <f t="shared" si="6"/>
        <v>17206.613333333335</v>
      </c>
    </row>
    <row r="28" spans="1:10" x14ac:dyDescent="0.35">
      <c r="B28">
        <v>5</v>
      </c>
      <c r="C28">
        <v>4.0999999999999996</v>
      </c>
      <c r="D28">
        <v>894</v>
      </c>
      <c r="E28">
        <f t="shared" si="4"/>
        <v>7992.36</v>
      </c>
      <c r="F28">
        <v>1551</v>
      </c>
      <c r="G28">
        <f t="shared" si="5"/>
        <v>12028.004999999999</v>
      </c>
      <c r="H28">
        <v>2098</v>
      </c>
      <c r="I28">
        <f t="shared" si="6"/>
        <v>14672.013333333334</v>
      </c>
    </row>
    <row r="29" spans="1:10" x14ac:dyDescent="0.35">
      <c r="B29">
        <v>6</v>
      </c>
      <c r="C29">
        <v>4.2</v>
      </c>
      <c r="D29">
        <v>822</v>
      </c>
      <c r="E29">
        <f t="shared" si="4"/>
        <v>6756.84</v>
      </c>
      <c r="F29">
        <v>1421</v>
      </c>
      <c r="G29">
        <f t="shared" si="5"/>
        <v>10096.205</v>
      </c>
      <c r="H29">
        <v>1927</v>
      </c>
      <c r="I29">
        <f t="shared" si="6"/>
        <v>12377.763333333334</v>
      </c>
    </row>
    <row r="30" spans="1:10" x14ac:dyDescent="0.35">
      <c r="B30">
        <v>7</v>
      </c>
      <c r="C30">
        <v>4.3</v>
      </c>
      <c r="D30">
        <v>752</v>
      </c>
      <c r="E30">
        <f t="shared" si="4"/>
        <v>5655.04</v>
      </c>
      <c r="F30">
        <v>1295</v>
      </c>
      <c r="G30">
        <f t="shared" si="5"/>
        <v>8385.125</v>
      </c>
      <c r="H30">
        <v>1756</v>
      </c>
      <c r="I30">
        <f t="shared" si="6"/>
        <v>10278.453333333333</v>
      </c>
    </row>
    <row r="31" spans="1:10" x14ac:dyDescent="0.35">
      <c r="B31">
        <v>8</v>
      </c>
      <c r="C31">
        <v>4.5</v>
      </c>
      <c r="D31">
        <v>624</v>
      </c>
      <c r="E31">
        <f t="shared" si="4"/>
        <v>3893.76</v>
      </c>
      <c r="F31">
        <v>1060</v>
      </c>
      <c r="G31">
        <f t="shared" si="5"/>
        <v>5618</v>
      </c>
      <c r="H31">
        <v>1433</v>
      </c>
      <c r="I31">
        <f t="shared" si="6"/>
        <v>6844.9633333333331</v>
      </c>
    </row>
    <row r="32" spans="1:10" x14ac:dyDescent="0.35">
      <c r="B32">
        <v>9</v>
      </c>
      <c r="C32">
        <v>4.7</v>
      </c>
      <c r="D32">
        <v>526</v>
      </c>
      <c r="E32">
        <f t="shared" si="4"/>
        <v>2766.76</v>
      </c>
      <c r="F32">
        <v>875</v>
      </c>
      <c r="G32">
        <f t="shared" si="5"/>
        <v>3828.125</v>
      </c>
      <c r="H32">
        <v>1173</v>
      </c>
      <c r="I32">
        <f t="shared" si="6"/>
        <v>4586.43</v>
      </c>
    </row>
    <row r="33" spans="2:9" x14ac:dyDescent="0.35">
      <c r="B33">
        <v>10</v>
      </c>
      <c r="C33">
        <v>5</v>
      </c>
      <c r="D33">
        <v>483</v>
      </c>
      <c r="E33">
        <f t="shared" si="4"/>
        <v>2332.89</v>
      </c>
      <c r="F33">
        <v>791</v>
      </c>
      <c r="G33">
        <f t="shared" si="5"/>
        <v>3128.4050000000002</v>
      </c>
      <c r="H33">
        <v>1052</v>
      </c>
      <c r="I33">
        <f t="shared" si="6"/>
        <v>3689.0133333333333</v>
      </c>
    </row>
    <row r="34" spans="2:9" x14ac:dyDescent="0.35">
      <c r="B34">
        <v>11</v>
      </c>
      <c r="C34">
        <v>5.2</v>
      </c>
      <c r="D34">
        <v>536</v>
      </c>
      <c r="E34">
        <f t="shared" si="4"/>
        <v>2872.96</v>
      </c>
      <c r="F34">
        <v>891</v>
      </c>
      <c r="G34">
        <f t="shared" si="5"/>
        <v>3969.4050000000002</v>
      </c>
      <c r="H34">
        <v>1198</v>
      </c>
      <c r="I34">
        <f t="shared" si="6"/>
        <v>4784.0133333333333</v>
      </c>
    </row>
    <row r="35" spans="2:9" x14ac:dyDescent="0.35">
      <c r="B35">
        <v>12</v>
      </c>
      <c r="C35">
        <v>5.6</v>
      </c>
      <c r="D35">
        <v>734</v>
      </c>
      <c r="E35">
        <f t="shared" si="4"/>
        <v>5387.56</v>
      </c>
      <c r="F35">
        <v>1271</v>
      </c>
      <c r="G35">
        <f t="shared" si="5"/>
        <v>8077.2049999999999</v>
      </c>
      <c r="H35">
        <v>1738</v>
      </c>
      <c r="I35">
        <f t="shared" si="6"/>
        <v>10068.813333333334</v>
      </c>
    </row>
    <row r="36" spans="2:9" x14ac:dyDescent="0.35">
      <c r="B36">
        <v>13</v>
      </c>
      <c r="C36">
        <v>6</v>
      </c>
      <c r="D36">
        <v>962</v>
      </c>
      <c r="E36">
        <f t="shared" si="4"/>
        <v>9254.44</v>
      </c>
      <c r="F36">
        <v>1697</v>
      </c>
      <c r="G36">
        <f t="shared" si="5"/>
        <v>14399.045</v>
      </c>
      <c r="H36">
        <v>2318</v>
      </c>
      <c r="I36">
        <f t="shared" si="6"/>
        <v>17910.413333333334</v>
      </c>
    </row>
    <row r="37" spans="2:9" x14ac:dyDescent="0.35">
      <c r="B37">
        <v>14</v>
      </c>
      <c r="C37">
        <v>7</v>
      </c>
      <c r="D37">
        <v>1497</v>
      </c>
      <c r="E37">
        <f t="shared" si="4"/>
        <v>22410.09</v>
      </c>
      <c r="F37">
        <v>2613</v>
      </c>
      <c r="G37">
        <f t="shared" si="5"/>
        <v>34138.845000000001</v>
      </c>
      <c r="H37">
        <v>3477</v>
      </c>
      <c r="I37">
        <f t="shared" si="6"/>
        <v>40298.43</v>
      </c>
    </row>
    <row r="38" spans="2:9" x14ac:dyDescent="0.35">
      <c r="B38">
        <v>15</v>
      </c>
      <c r="C38">
        <v>8</v>
      </c>
      <c r="D38">
        <v>1943</v>
      </c>
      <c r="E38">
        <f t="shared" si="4"/>
        <v>37752.49</v>
      </c>
      <c r="F38">
        <v>3284</v>
      </c>
      <c r="G38">
        <f t="shared" si="5"/>
        <v>53923.28</v>
      </c>
      <c r="H38">
        <v>4207</v>
      </c>
      <c r="I38">
        <f t="shared" si="6"/>
        <v>58996.16333333333</v>
      </c>
    </row>
    <row r="39" spans="2:9" x14ac:dyDescent="0.35">
      <c r="B39">
        <v>16</v>
      </c>
      <c r="C39">
        <v>9</v>
      </c>
      <c r="D39">
        <v>2307</v>
      </c>
      <c r="E39">
        <f t="shared" si="4"/>
        <v>53222.49</v>
      </c>
      <c r="F39">
        <v>3757</v>
      </c>
      <c r="G39">
        <f t="shared" si="5"/>
        <v>70575.244999999995</v>
      </c>
      <c r="H39">
        <v>4656</v>
      </c>
      <c r="I39">
        <f t="shared" si="6"/>
        <v>72261.119999999995</v>
      </c>
    </row>
    <row r="40" spans="2:9" x14ac:dyDescent="0.35">
      <c r="B40">
        <v>17</v>
      </c>
      <c r="C40">
        <v>10</v>
      </c>
      <c r="D40">
        <v>2604</v>
      </c>
      <c r="E40">
        <f t="shared" si="4"/>
        <v>67808.160000000003</v>
      </c>
      <c r="F40">
        <v>4092</v>
      </c>
      <c r="G40">
        <f t="shared" si="5"/>
        <v>83722.320000000007</v>
      </c>
      <c r="H40">
        <v>4941</v>
      </c>
      <c r="I40">
        <f t="shared" si="6"/>
        <v>81378.27</v>
      </c>
    </row>
    <row r="41" spans="2:9" x14ac:dyDescent="0.35">
      <c r="B41">
        <v>18</v>
      </c>
      <c r="C41">
        <v>11</v>
      </c>
      <c r="D41">
        <v>2706</v>
      </c>
      <c r="E41">
        <f t="shared" si="4"/>
        <v>73224.36</v>
      </c>
      <c r="F41">
        <v>4190</v>
      </c>
      <c r="G41">
        <f t="shared" si="5"/>
        <v>87780.5</v>
      </c>
      <c r="H41">
        <v>5089</v>
      </c>
      <c r="I41">
        <f t="shared" si="6"/>
        <v>86326.403333333335</v>
      </c>
    </row>
    <row r="42" spans="2:9" x14ac:dyDescent="0.35">
      <c r="B42">
        <v>19</v>
      </c>
      <c r="C42">
        <v>12</v>
      </c>
      <c r="D42">
        <v>2971</v>
      </c>
      <c r="E42">
        <f t="shared" si="4"/>
        <v>88268.41</v>
      </c>
      <c r="F42">
        <v>4321</v>
      </c>
      <c r="G42">
        <f t="shared" si="5"/>
        <v>93355.205000000002</v>
      </c>
      <c r="H42">
        <v>5289</v>
      </c>
      <c r="I42">
        <f t="shared" si="6"/>
        <v>93245.07</v>
      </c>
    </row>
    <row r="43" spans="2:9" x14ac:dyDescent="0.35">
      <c r="B43">
        <v>20</v>
      </c>
      <c r="C43">
        <v>13</v>
      </c>
      <c r="D43">
        <v>3172</v>
      </c>
      <c r="E43">
        <f t="shared" si="4"/>
        <v>100615.84</v>
      </c>
      <c r="F43">
        <v>4463</v>
      </c>
      <c r="G43">
        <f t="shared" si="5"/>
        <v>99591.845000000001</v>
      </c>
      <c r="H43">
        <v>5361</v>
      </c>
      <c r="I43">
        <f t="shared" si="6"/>
        <v>95801.07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</dc:creator>
  <cp:lastModifiedBy>shrip</cp:lastModifiedBy>
  <dcterms:created xsi:type="dcterms:W3CDTF">2020-12-19T14:38:40Z</dcterms:created>
  <dcterms:modified xsi:type="dcterms:W3CDTF">2020-12-20T06:02:24Z</dcterms:modified>
</cp:coreProperties>
</file>