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8055"/>
  </bookViews>
  <sheets>
    <sheet name="平成27年" sheetId="16" r:id="rId1"/>
    <sheet name="平成25年" sheetId="13" r:id="rId2"/>
    <sheet name="平成22年" sheetId="10" r:id="rId3"/>
  </sheets>
  <definedNames>
    <definedName name="_xlnm.Print_Area" localSheetId="2">平成22年!$A$1:$O$37</definedName>
    <definedName name="_xlnm.Print_Area" localSheetId="1">平成25年!$A$1:$O$35</definedName>
    <definedName name="_xlnm.Print_Area" localSheetId="0">平成27年!$A$1:$O$35</definedName>
  </definedNames>
  <calcPr calcId="145621"/>
</workbook>
</file>

<file path=xl/calcChain.xml><?xml version="1.0" encoding="utf-8"?>
<calcChain xmlns="http://schemas.openxmlformats.org/spreadsheetml/2006/main">
  <c r="M34" i="16" l="1"/>
  <c r="H34" i="16" s="1"/>
  <c r="I34" i="16"/>
  <c r="M33" i="16"/>
  <c r="H33" i="16" s="1"/>
  <c r="G33" i="16"/>
  <c r="M32" i="16"/>
  <c r="H32" i="16" s="1"/>
  <c r="I32" i="16"/>
  <c r="M31" i="16"/>
  <c r="H31" i="16" s="1"/>
  <c r="M30" i="16"/>
  <c r="H30" i="16" s="1"/>
  <c r="I30" i="16"/>
  <c r="M29" i="16"/>
  <c r="H29" i="16" s="1"/>
  <c r="I29" i="16"/>
  <c r="G29" i="16"/>
  <c r="M28" i="16"/>
  <c r="H28" i="16" s="1"/>
  <c r="M27" i="16"/>
  <c r="H27" i="16" s="1"/>
  <c r="M26" i="16"/>
  <c r="H26" i="16" s="1"/>
  <c r="M25" i="16"/>
  <c r="H25" i="16" s="1"/>
  <c r="I25" i="16"/>
  <c r="G25" i="16"/>
  <c r="M24" i="16"/>
  <c r="H24" i="16" s="1"/>
  <c r="I24" i="16"/>
  <c r="G24" i="16"/>
  <c r="M23" i="16"/>
  <c r="H23" i="16" s="1"/>
  <c r="M22" i="16"/>
  <c r="H22" i="16" s="1"/>
  <c r="I22" i="16"/>
  <c r="M21" i="16"/>
  <c r="H21" i="16" s="1"/>
  <c r="I21" i="16"/>
  <c r="M20" i="16"/>
  <c r="H20" i="16" s="1"/>
  <c r="I20" i="16"/>
  <c r="G20" i="16"/>
  <c r="M19" i="16"/>
  <c r="H19" i="16" s="1"/>
  <c r="M18" i="16"/>
  <c r="H18" i="16" s="1"/>
  <c r="I18" i="16"/>
  <c r="M17" i="16"/>
  <c r="H17" i="16" s="1"/>
  <c r="M16" i="16"/>
  <c r="H16" i="16" s="1"/>
  <c r="I16" i="16"/>
  <c r="M15" i="16"/>
  <c r="H15" i="16" s="1"/>
  <c r="M14" i="16"/>
  <c r="H14" i="16" s="1"/>
  <c r="I14" i="16"/>
  <c r="M13" i="16"/>
  <c r="H13" i="16" s="1"/>
  <c r="I13" i="16"/>
  <c r="G13" i="16"/>
  <c r="M12" i="16"/>
  <c r="H12" i="16" s="1"/>
  <c r="M11" i="16"/>
  <c r="H11" i="16" s="1"/>
  <c r="M10" i="16"/>
  <c r="H10" i="16" s="1"/>
  <c r="M9" i="16"/>
  <c r="H9" i="16" s="1"/>
  <c r="I9" i="16"/>
  <c r="G9" i="16"/>
  <c r="M8" i="16"/>
  <c r="H8" i="16" s="1"/>
  <c r="I8" i="16"/>
  <c r="G8" i="16" l="1"/>
  <c r="G12" i="16"/>
  <c r="G17" i="16"/>
  <c r="G28" i="16"/>
  <c r="I10" i="16"/>
  <c r="I12" i="16"/>
  <c r="G16" i="16"/>
  <c r="I17" i="16"/>
  <c r="G21" i="16"/>
  <c r="I26" i="16"/>
  <c r="I28" i="16"/>
  <c r="G32" i="16"/>
  <c r="G11" i="16"/>
  <c r="G15" i="16"/>
  <c r="G19" i="16"/>
  <c r="G23" i="16"/>
  <c r="G27" i="16"/>
  <c r="G31" i="16"/>
  <c r="G10" i="16"/>
  <c r="I11" i="16"/>
  <c r="G14" i="16"/>
  <c r="I15" i="16"/>
  <c r="G18" i="16"/>
  <c r="I19" i="16"/>
  <c r="G22" i="16"/>
  <c r="I23" i="16"/>
  <c r="G26" i="16"/>
  <c r="I27" i="16"/>
  <c r="G30" i="16"/>
  <c r="I31" i="16"/>
  <c r="G34" i="16"/>
  <c r="I33" i="16"/>
  <c r="I10" i="13" l="1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8" i="13"/>
  <c r="I8" i="13" s="1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8" i="10"/>
  <c r="G8" i="13" l="1"/>
  <c r="I9" i="13"/>
  <c r="G9" i="13"/>
  <c r="H9" i="13"/>
  <c r="H8" i="13"/>
</calcChain>
</file>

<file path=xl/sharedStrings.xml><?xml version="1.0" encoding="utf-8"?>
<sst xmlns="http://schemas.openxmlformats.org/spreadsheetml/2006/main" count="120" uniqueCount="48">
  <si>
    <t>国勢調査</t>
    <phoneticPr fontId="3"/>
  </si>
  <si>
    <t>総人口</t>
    <rPh sb="0" eb="3">
      <t>ソウジンコウ</t>
    </rPh>
    <phoneticPr fontId="3"/>
  </si>
  <si>
    <t>生産人口
15歳～64歳</t>
    <rPh sb="0" eb="2">
      <t>セイサン</t>
    </rPh>
    <rPh sb="2" eb="4">
      <t>ジンコウ</t>
    </rPh>
    <rPh sb="7" eb="8">
      <t>サイ</t>
    </rPh>
    <rPh sb="11" eb="12">
      <t>サイ</t>
    </rPh>
    <phoneticPr fontId="3"/>
  </si>
  <si>
    <t>老年人口
65歳以上</t>
    <rPh sb="0" eb="2">
      <t>ロウネン</t>
    </rPh>
    <rPh sb="2" eb="4">
      <t>ジンコウ</t>
    </rPh>
    <rPh sb="7" eb="8">
      <t>サイ</t>
    </rPh>
    <rPh sb="8" eb="10">
      <t>イジョウ</t>
    </rPh>
    <phoneticPr fontId="3"/>
  </si>
  <si>
    <t>年少人口
割合％</t>
  </si>
  <si>
    <t>生産人口
割合％</t>
  </si>
  <si>
    <t>大阪市</t>
    <rPh sb="0" eb="3">
      <t>オオサカシ</t>
    </rPh>
    <phoneticPr fontId="3"/>
  </si>
  <si>
    <t>北</t>
    <rPh sb="0" eb="1">
      <t>キタ</t>
    </rPh>
    <phoneticPr fontId="3"/>
  </si>
  <si>
    <t>都島</t>
    <rPh sb="0" eb="2">
      <t>ミヤコジマ</t>
    </rPh>
    <phoneticPr fontId="3"/>
  </si>
  <si>
    <t>福島</t>
    <rPh sb="0" eb="2">
      <t>フクシマ</t>
    </rPh>
    <phoneticPr fontId="3"/>
  </si>
  <si>
    <t>此花</t>
    <rPh sb="0" eb="2">
      <t>コノハナ</t>
    </rPh>
    <phoneticPr fontId="3"/>
  </si>
  <si>
    <t>中央</t>
    <rPh sb="0" eb="2">
      <t>チュウオウ</t>
    </rPh>
    <phoneticPr fontId="3"/>
  </si>
  <si>
    <t>西</t>
    <rPh sb="0" eb="1">
      <t>ニシ</t>
    </rPh>
    <phoneticPr fontId="3"/>
  </si>
  <si>
    <t>港</t>
    <rPh sb="0" eb="1">
      <t>ミナト</t>
    </rPh>
    <phoneticPr fontId="3"/>
  </si>
  <si>
    <t>大正</t>
    <rPh sb="0" eb="2">
      <t>タイショウ</t>
    </rPh>
    <phoneticPr fontId="3"/>
  </si>
  <si>
    <t>天王寺</t>
    <rPh sb="0" eb="3">
      <t>テンノウジ</t>
    </rPh>
    <phoneticPr fontId="3"/>
  </si>
  <si>
    <t>浪速</t>
    <rPh sb="0" eb="2">
      <t>ナニワ</t>
    </rPh>
    <phoneticPr fontId="3"/>
  </si>
  <si>
    <t>西淀川</t>
    <rPh sb="0" eb="3">
      <t>ニシヨドガワ</t>
    </rPh>
    <phoneticPr fontId="3"/>
  </si>
  <si>
    <t>淀川</t>
    <rPh sb="0" eb="2">
      <t>ヨドガワ</t>
    </rPh>
    <phoneticPr fontId="3"/>
  </si>
  <si>
    <t>東淀川</t>
    <rPh sb="0" eb="1">
      <t>ヒガシ</t>
    </rPh>
    <rPh sb="1" eb="3">
      <t>ヨドガワ</t>
    </rPh>
    <phoneticPr fontId="3"/>
  </si>
  <si>
    <t>東成</t>
    <rPh sb="0" eb="2">
      <t>ヒガシナリ</t>
    </rPh>
    <phoneticPr fontId="3"/>
  </si>
  <si>
    <t>生野</t>
    <rPh sb="0" eb="2">
      <t>イクノ</t>
    </rPh>
    <phoneticPr fontId="3"/>
  </si>
  <si>
    <t>旭</t>
    <rPh sb="0" eb="1">
      <t>アサヒ</t>
    </rPh>
    <phoneticPr fontId="3"/>
  </si>
  <si>
    <t>城東</t>
    <rPh sb="0" eb="2">
      <t>ジョウトウ</t>
    </rPh>
    <phoneticPr fontId="3"/>
  </si>
  <si>
    <t>鶴見</t>
    <rPh sb="0" eb="2">
      <t>ツルミ</t>
    </rPh>
    <phoneticPr fontId="3"/>
  </si>
  <si>
    <t>阿倍野</t>
    <rPh sb="0" eb="3">
      <t>アベノ</t>
    </rPh>
    <phoneticPr fontId="3"/>
  </si>
  <si>
    <t>住之江</t>
    <rPh sb="0" eb="3">
      <t>スミノエ</t>
    </rPh>
    <phoneticPr fontId="3"/>
  </si>
  <si>
    <t>住吉</t>
    <rPh sb="0" eb="2">
      <t>スミヨシ</t>
    </rPh>
    <phoneticPr fontId="3"/>
  </si>
  <si>
    <t>東住吉</t>
    <rPh sb="0" eb="3">
      <t>ヒガシスミヨシ</t>
    </rPh>
    <phoneticPr fontId="3"/>
  </si>
  <si>
    <t>平野</t>
    <rPh sb="0" eb="2">
      <t>ヒラノ</t>
    </rPh>
    <phoneticPr fontId="3"/>
  </si>
  <si>
    <t>西成</t>
    <rPh sb="0" eb="2">
      <t>ニシナリ</t>
    </rPh>
    <phoneticPr fontId="3"/>
  </si>
  <si>
    <t>平成22年</t>
    <rPh sb="0" eb="2">
      <t>ヘイセイ</t>
    </rPh>
    <rPh sb="4" eb="5">
      <t>ネン</t>
    </rPh>
    <phoneticPr fontId="3"/>
  </si>
  <si>
    <t>年少人口
15歳未満</t>
    <rPh sb="0" eb="2">
      <t>ネンショウ</t>
    </rPh>
    <rPh sb="2" eb="4">
      <t>ジンコウ</t>
    </rPh>
    <rPh sb="7" eb="10">
      <t>サイミマン</t>
    </rPh>
    <phoneticPr fontId="3"/>
  </si>
  <si>
    <t>国</t>
    <rPh sb="0" eb="1">
      <t>クニ</t>
    </rPh>
    <phoneticPr fontId="3"/>
  </si>
  <si>
    <t>大阪府</t>
    <rPh sb="0" eb="3">
      <t>オオサカフ</t>
    </rPh>
    <phoneticPr fontId="3"/>
  </si>
  <si>
    <t>平成25年</t>
    <rPh sb="0" eb="2">
      <t>ヘイセイ</t>
    </rPh>
    <rPh sb="4" eb="5">
      <t>ネン</t>
    </rPh>
    <phoneticPr fontId="3"/>
  </si>
  <si>
    <t>年齢別推計人口</t>
    <rPh sb="0" eb="2">
      <t>ネンレイ</t>
    </rPh>
    <rPh sb="2" eb="3">
      <t>ベツ</t>
    </rPh>
    <rPh sb="3" eb="5">
      <t>スイケイ</t>
    </rPh>
    <rPh sb="5" eb="7">
      <t>ジンコウ</t>
    </rPh>
    <phoneticPr fontId="3"/>
  </si>
  <si>
    <t>　　：大阪市統計情報→人口→推計人口→年齢別人口　→　１区づつ抜き出し</t>
    <phoneticPr fontId="3"/>
  </si>
  <si>
    <t>老年人口
割合
【高齢化率】％</t>
    <rPh sb="9" eb="12">
      <t>コウレイカ</t>
    </rPh>
    <rPh sb="12" eb="13">
      <t>リツ</t>
    </rPh>
    <phoneticPr fontId="3"/>
  </si>
  <si>
    <t>総人口(年齢不詳除く)</t>
    <rPh sb="0" eb="3">
      <t>ソウジンコウ</t>
    </rPh>
    <rPh sb="4" eb="6">
      <t>ネンレイ</t>
    </rPh>
    <rPh sb="6" eb="8">
      <t>フショウ</t>
    </rPh>
    <rPh sb="8" eb="9">
      <t>ノゾ</t>
    </rPh>
    <phoneticPr fontId="3"/>
  </si>
  <si>
    <t>総人口(年齢不詳除く）</t>
    <rPh sb="0" eb="3">
      <t>ソウジンコウ</t>
    </rPh>
    <rPh sb="4" eb="6">
      <t>ネンレイ</t>
    </rPh>
    <rPh sb="6" eb="8">
      <t>フショウ</t>
    </rPh>
    <rPh sb="8" eb="9">
      <t>ノゾ</t>
    </rPh>
    <phoneticPr fontId="3"/>
  </si>
  <si>
    <t>大阪市</t>
  </si>
  <si>
    <t>資料：国・大阪府　「人口推計」（総務省統計局）</t>
    <rPh sb="0" eb="2">
      <t>シリョウ</t>
    </rPh>
    <rPh sb="3" eb="4">
      <t>クニ</t>
    </rPh>
    <rPh sb="5" eb="7">
      <t>オオサカ</t>
    </rPh>
    <rPh sb="7" eb="8">
      <t>フ</t>
    </rPh>
    <phoneticPr fontId="3"/>
  </si>
  <si>
    <t>　　http://www.e-stat.go.jp/SG1/estat/GL08020102.do?_toGL08020102_&amp;tclassID=000001041668&amp;cycleCode=7&amp;requestSender=dsearch</t>
    <phoneticPr fontId="3"/>
  </si>
  <si>
    <t>　　http://www.city.osaka.lg.jp/toshikeikaku/page/0000015211.html</t>
    <phoneticPr fontId="3"/>
  </si>
  <si>
    <t>平成27年</t>
    <rPh sb="0" eb="2">
      <t>ヘイセイ</t>
    </rPh>
    <rPh sb="4" eb="5">
      <t>ネン</t>
    </rPh>
    <phoneticPr fontId="3"/>
  </si>
  <si>
    <t>国勢調査</t>
    <rPh sb="0" eb="2">
      <t>コクセイ</t>
    </rPh>
    <rPh sb="2" eb="4">
      <t>チョウサ</t>
    </rPh>
    <phoneticPr fontId="3"/>
  </si>
  <si>
    <t>https://www.e-stat.go.jp/SG1/estat/GL08020101.do?_toGL08020101_&amp;tstatCode=000001080615&amp;requestSender=search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</si>
</sst>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_);[Red]\(#,##0\)"/>
    <numFmt numFmtId="178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9.9"/>
      <color rgb="FF333333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0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38" fontId="17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>
      <alignment vertical="center"/>
    </xf>
  </cellStyleXfs>
  <cellXfs count="14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/>
    <xf numFmtId="0" fontId="5" fillId="0" borderId="0" xfId="3" applyFill="1" applyAlignment="1" applyProtection="1"/>
    <xf numFmtId="0" fontId="4" fillId="0" borderId="0" xfId="0" applyFont="1" applyFill="1"/>
    <xf numFmtId="0" fontId="4" fillId="0" borderId="0" xfId="0" applyFont="1" applyFill="1" applyBorder="1" applyAlignment="1">
      <alignment wrapText="1"/>
    </xf>
    <xf numFmtId="0" fontId="4" fillId="0" borderId="0" xfId="0" applyFont="1" applyBorder="1"/>
    <xf numFmtId="0" fontId="0" fillId="0" borderId="0" xfId="0" applyFill="1" applyBorder="1"/>
    <xf numFmtId="3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wrapText="1"/>
    </xf>
    <xf numFmtId="3" fontId="0" fillId="0" borderId="0" xfId="0" applyNumberFormat="1" applyBorder="1"/>
    <xf numFmtId="0" fontId="0" fillId="0" borderId="0" xfId="0" applyFont="1"/>
    <xf numFmtId="0" fontId="0" fillId="0" borderId="0" xfId="0" applyFont="1" applyFill="1"/>
    <xf numFmtId="177" fontId="0" fillId="0" borderId="0" xfId="0" applyNumberFormat="1" applyFont="1"/>
    <xf numFmtId="0" fontId="0" fillId="0" borderId="0" xfId="0" applyFont="1" applyBorder="1"/>
    <xf numFmtId="0" fontId="0" fillId="0" borderId="17" xfId="0" applyFont="1" applyBorder="1"/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4" xfId="0" applyFont="1" applyFill="1" applyBorder="1"/>
    <xf numFmtId="0" fontId="10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2" fillId="3" borderId="15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38" fontId="0" fillId="0" borderId="0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0" fontId="12" fillId="3" borderId="19" xfId="0" applyFont="1" applyFill="1" applyBorder="1" applyAlignment="1">
      <alignment vertical="center"/>
    </xf>
    <xf numFmtId="0" fontId="13" fillId="3" borderId="20" xfId="0" applyFont="1" applyFill="1" applyBorder="1" applyAlignment="1">
      <alignment vertical="center"/>
    </xf>
    <xf numFmtId="0" fontId="0" fillId="3" borderId="21" xfId="0" applyFont="1" applyFill="1" applyBorder="1"/>
    <xf numFmtId="0" fontId="11" fillId="3" borderId="22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/>
    </xf>
    <xf numFmtId="3" fontId="0" fillId="0" borderId="0" xfId="0" applyNumberFormat="1"/>
    <xf numFmtId="0" fontId="20" fillId="0" borderId="0" xfId="0" applyFont="1" applyBorder="1" applyAlignment="1">
      <alignment horizontal="left" vertical="center"/>
    </xf>
    <xf numFmtId="177" fontId="20" fillId="0" borderId="0" xfId="0" applyNumberFormat="1" applyFont="1" applyBorder="1"/>
    <xf numFmtId="0" fontId="17" fillId="0" borderId="0" xfId="8" applyFont="1" applyFill="1" applyBorder="1" applyAlignment="1">
      <alignment horizontal="center"/>
    </xf>
    <xf numFmtId="38" fontId="18" fillId="0" borderId="0" xfId="6" applyFont="1" applyFill="1"/>
    <xf numFmtId="0" fontId="17" fillId="0" borderId="0" xfId="8" applyFont="1" applyFill="1" applyBorder="1" applyAlignment="1">
      <alignment horizontal="center"/>
    </xf>
    <xf numFmtId="38" fontId="18" fillId="0" borderId="0" xfId="6" applyFont="1" applyFill="1"/>
    <xf numFmtId="38" fontId="18" fillId="0" borderId="0" xfId="6" applyFont="1" applyFill="1" applyBorder="1"/>
    <xf numFmtId="178" fontId="8" fillId="0" borderId="6" xfId="2" applyNumberFormat="1" applyFont="1" applyBorder="1"/>
    <xf numFmtId="178" fontId="8" fillId="0" borderId="7" xfId="2" applyNumberFormat="1" applyFont="1" applyBorder="1"/>
    <xf numFmtId="178" fontId="8" fillId="0" borderId="11" xfId="2" applyNumberFormat="1" applyFont="1" applyBorder="1"/>
    <xf numFmtId="0" fontId="17" fillId="0" borderId="0" xfId="8" applyFont="1" applyFill="1" applyBorder="1" applyAlignment="1">
      <alignment horizontal="center"/>
    </xf>
    <xf numFmtId="178" fontId="8" fillId="2" borderId="8" xfId="2" applyNumberFormat="1" applyFont="1" applyFill="1" applyBorder="1"/>
    <xf numFmtId="177" fontId="8" fillId="0" borderId="6" xfId="1" applyNumberFormat="1" applyFont="1" applyBorder="1"/>
    <xf numFmtId="177" fontId="8" fillId="0" borderId="6" xfId="0" applyNumberFormat="1" applyFont="1" applyFill="1" applyBorder="1" applyAlignment="1"/>
    <xf numFmtId="177" fontId="8" fillId="0" borderId="7" xfId="0" applyNumberFormat="1" applyFont="1" applyFill="1" applyBorder="1" applyAlignment="1"/>
    <xf numFmtId="177" fontId="8" fillId="0" borderId="8" xfId="0" applyNumberFormat="1" applyFont="1" applyFill="1" applyBorder="1" applyAlignment="1"/>
    <xf numFmtId="177" fontId="8" fillId="0" borderId="6" xfId="0" applyNumberFormat="1" applyFont="1" applyBorder="1" applyAlignment="1"/>
    <xf numFmtId="177" fontId="8" fillId="0" borderId="7" xfId="0" applyNumberFormat="1" applyFont="1" applyBorder="1" applyAlignment="1"/>
    <xf numFmtId="177" fontId="8" fillId="0" borderId="8" xfId="0" applyNumberFormat="1" applyFont="1" applyBorder="1" applyAlignment="1"/>
    <xf numFmtId="177" fontId="8" fillId="0" borderId="7" xfId="1" applyNumberFormat="1" applyFont="1" applyBorder="1"/>
    <xf numFmtId="177" fontId="8" fillId="0" borderId="8" xfId="1" applyNumberFormat="1" applyFont="1" applyBorder="1"/>
    <xf numFmtId="177" fontId="8" fillId="0" borderId="11" xfId="1" applyNumberFormat="1" applyFont="1" applyBorder="1"/>
    <xf numFmtId="177" fontId="8" fillId="0" borderId="12" xfId="1" applyNumberFormat="1" applyFont="1" applyBorder="1"/>
    <xf numFmtId="177" fontId="8" fillId="0" borderId="13" xfId="1" applyNumberFormat="1" applyFont="1" applyBorder="1"/>
    <xf numFmtId="177" fontId="21" fillId="0" borderId="6" xfId="0" applyNumberFormat="1" applyFont="1" applyFill="1" applyBorder="1" applyAlignment="1"/>
    <xf numFmtId="177" fontId="21" fillId="0" borderId="7" xfId="0" applyNumberFormat="1" applyFont="1" applyFill="1" applyBorder="1" applyAlignment="1"/>
    <xf numFmtId="177" fontId="21" fillId="0" borderId="8" xfId="0" applyNumberFormat="1" applyFont="1" applyFill="1" applyBorder="1" applyAlignment="1"/>
    <xf numFmtId="177" fontId="21" fillId="0" borderId="6" xfId="0" applyNumberFormat="1" applyFont="1" applyBorder="1" applyAlignment="1"/>
    <xf numFmtId="177" fontId="21" fillId="0" borderId="7" xfId="4" quotePrefix="1" applyNumberFormat="1" applyFont="1" applyFill="1" applyBorder="1" applyAlignment="1"/>
    <xf numFmtId="177" fontId="21" fillId="0" borderId="8" xfId="4" quotePrefix="1" applyNumberFormat="1" applyFont="1" applyFill="1" applyBorder="1" applyAlignment="1"/>
    <xf numFmtId="177" fontId="21" fillId="0" borderId="6" xfId="4" quotePrefix="1" applyNumberFormat="1" applyFont="1" applyFill="1" applyBorder="1" applyAlignment="1"/>
    <xf numFmtId="177" fontId="21" fillId="0" borderId="6" xfId="1" applyNumberFormat="1" applyFont="1" applyBorder="1" applyAlignment="1"/>
    <xf numFmtId="177" fontId="21" fillId="0" borderId="7" xfId="4" quotePrefix="1" applyNumberFormat="1" applyFont="1" applyFill="1" applyBorder="1" applyAlignment="1">
      <alignment horizontal="right"/>
    </xf>
    <xf numFmtId="177" fontId="21" fillId="0" borderId="8" xfId="4" quotePrefix="1" applyNumberFormat="1" applyFont="1" applyFill="1" applyBorder="1" applyAlignment="1">
      <alignment horizontal="right"/>
    </xf>
    <xf numFmtId="177" fontId="21" fillId="0" borderId="11" xfId="0" applyNumberFormat="1" applyFont="1" applyBorder="1" applyAlignment="1"/>
    <xf numFmtId="177" fontId="21" fillId="0" borderId="12" xfId="4" quotePrefix="1" applyNumberFormat="1" applyFont="1" applyFill="1" applyBorder="1" applyAlignment="1">
      <alignment horizontal="right"/>
    </xf>
    <xf numFmtId="177" fontId="21" fillId="0" borderId="13" xfId="4" quotePrefix="1" applyNumberFormat="1" applyFont="1" applyFill="1" applyBorder="1" applyAlignment="1">
      <alignment horizontal="right"/>
    </xf>
    <xf numFmtId="38" fontId="15" fillId="0" borderId="26" xfId="1" applyFont="1" applyFill="1" applyBorder="1" applyAlignment="1"/>
    <xf numFmtId="38" fontId="15" fillId="0" borderId="7" xfId="1" applyFont="1" applyFill="1" applyBorder="1" applyAlignment="1"/>
    <xf numFmtId="38" fontId="15" fillId="0" borderId="7" xfId="1" quotePrefix="1" applyFont="1" applyFill="1" applyBorder="1" applyAlignment="1"/>
    <xf numFmtId="38" fontId="15" fillId="0" borderId="8" xfId="1" quotePrefix="1" applyFont="1" applyFill="1" applyBorder="1" applyAlignment="1"/>
    <xf numFmtId="38" fontId="15" fillId="0" borderId="6" xfId="1" applyFont="1" applyBorder="1" applyAlignment="1"/>
    <xf numFmtId="177" fontId="15" fillId="0" borderId="7" xfId="4" applyNumberFormat="1" applyFont="1" applyFill="1" applyBorder="1" applyAlignment="1"/>
    <xf numFmtId="177" fontId="15" fillId="0" borderId="7" xfId="4" quotePrefix="1" applyNumberFormat="1" applyFont="1" applyFill="1" applyBorder="1" applyAlignment="1"/>
    <xf numFmtId="177" fontId="15" fillId="0" borderId="8" xfId="4" quotePrefix="1" applyNumberFormat="1" applyFont="1" applyFill="1" applyBorder="1" applyAlignment="1"/>
    <xf numFmtId="3" fontId="16" fillId="0" borderId="6" xfId="0" applyNumberFormat="1" applyFont="1" applyBorder="1" applyAlignment="1"/>
    <xf numFmtId="3" fontId="16" fillId="0" borderId="7" xfId="0" applyNumberFormat="1" applyFont="1" applyBorder="1" applyAlignment="1"/>
    <xf numFmtId="3" fontId="16" fillId="0" borderId="8" xfId="0" applyNumberFormat="1" applyFont="1" applyBorder="1" applyAlignment="1"/>
    <xf numFmtId="3" fontId="16" fillId="0" borderId="11" xfId="0" applyNumberFormat="1" applyFont="1" applyBorder="1" applyAlignment="1"/>
    <xf numFmtId="3" fontId="16" fillId="0" borderId="12" xfId="0" applyNumberFormat="1" applyFont="1" applyBorder="1" applyAlignment="1"/>
    <xf numFmtId="3" fontId="16" fillId="0" borderId="13" xfId="0" applyNumberFormat="1" applyFont="1" applyBorder="1" applyAlignment="1"/>
    <xf numFmtId="177" fontId="21" fillId="0" borderId="7" xfId="4" applyNumberFormat="1" applyFont="1" applyFill="1" applyBorder="1" applyAlignment="1"/>
    <xf numFmtId="178" fontId="8" fillId="0" borderId="6" xfId="2" applyNumberFormat="1" applyFont="1" applyBorder="1" applyAlignment="1"/>
    <xf numFmtId="178" fontId="8" fillId="0" borderId="7" xfId="2" applyNumberFormat="1" applyFont="1" applyBorder="1" applyAlignment="1"/>
    <xf numFmtId="178" fontId="8" fillId="4" borderId="8" xfId="2" applyNumberFormat="1" applyFont="1" applyFill="1" applyBorder="1" applyAlignment="1"/>
    <xf numFmtId="178" fontId="8" fillId="0" borderId="11" xfId="2" applyNumberFormat="1" applyFont="1" applyBorder="1" applyAlignment="1"/>
    <xf numFmtId="178" fontId="0" fillId="0" borderId="6" xfId="2" applyNumberFormat="1" applyFont="1" applyBorder="1" applyAlignment="1"/>
    <xf numFmtId="178" fontId="0" fillId="0" borderId="7" xfId="2" applyNumberFormat="1" applyFont="1" applyBorder="1" applyAlignment="1"/>
    <xf numFmtId="178" fontId="0" fillId="4" borderId="8" xfId="2" applyNumberFormat="1" applyFont="1" applyFill="1" applyBorder="1" applyAlignment="1"/>
    <xf numFmtId="178" fontId="0" fillId="0" borderId="11" xfId="2" applyNumberFormat="1" applyFont="1" applyBorder="1" applyAlignment="1"/>
    <xf numFmtId="0" fontId="5" fillId="0" borderId="0" xfId="3" applyAlignment="1" applyProtection="1"/>
    <xf numFmtId="0" fontId="20" fillId="0" borderId="0" xfId="0" applyFont="1" applyBorder="1" applyAlignment="1">
      <alignment vertical="center"/>
    </xf>
    <xf numFmtId="178" fontId="8" fillId="0" borderId="27" xfId="2" applyNumberFormat="1" applyFont="1" applyBorder="1" applyAlignment="1"/>
    <xf numFmtId="178" fontId="8" fillId="0" borderId="28" xfId="2" applyNumberFormat="1" applyFont="1" applyBorder="1" applyAlignment="1"/>
    <xf numFmtId="178" fontId="8" fillId="4" borderId="29" xfId="2" applyNumberFormat="1" applyFont="1" applyFill="1" applyBorder="1" applyAlignment="1"/>
    <xf numFmtId="178" fontId="8" fillId="4" borderId="30" xfId="2" applyNumberFormat="1" applyFont="1" applyFill="1" applyBorder="1" applyAlignment="1"/>
    <xf numFmtId="178" fontId="8" fillId="4" borderId="31" xfId="2" applyNumberFormat="1" applyFont="1" applyFill="1" applyBorder="1" applyAlignment="1"/>
    <xf numFmtId="178" fontId="8" fillId="4" borderId="32" xfId="2" applyNumberFormat="1" applyFont="1" applyFill="1" applyBorder="1" applyAlignment="1"/>
    <xf numFmtId="178" fontId="8" fillId="0" borderId="27" xfId="2" applyNumberFormat="1" applyFont="1" applyBorder="1"/>
    <xf numFmtId="178" fontId="8" fillId="0" borderId="28" xfId="2" applyNumberFormat="1" applyFont="1" applyBorder="1"/>
    <xf numFmtId="178" fontId="8" fillId="2" borderId="29" xfId="2" applyNumberFormat="1" applyFont="1" applyFill="1" applyBorder="1"/>
    <xf numFmtId="178" fontId="8" fillId="2" borderId="30" xfId="2" applyNumberFormat="1" applyFont="1" applyFill="1" applyBorder="1"/>
    <xf numFmtId="178" fontId="8" fillId="2" borderId="31" xfId="2" applyNumberFormat="1" applyFont="1" applyFill="1" applyBorder="1"/>
    <xf numFmtId="178" fontId="8" fillId="2" borderId="32" xfId="2" applyNumberFormat="1" applyFont="1" applyFill="1" applyBorder="1"/>
    <xf numFmtId="178" fontId="0" fillId="0" borderId="27" xfId="2" applyNumberFormat="1" applyFont="1" applyBorder="1" applyAlignment="1"/>
    <xf numFmtId="178" fontId="0" fillId="0" borderId="28" xfId="2" applyNumberFormat="1" applyFont="1" applyBorder="1" applyAlignment="1"/>
    <xf numFmtId="178" fontId="0" fillId="4" borderId="29" xfId="2" applyNumberFormat="1" applyFont="1" applyFill="1" applyBorder="1" applyAlignment="1"/>
    <xf numFmtId="178" fontId="0" fillId="4" borderId="30" xfId="2" applyNumberFormat="1" applyFont="1" applyFill="1" applyBorder="1" applyAlignment="1"/>
    <xf numFmtId="178" fontId="0" fillId="4" borderId="31" xfId="2" applyNumberFormat="1" applyFont="1" applyFill="1" applyBorder="1" applyAlignment="1"/>
    <xf numFmtId="178" fontId="0" fillId="4" borderId="32" xfId="2" applyNumberFormat="1" applyFont="1" applyFill="1" applyBorder="1" applyAlignment="1"/>
  </cellXfs>
  <cellStyles count="10">
    <cellStyle name="タイトル 2" xfId="9"/>
    <cellStyle name="パーセント" xfId="2" builtinId="5"/>
    <cellStyle name="ハイパーリンク" xfId="3" builtinId="8"/>
    <cellStyle name="桁区切り" xfId="1" builtinId="6"/>
    <cellStyle name="桁区切り 2" xfId="6"/>
    <cellStyle name="桁区切り 3" xfId="7"/>
    <cellStyle name="標準" xfId="0" builtinId="0"/>
    <cellStyle name="標準 2" xfId="5"/>
    <cellStyle name="標準_JB16" xfId="4"/>
    <cellStyle name="標準_年報様式ＴＳＴ" xfId="8"/>
  </cellStyles>
  <dxfs count="0"/>
  <tableStyles count="0" defaultTableStyle="TableStyleMedium9" defaultPivotStyle="PivotStyleLight16"/>
  <colors>
    <mruColors>
      <color rgb="FFFFCCFF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-stat.go.jp/SG1/estat/GL08020101.do?_toGL08020101_&amp;tstatCode=000001080615&amp;requestSender=sea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ity.osaka.lg.jp/toshikeikaku/page/0000015211.html" TargetMode="External"/><Relationship Id="rId1" Type="http://schemas.openxmlformats.org/officeDocument/2006/relationships/hyperlink" Target="http://www.e-stat.go.jp/SG1/estat/GL08020102.do?_toGL08020102_&amp;tclassID=000001041668&amp;cycleCode=7&amp;requestSender=dsear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-stat.go.jp/SG1/estat/GL08020101.do?_toGL08020101_&amp;tstatCode=000001080615&amp;requestSender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K69"/>
  <sheetViews>
    <sheetView tabSelected="1" zoomScaleNormal="100" zoomScaleSheetLayoutView="85" workbookViewId="0">
      <selection activeCell="D9" sqref="D9"/>
    </sheetView>
  </sheetViews>
  <sheetFormatPr defaultRowHeight="13.5"/>
  <cols>
    <col min="2" max="2" width="12.5" customWidth="1"/>
    <col min="3" max="5" width="10.75" customWidth="1"/>
    <col min="6" max="6" width="4.125" customWidth="1"/>
    <col min="7" max="8" width="10.75" customWidth="1"/>
    <col min="9" max="9" width="12.25" customWidth="1"/>
    <col min="10" max="10" width="1.875" customWidth="1"/>
    <col min="13" max="13" width="12.125" customWidth="1"/>
    <col min="15" max="15" width="1.375" customWidth="1"/>
    <col min="16" max="16" width="12.75" bestFit="1" customWidth="1"/>
    <col min="17" max="18" width="11.625" bestFit="1" customWidth="1"/>
    <col min="19" max="19" width="10.625" customWidth="1"/>
    <col min="20" max="20" width="9.25" bestFit="1" customWidth="1"/>
    <col min="22" max="23" width="9" style="3"/>
    <col min="24" max="24" width="1.75" style="3" customWidth="1"/>
    <col min="25" max="25" width="9" style="3"/>
    <col min="26" max="26" width="8.625" style="3" customWidth="1"/>
    <col min="27" max="37" width="9" style="3"/>
  </cols>
  <sheetData>
    <row r="1" spans="1:37" ht="14.25">
      <c r="A1" s="1" t="s">
        <v>46</v>
      </c>
      <c r="R1" s="2"/>
    </row>
    <row r="2" spans="1:37" ht="14.25">
      <c r="A2" s="1"/>
      <c r="B2" s="121" t="s">
        <v>47</v>
      </c>
      <c r="R2" s="2"/>
    </row>
    <row r="3" spans="1:37" ht="14.25">
      <c r="A3" s="1"/>
      <c r="R3" s="2"/>
    </row>
    <row r="4" spans="1:37" s="4" customFormat="1"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4" customFormat="1" ht="14.25" thickBot="1">
      <c r="B5" s="5"/>
      <c r="P5" s="71"/>
      <c r="Q5" s="71"/>
      <c r="R5" s="71"/>
      <c r="S5" s="71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23.25" customHeight="1">
      <c r="A6" s="21"/>
      <c r="B6" s="37" t="s">
        <v>45</v>
      </c>
      <c r="C6" s="38"/>
      <c r="D6" s="38"/>
      <c r="E6" s="39"/>
      <c r="F6" s="35"/>
      <c r="G6" s="37" t="s">
        <v>45</v>
      </c>
      <c r="H6" s="23"/>
      <c r="I6" s="24"/>
      <c r="K6" s="3"/>
      <c r="L6" s="3"/>
      <c r="M6" s="3"/>
      <c r="N6" s="3"/>
      <c r="O6" s="3"/>
      <c r="P6" s="67"/>
      <c r="Q6" s="67"/>
      <c r="R6" s="67"/>
      <c r="S6" s="67"/>
      <c r="T6" s="3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ht="36" customHeight="1">
      <c r="A7" s="22"/>
      <c r="B7" s="30" t="s">
        <v>1</v>
      </c>
      <c r="C7" s="31" t="s">
        <v>32</v>
      </c>
      <c r="D7" s="31" t="s">
        <v>2</v>
      </c>
      <c r="E7" s="32" t="s">
        <v>3</v>
      </c>
      <c r="F7" s="36"/>
      <c r="G7" s="33" t="s">
        <v>4</v>
      </c>
      <c r="H7" s="31" t="s">
        <v>5</v>
      </c>
      <c r="I7" s="58" t="s">
        <v>38</v>
      </c>
      <c r="K7" s="3"/>
      <c r="L7" s="3"/>
      <c r="M7" s="61" t="s">
        <v>39</v>
      </c>
      <c r="N7" s="3"/>
      <c r="O7" s="3"/>
      <c r="P7" s="67"/>
      <c r="Q7" s="67"/>
      <c r="R7" s="67"/>
      <c r="S7" s="67"/>
      <c r="T7" s="3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23.25" customHeight="1">
      <c r="A8" s="59" t="s">
        <v>33</v>
      </c>
      <c r="B8" s="98">
        <v>127094745</v>
      </c>
      <c r="C8" s="99">
        <v>15886810</v>
      </c>
      <c r="D8" s="100">
        <v>76288736</v>
      </c>
      <c r="E8" s="101">
        <v>33465441</v>
      </c>
      <c r="F8" s="13"/>
      <c r="G8" s="117">
        <f>C8/M8*100</f>
        <v>12.64460776641304</v>
      </c>
      <c r="H8" s="118">
        <f>D8/M8*100</f>
        <v>60.719624878464217</v>
      </c>
      <c r="I8" s="119">
        <f>E8/M8*100</f>
        <v>26.635767355122734</v>
      </c>
      <c r="K8" s="3"/>
      <c r="L8" s="3"/>
      <c r="M8" s="62">
        <f>SUM(C8:E8)</f>
        <v>125640987</v>
      </c>
      <c r="N8" s="3"/>
      <c r="O8" s="3"/>
      <c r="P8" s="49"/>
      <c r="Q8" s="49"/>
      <c r="R8" s="49"/>
      <c r="S8" s="49"/>
      <c r="T8" s="3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3.25" customHeight="1">
      <c r="A9" s="27" t="s">
        <v>34</v>
      </c>
      <c r="B9" s="102">
        <v>8839469</v>
      </c>
      <c r="C9" s="103">
        <v>1093111</v>
      </c>
      <c r="D9" s="104">
        <v>5341654</v>
      </c>
      <c r="E9" s="105">
        <v>2278324</v>
      </c>
      <c r="F9" s="13"/>
      <c r="G9" s="117">
        <f>C9/M9*100</f>
        <v>12.545619584512449</v>
      </c>
      <c r="H9" s="118">
        <f>D9/M9*100</f>
        <v>61.306087886856197</v>
      </c>
      <c r="I9" s="119">
        <f>E9/M9*100</f>
        <v>26.148292528631352</v>
      </c>
      <c r="K9" s="3"/>
      <c r="L9" s="48"/>
      <c r="M9" s="62">
        <f t="shared" ref="M9:M34" si="0">SUM(C9:E9)</f>
        <v>8713089</v>
      </c>
      <c r="N9" s="50"/>
      <c r="O9" s="3"/>
      <c r="P9" s="49"/>
      <c r="Q9" s="49"/>
      <c r="R9" s="49"/>
      <c r="S9" s="49"/>
      <c r="T9" s="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23.25" customHeight="1" thickBot="1">
      <c r="A10" s="57" t="s">
        <v>41</v>
      </c>
      <c r="B10" s="106">
        <v>2691185</v>
      </c>
      <c r="C10" s="107">
        <v>295298</v>
      </c>
      <c r="D10" s="107">
        <v>1682798</v>
      </c>
      <c r="E10" s="108">
        <v>668698</v>
      </c>
      <c r="F10" s="15"/>
      <c r="G10" s="117">
        <f t="shared" ref="G10:G34" si="1">C10/M10*100</f>
        <v>11.156818399920809</v>
      </c>
      <c r="H10" s="118">
        <f t="shared" ref="H10:H34" si="2">D10/M10*100</f>
        <v>63.578729587568958</v>
      </c>
      <c r="I10" s="137">
        <f t="shared" ref="I10:I34" si="3">E10/M10*100</f>
        <v>25.26445201251023</v>
      </c>
      <c r="J10" s="4"/>
      <c r="K10" s="3"/>
      <c r="L10" s="48"/>
      <c r="M10" s="62">
        <f t="shared" si="0"/>
        <v>2646794</v>
      </c>
      <c r="N10" s="50"/>
      <c r="O10" s="3"/>
      <c r="P10" s="49"/>
      <c r="Q10" s="49"/>
      <c r="R10" s="49"/>
      <c r="S10" s="3"/>
      <c r="T10" s="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23.25" customHeight="1">
      <c r="A11" s="28" t="s">
        <v>7</v>
      </c>
      <c r="B11" s="106">
        <v>123667</v>
      </c>
      <c r="C11" s="107">
        <v>10533</v>
      </c>
      <c r="D11" s="107">
        <v>85198</v>
      </c>
      <c r="E11" s="108">
        <v>22773</v>
      </c>
      <c r="F11" s="15"/>
      <c r="G11" s="117">
        <f t="shared" si="1"/>
        <v>8.8883075676770407</v>
      </c>
      <c r="H11" s="135">
        <f t="shared" si="2"/>
        <v>71.894619590899893</v>
      </c>
      <c r="I11" s="138">
        <f t="shared" si="3"/>
        <v>19.217072841423075</v>
      </c>
      <c r="K11" s="3"/>
      <c r="L11" s="48"/>
      <c r="M11" s="62">
        <f t="shared" si="0"/>
        <v>118504</v>
      </c>
      <c r="N11" s="50"/>
      <c r="O11" s="3"/>
      <c r="P11" s="49"/>
      <c r="Q11" s="49"/>
      <c r="R11" s="49"/>
      <c r="S11" s="3"/>
      <c r="T11" s="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23.25" customHeight="1">
      <c r="A12" s="28" t="s">
        <v>8</v>
      </c>
      <c r="B12" s="106">
        <v>104727</v>
      </c>
      <c r="C12" s="107">
        <v>11901</v>
      </c>
      <c r="D12" s="107">
        <v>66489</v>
      </c>
      <c r="E12" s="108">
        <v>24281</v>
      </c>
      <c r="F12" s="15"/>
      <c r="G12" s="117">
        <f t="shared" si="1"/>
        <v>11.591393869739264</v>
      </c>
      <c r="H12" s="135">
        <f t="shared" si="2"/>
        <v>64.759279640794389</v>
      </c>
      <c r="I12" s="139">
        <f t="shared" si="3"/>
        <v>23.649326489466354</v>
      </c>
      <c r="K12" s="3"/>
      <c r="L12" s="48"/>
      <c r="M12" s="62">
        <f t="shared" si="0"/>
        <v>102671</v>
      </c>
      <c r="N12" s="50"/>
      <c r="O12" s="3"/>
      <c r="P12" s="49"/>
      <c r="Q12" s="49"/>
      <c r="R12" s="49"/>
      <c r="S12" s="3"/>
      <c r="T12" s="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23.25" customHeight="1">
      <c r="A13" s="28" t="s">
        <v>9</v>
      </c>
      <c r="B13" s="106">
        <v>72484</v>
      </c>
      <c r="C13" s="107">
        <v>8470</v>
      </c>
      <c r="D13" s="107">
        <v>48395</v>
      </c>
      <c r="E13" s="108">
        <v>14181</v>
      </c>
      <c r="F13" s="15"/>
      <c r="G13" s="117">
        <f t="shared" si="1"/>
        <v>11.921853447062466</v>
      </c>
      <c r="H13" s="135">
        <f t="shared" si="2"/>
        <v>68.117839146468484</v>
      </c>
      <c r="I13" s="139">
        <f t="shared" si="3"/>
        <v>19.960307406469049</v>
      </c>
      <c r="K13" s="3"/>
      <c r="L13" s="48"/>
      <c r="M13" s="62">
        <f t="shared" si="0"/>
        <v>71046</v>
      </c>
      <c r="N13" s="50"/>
      <c r="O13" s="3"/>
      <c r="P13" s="49"/>
      <c r="Q13" s="49"/>
      <c r="R13" s="49"/>
      <c r="S13" s="3"/>
      <c r="T13" s="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23.25" customHeight="1">
      <c r="A14" s="28" t="s">
        <v>10</v>
      </c>
      <c r="B14" s="106">
        <v>66656</v>
      </c>
      <c r="C14" s="107">
        <v>7894</v>
      </c>
      <c r="D14" s="107">
        <v>40818</v>
      </c>
      <c r="E14" s="108">
        <v>17285</v>
      </c>
      <c r="F14" s="15"/>
      <c r="G14" s="117">
        <f t="shared" si="1"/>
        <v>11.961149749231026</v>
      </c>
      <c r="H14" s="135">
        <f t="shared" si="2"/>
        <v>61.848265830265014</v>
      </c>
      <c r="I14" s="139">
        <f t="shared" si="3"/>
        <v>26.190584420503964</v>
      </c>
      <c r="K14" s="3"/>
      <c r="L14" s="48"/>
      <c r="M14" s="62">
        <f t="shared" si="0"/>
        <v>65997</v>
      </c>
      <c r="N14" s="50"/>
      <c r="O14" s="3"/>
      <c r="P14" s="49"/>
      <c r="Q14" s="49"/>
      <c r="R14" s="49"/>
      <c r="S14" s="3"/>
      <c r="T14" s="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23.25" customHeight="1">
      <c r="A15" s="28" t="s">
        <v>11</v>
      </c>
      <c r="B15" s="106">
        <v>93069</v>
      </c>
      <c r="C15" s="107">
        <v>7952</v>
      </c>
      <c r="D15" s="107">
        <v>69656</v>
      </c>
      <c r="E15" s="108">
        <v>15371</v>
      </c>
      <c r="F15" s="15"/>
      <c r="G15" s="117">
        <f t="shared" si="1"/>
        <v>8.5524688370492257</v>
      </c>
      <c r="H15" s="135">
        <f t="shared" si="2"/>
        <v>74.915841211456353</v>
      </c>
      <c r="I15" s="139">
        <f t="shared" si="3"/>
        <v>16.531689951494425</v>
      </c>
      <c r="K15" s="3"/>
      <c r="L15" s="48"/>
      <c r="M15" s="62">
        <f t="shared" si="0"/>
        <v>92979</v>
      </c>
      <c r="N15" s="50"/>
      <c r="O15" s="3"/>
      <c r="P15" s="49"/>
      <c r="Q15" s="49"/>
      <c r="R15" s="49"/>
      <c r="S15" s="3"/>
      <c r="T15" s="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ht="23.25" customHeight="1">
      <c r="A16" s="28" t="s">
        <v>12</v>
      </c>
      <c r="B16" s="106">
        <v>92430</v>
      </c>
      <c r="C16" s="107">
        <v>10211</v>
      </c>
      <c r="D16" s="107">
        <v>65514</v>
      </c>
      <c r="E16" s="108">
        <v>14491</v>
      </c>
      <c r="F16" s="15"/>
      <c r="G16" s="117">
        <f t="shared" si="1"/>
        <v>11.31839141615678</v>
      </c>
      <c r="H16" s="135">
        <f t="shared" si="2"/>
        <v>72.61904761904762</v>
      </c>
      <c r="I16" s="139">
        <f t="shared" si="3"/>
        <v>16.062560964795601</v>
      </c>
      <c r="K16" s="3"/>
      <c r="L16" s="48"/>
      <c r="M16" s="62">
        <f t="shared" si="0"/>
        <v>90216</v>
      </c>
      <c r="N16" s="50"/>
      <c r="O16" s="3"/>
      <c r="P16" s="49"/>
      <c r="Q16" s="49"/>
      <c r="R16" s="49"/>
      <c r="S16" s="3"/>
      <c r="T16" s="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ht="23.25" customHeight="1">
      <c r="A17" s="28" t="s">
        <v>13</v>
      </c>
      <c r="B17" s="106">
        <v>82035</v>
      </c>
      <c r="C17" s="107">
        <v>8799</v>
      </c>
      <c r="D17" s="107">
        <v>49585</v>
      </c>
      <c r="E17" s="108">
        <v>21692</v>
      </c>
      <c r="F17" s="15"/>
      <c r="G17" s="117">
        <f t="shared" si="1"/>
        <v>10.988311104450773</v>
      </c>
      <c r="H17" s="135">
        <f t="shared" si="2"/>
        <v>61.922423697487382</v>
      </c>
      <c r="I17" s="139">
        <f t="shared" si="3"/>
        <v>27.089265198061842</v>
      </c>
      <c r="K17" s="3"/>
      <c r="L17" s="48"/>
      <c r="M17" s="62">
        <f t="shared" si="0"/>
        <v>80076</v>
      </c>
      <c r="N17" s="50"/>
      <c r="O17" s="3"/>
      <c r="P17" s="49"/>
      <c r="Q17" s="49"/>
      <c r="R17" s="49"/>
      <c r="S17" s="3"/>
      <c r="T17" s="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ht="23.25" customHeight="1">
      <c r="A18" s="28" t="s">
        <v>14</v>
      </c>
      <c r="B18" s="106">
        <v>65141</v>
      </c>
      <c r="C18" s="107">
        <v>7292</v>
      </c>
      <c r="D18" s="107">
        <v>38152</v>
      </c>
      <c r="E18" s="108">
        <v>19548</v>
      </c>
      <c r="F18" s="15"/>
      <c r="G18" s="117">
        <f t="shared" si="1"/>
        <v>11.219842442146726</v>
      </c>
      <c r="H18" s="135">
        <f t="shared" si="2"/>
        <v>58.702609551944853</v>
      </c>
      <c r="I18" s="139">
        <f t="shared" si="3"/>
        <v>30.077548005908422</v>
      </c>
      <c r="K18" s="3"/>
      <c r="L18" s="48"/>
      <c r="M18" s="62">
        <f t="shared" si="0"/>
        <v>64992</v>
      </c>
      <c r="N18" s="50"/>
      <c r="O18" s="3"/>
      <c r="P18" s="49"/>
      <c r="Q18" s="49"/>
      <c r="R18" s="49"/>
      <c r="S18" s="3"/>
      <c r="T18" s="3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ht="23.25" customHeight="1">
      <c r="A19" s="28" t="s">
        <v>15</v>
      </c>
      <c r="B19" s="106">
        <v>75729</v>
      </c>
      <c r="C19" s="107">
        <v>9523</v>
      </c>
      <c r="D19" s="107">
        <v>49163</v>
      </c>
      <c r="E19" s="108">
        <v>14529</v>
      </c>
      <c r="F19" s="15"/>
      <c r="G19" s="117">
        <f t="shared" si="1"/>
        <v>13.00689749368299</v>
      </c>
      <c r="H19" s="135">
        <f t="shared" si="2"/>
        <v>67.148808304309227</v>
      </c>
      <c r="I19" s="139">
        <f t="shared" si="3"/>
        <v>19.844294202007784</v>
      </c>
      <c r="K19" s="3"/>
      <c r="L19" s="48"/>
      <c r="M19" s="62">
        <f t="shared" si="0"/>
        <v>73215</v>
      </c>
      <c r="N19" s="50"/>
      <c r="O19" s="3"/>
      <c r="P19" s="49"/>
      <c r="Q19" s="49"/>
      <c r="R19" s="49"/>
      <c r="S19" s="3"/>
      <c r="T19" s="3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ht="23.25" customHeight="1">
      <c r="A20" s="28" t="s">
        <v>16</v>
      </c>
      <c r="B20" s="106">
        <v>69766</v>
      </c>
      <c r="C20" s="107">
        <v>4630</v>
      </c>
      <c r="D20" s="107">
        <v>48428</v>
      </c>
      <c r="E20" s="108">
        <v>12738</v>
      </c>
      <c r="F20" s="15"/>
      <c r="G20" s="117">
        <f t="shared" si="1"/>
        <v>7.0369019393276178</v>
      </c>
      <c r="H20" s="135">
        <f t="shared" si="2"/>
        <v>73.603258556751172</v>
      </c>
      <c r="I20" s="139">
        <f t="shared" si="3"/>
        <v>19.359839503921211</v>
      </c>
      <c r="K20" s="3"/>
      <c r="L20" s="48"/>
      <c r="M20" s="62">
        <f t="shared" si="0"/>
        <v>65796</v>
      </c>
      <c r="N20" s="50"/>
      <c r="O20" s="3"/>
      <c r="P20" s="49"/>
      <c r="Q20" s="49"/>
      <c r="R20" s="49"/>
      <c r="S20" s="3"/>
      <c r="T20" s="3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ht="23.25" customHeight="1">
      <c r="A21" s="28" t="s">
        <v>17</v>
      </c>
      <c r="B21" s="106">
        <v>95490</v>
      </c>
      <c r="C21" s="107">
        <v>12339</v>
      </c>
      <c r="D21" s="107">
        <v>59469</v>
      </c>
      <c r="E21" s="108">
        <v>23332</v>
      </c>
      <c r="F21" s="15"/>
      <c r="G21" s="117">
        <f t="shared" si="1"/>
        <v>12.96930838763927</v>
      </c>
      <c r="H21" s="135">
        <f t="shared" si="2"/>
        <v>62.506832036998105</v>
      </c>
      <c r="I21" s="139">
        <f t="shared" si="3"/>
        <v>24.523859575362625</v>
      </c>
      <c r="K21" s="3"/>
      <c r="L21" s="48"/>
      <c r="M21" s="62">
        <f t="shared" si="0"/>
        <v>95140</v>
      </c>
      <c r="N21" s="50"/>
      <c r="O21" s="3"/>
      <c r="P21" s="49"/>
      <c r="Q21" s="49"/>
      <c r="R21" s="49"/>
      <c r="S21" s="3"/>
      <c r="T21" s="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ht="23.25" customHeight="1">
      <c r="A22" s="28" t="s">
        <v>18</v>
      </c>
      <c r="B22" s="106">
        <v>176201</v>
      </c>
      <c r="C22" s="107">
        <v>18139</v>
      </c>
      <c r="D22" s="107">
        <v>115840</v>
      </c>
      <c r="E22" s="108">
        <v>39965</v>
      </c>
      <c r="F22" s="15"/>
      <c r="G22" s="117">
        <f t="shared" si="1"/>
        <v>10.428068803752932</v>
      </c>
      <c r="H22" s="135">
        <f t="shared" si="2"/>
        <v>66.596145886032289</v>
      </c>
      <c r="I22" s="139">
        <f t="shared" si="3"/>
        <v>22.975785310214782</v>
      </c>
      <c r="K22" s="3"/>
      <c r="L22" s="48"/>
      <c r="M22" s="62">
        <f t="shared" si="0"/>
        <v>173944</v>
      </c>
      <c r="N22" s="50"/>
      <c r="O22" s="3"/>
      <c r="P22" s="49"/>
      <c r="Q22" s="49"/>
      <c r="R22" s="49"/>
      <c r="S22" s="3"/>
      <c r="T22" s="3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ht="23.25" customHeight="1">
      <c r="A23" s="28" t="s">
        <v>19</v>
      </c>
      <c r="B23" s="106">
        <v>175530</v>
      </c>
      <c r="C23" s="107">
        <v>18256</v>
      </c>
      <c r="D23" s="107">
        <v>112436</v>
      </c>
      <c r="E23" s="108">
        <v>41124</v>
      </c>
      <c r="F23" s="15"/>
      <c r="G23" s="117">
        <f t="shared" si="1"/>
        <v>10.625320109884994</v>
      </c>
      <c r="H23" s="135">
        <f t="shared" si="2"/>
        <v>65.439772780183446</v>
      </c>
      <c r="I23" s="139">
        <f t="shared" si="3"/>
        <v>23.934907109931554</v>
      </c>
      <c r="K23" s="3"/>
      <c r="L23" s="48"/>
      <c r="M23" s="62">
        <f t="shared" si="0"/>
        <v>171816</v>
      </c>
      <c r="N23" s="50"/>
      <c r="O23" s="3"/>
      <c r="P23" s="49"/>
      <c r="Q23" s="49"/>
      <c r="R23" s="49"/>
      <c r="S23" s="3"/>
      <c r="T23" s="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ht="23.25" customHeight="1">
      <c r="A24" s="28" t="s">
        <v>20</v>
      </c>
      <c r="B24" s="106">
        <v>80563</v>
      </c>
      <c r="C24" s="107">
        <v>8783</v>
      </c>
      <c r="D24" s="107">
        <v>49930</v>
      </c>
      <c r="E24" s="108">
        <v>20316</v>
      </c>
      <c r="F24" s="15"/>
      <c r="G24" s="117">
        <f t="shared" si="1"/>
        <v>11.113641827683509</v>
      </c>
      <c r="H24" s="135">
        <f t="shared" si="2"/>
        <v>63.179339229902943</v>
      </c>
      <c r="I24" s="139">
        <f t="shared" si="3"/>
        <v>25.707018942413544</v>
      </c>
      <c r="K24" s="3"/>
      <c r="L24" s="48"/>
      <c r="M24" s="62">
        <f t="shared" si="0"/>
        <v>79029</v>
      </c>
      <c r="N24" s="50"/>
      <c r="O24" s="3"/>
      <c r="P24" s="49"/>
      <c r="Q24" s="49"/>
      <c r="R24" s="49"/>
      <c r="S24" s="3"/>
      <c r="T24" s="3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ht="23.25" customHeight="1">
      <c r="A25" s="28" t="s">
        <v>21</v>
      </c>
      <c r="B25" s="106">
        <v>130167</v>
      </c>
      <c r="C25" s="107">
        <v>11982</v>
      </c>
      <c r="D25" s="107">
        <v>76786</v>
      </c>
      <c r="E25" s="108">
        <v>40621</v>
      </c>
      <c r="F25" s="15"/>
      <c r="G25" s="117">
        <f t="shared" si="1"/>
        <v>9.2604471786627922</v>
      </c>
      <c r="H25" s="135">
        <f t="shared" si="2"/>
        <v>59.345075701953022</v>
      </c>
      <c r="I25" s="139">
        <f t="shared" si="3"/>
        <v>31.394477119384185</v>
      </c>
      <c r="K25" s="3"/>
      <c r="L25" s="48"/>
      <c r="M25" s="62">
        <f t="shared" si="0"/>
        <v>129389</v>
      </c>
      <c r="N25" s="50"/>
      <c r="O25" s="3"/>
      <c r="P25" s="49"/>
      <c r="Q25" s="49"/>
      <c r="R25" s="49"/>
      <c r="S25" s="3"/>
      <c r="T25" s="3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ht="23.25" customHeight="1">
      <c r="A26" s="28" t="s">
        <v>22</v>
      </c>
      <c r="B26" s="106">
        <v>91608</v>
      </c>
      <c r="C26" s="107">
        <v>9519</v>
      </c>
      <c r="D26" s="107">
        <v>54894</v>
      </c>
      <c r="E26" s="108">
        <v>26834</v>
      </c>
      <c r="F26" s="15"/>
      <c r="G26" s="117">
        <f t="shared" si="1"/>
        <v>10.432123795850822</v>
      </c>
      <c r="H26" s="135">
        <f t="shared" si="2"/>
        <v>60.159786075158635</v>
      </c>
      <c r="I26" s="139">
        <f t="shared" si="3"/>
        <v>29.408090128990544</v>
      </c>
      <c r="K26" s="3"/>
      <c r="L26" s="48"/>
      <c r="M26" s="62">
        <f t="shared" si="0"/>
        <v>91247</v>
      </c>
      <c r="N26" s="50"/>
      <c r="O26" s="3"/>
      <c r="P26" s="49"/>
      <c r="Q26" s="49"/>
      <c r="R26" s="49"/>
      <c r="S26" s="3"/>
      <c r="T26" s="3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ht="23.25" customHeight="1">
      <c r="A27" s="28" t="s">
        <v>23</v>
      </c>
      <c r="B27" s="106">
        <v>164697</v>
      </c>
      <c r="C27" s="107">
        <v>20420</v>
      </c>
      <c r="D27" s="107">
        <v>101894</v>
      </c>
      <c r="E27" s="108">
        <v>41082</v>
      </c>
      <c r="F27" s="15"/>
      <c r="G27" s="117">
        <f t="shared" si="1"/>
        <v>12.497245954613332</v>
      </c>
      <c r="H27" s="135">
        <f t="shared" si="2"/>
        <v>62.360155695365862</v>
      </c>
      <c r="I27" s="139">
        <f t="shared" si="3"/>
        <v>25.142598350020805</v>
      </c>
      <c r="K27" s="3"/>
      <c r="L27" s="48"/>
      <c r="M27" s="62">
        <f t="shared" si="0"/>
        <v>163396</v>
      </c>
      <c r="N27" s="50"/>
      <c r="O27" s="3"/>
      <c r="P27" s="49"/>
      <c r="Q27" s="49"/>
      <c r="R27" s="49"/>
      <c r="S27" s="3"/>
      <c r="T27" s="3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ht="23.25" customHeight="1">
      <c r="A28" s="28" t="s">
        <v>24</v>
      </c>
      <c r="B28" s="106">
        <v>111557</v>
      </c>
      <c r="C28" s="107">
        <v>17298</v>
      </c>
      <c r="D28" s="107">
        <v>69038</v>
      </c>
      <c r="E28" s="108">
        <v>24082</v>
      </c>
      <c r="F28" s="15"/>
      <c r="G28" s="117">
        <f t="shared" si="1"/>
        <v>15.66592403412487</v>
      </c>
      <c r="H28" s="135">
        <f t="shared" si="2"/>
        <v>62.524226122552484</v>
      </c>
      <c r="I28" s="139">
        <f t="shared" si="3"/>
        <v>21.809849843322645</v>
      </c>
      <c r="K28" s="3"/>
      <c r="L28" s="48"/>
      <c r="M28" s="62">
        <f t="shared" si="0"/>
        <v>110418</v>
      </c>
      <c r="N28" s="50"/>
      <c r="O28" s="3"/>
      <c r="P28" s="49"/>
      <c r="Q28" s="49"/>
      <c r="R28" s="49"/>
      <c r="S28" s="3"/>
      <c r="T28" s="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ht="23.25" customHeight="1">
      <c r="A29" s="28" t="s">
        <v>25</v>
      </c>
      <c r="B29" s="106">
        <v>107626</v>
      </c>
      <c r="C29" s="107">
        <v>13312</v>
      </c>
      <c r="D29" s="107">
        <v>65949</v>
      </c>
      <c r="E29" s="108">
        <v>27171</v>
      </c>
      <c r="F29" s="15"/>
      <c r="G29" s="117">
        <f t="shared" si="1"/>
        <v>12.507516536380036</v>
      </c>
      <c r="H29" s="135">
        <f t="shared" si="2"/>
        <v>61.963507215874927</v>
      </c>
      <c r="I29" s="139">
        <f t="shared" si="3"/>
        <v>25.528976247745039</v>
      </c>
      <c r="K29" s="3"/>
      <c r="L29" s="48"/>
      <c r="M29" s="62">
        <f t="shared" si="0"/>
        <v>106432</v>
      </c>
      <c r="N29" s="50"/>
      <c r="O29" s="3"/>
      <c r="P29" s="49"/>
      <c r="Q29" s="49"/>
      <c r="R29" s="49"/>
      <c r="S29" s="3"/>
      <c r="T29" s="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ht="23.25" customHeight="1">
      <c r="A30" s="28" t="s">
        <v>26</v>
      </c>
      <c r="B30" s="106">
        <v>122988</v>
      </c>
      <c r="C30" s="107">
        <v>13479</v>
      </c>
      <c r="D30" s="107">
        <v>73428</v>
      </c>
      <c r="E30" s="108">
        <v>34487</v>
      </c>
      <c r="F30" s="15"/>
      <c r="G30" s="117">
        <f t="shared" si="1"/>
        <v>11.103514176977445</v>
      </c>
      <c r="H30" s="135">
        <f t="shared" si="2"/>
        <v>60.487338748208309</v>
      </c>
      <c r="I30" s="139">
        <f t="shared" si="3"/>
        <v>28.409147074814239</v>
      </c>
      <c r="K30" s="3"/>
      <c r="L30" s="48"/>
      <c r="M30" s="62">
        <f t="shared" si="0"/>
        <v>121394</v>
      </c>
      <c r="N30" s="50"/>
      <c r="O30" s="3"/>
      <c r="P30" s="49"/>
      <c r="Q30" s="49"/>
      <c r="R30" s="49"/>
      <c r="S30" s="3"/>
      <c r="T30" s="3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ht="23.25" customHeight="1">
      <c r="A31" s="28" t="s">
        <v>27</v>
      </c>
      <c r="B31" s="106">
        <v>154239</v>
      </c>
      <c r="C31" s="107">
        <v>18277</v>
      </c>
      <c r="D31" s="107">
        <v>93184</v>
      </c>
      <c r="E31" s="108">
        <v>41553</v>
      </c>
      <c r="F31" s="15"/>
      <c r="G31" s="117">
        <f t="shared" si="1"/>
        <v>11.944658658684826</v>
      </c>
      <c r="H31" s="135">
        <f t="shared" si="2"/>
        <v>60.899002705634771</v>
      </c>
      <c r="I31" s="139">
        <f t="shared" si="3"/>
        <v>27.156338635680395</v>
      </c>
      <c r="K31" s="3"/>
      <c r="L31" s="48"/>
      <c r="M31" s="62">
        <f t="shared" si="0"/>
        <v>153014</v>
      </c>
      <c r="N31" s="50"/>
      <c r="O31" s="3"/>
      <c r="P31" s="49"/>
      <c r="Q31" s="49"/>
      <c r="R31" s="49"/>
      <c r="S31" s="3"/>
      <c r="T31" s="3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ht="23.25" customHeight="1">
      <c r="A32" s="28" t="s">
        <v>28</v>
      </c>
      <c r="B32" s="106">
        <v>126299</v>
      </c>
      <c r="C32" s="107">
        <v>14352</v>
      </c>
      <c r="D32" s="107">
        <v>74568</v>
      </c>
      <c r="E32" s="108">
        <v>36601</v>
      </c>
      <c r="F32" s="15"/>
      <c r="G32" s="117">
        <f t="shared" si="1"/>
        <v>11.43394332422463</v>
      </c>
      <c r="H32" s="135">
        <f t="shared" si="2"/>
        <v>59.406792488906234</v>
      </c>
      <c r="I32" s="139">
        <f t="shared" si="3"/>
        <v>29.159264186869127</v>
      </c>
      <c r="K32" s="3"/>
      <c r="L32" s="48"/>
      <c r="M32" s="62">
        <f t="shared" si="0"/>
        <v>125521</v>
      </c>
      <c r="N32" s="50"/>
      <c r="O32" s="3"/>
      <c r="P32" s="49"/>
      <c r="Q32" s="49"/>
      <c r="R32" s="49"/>
      <c r="S32" s="3"/>
      <c r="T32" s="3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ht="23.25" customHeight="1">
      <c r="A33" s="28" t="s">
        <v>29</v>
      </c>
      <c r="B33" s="106">
        <v>196633</v>
      </c>
      <c r="C33" s="107">
        <v>24207</v>
      </c>
      <c r="D33" s="107">
        <v>116351</v>
      </c>
      <c r="E33" s="108">
        <v>53454</v>
      </c>
      <c r="F33" s="15"/>
      <c r="G33" s="117">
        <f t="shared" si="1"/>
        <v>12.477063274436633</v>
      </c>
      <c r="H33" s="135">
        <f t="shared" si="2"/>
        <v>59.971032719625597</v>
      </c>
      <c r="I33" s="139">
        <f t="shared" si="3"/>
        <v>27.551904005937779</v>
      </c>
      <c r="K33" s="3"/>
      <c r="L33" s="48"/>
      <c r="M33" s="62">
        <f t="shared" si="0"/>
        <v>194012</v>
      </c>
      <c r="N33" s="50"/>
      <c r="O33" s="3"/>
      <c r="P33" s="49"/>
      <c r="Q33" s="49"/>
      <c r="R33" s="49"/>
      <c r="S33" s="3"/>
      <c r="T33" s="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ht="23.25" customHeight="1" thickBot="1">
      <c r="A34" s="29" t="s">
        <v>30</v>
      </c>
      <c r="B34" s="109">
        <v>111883</v>
      </c>
      <c r="C34" s="110">
        <v>7730</v>
      </c>
      <c r="D34" s="110">
        <v>57633</v>
      </c>
      <c r="E34" s="111">
        <v>41187</v>
      </c>
      <c r="F34" s="15"/>
      <c r="G34" s="120">
        <f t="shared" si="1"/>
        <v>7.2548099483810411</v>
      </c>
      <c r="H34" s="136">
        <f t="shared" si="2"/>
        <v>54.090098545283908</v>
      </c>
      <c r="I34" s="140">
        <f t="shared" si="3"/>
        <v>38.655091506335054</v>
      </c>
      <c r="K34" s="3"/>
      <c r="L34" s="48"/>
      <c r="M34" s="62">
        <f t="shared" si="0"/>
        <v>106550</v>
      </c>
      <c r="N34" s="50"/>
      <c r="O34" s="3"/>
      <c r="P34" s="49"/>
      <c r="Q34" s="49"/>
      <c r="R34" s="49"/>
      <c r="S34" s="3"/>
      <c r="T34" s="3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>
      <c r="A35" s="8"/>
      <c r="C35" s="60"/>
      <c r="D35" s="60"/>
      <c r="E35" s="60"/>
      <c r="K35" s="3"/>
      <c r="L35" s="3"/>
      <c r="M35" s="3"/>
      <c r="N35" s="3"/>
      <c r="O35" s="3"/>
      <c r="P35" s="3"/>
      <c r="Q35" s="3"/>
      <c r="R35" s="3"/>
      <c r="S35" s="3"/>
      <c r="T35" s="3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>
      <c r="A36" s="20"/>
      <c r="C36" s="18"/>
      <c r="K36" s="3"/>
      <c r="L36" s="3"/>
      <c r="M36" s="3"/>
      <c r="N36" s="3"/>
      <c r="O36" s="3"/>
      <c r="P36" s="3"/>
      <c r="Q36" s="3"/>
      <c r="R36" s="3"/>
      <c r="S36" s="3"/>
      <c r="T36" s="3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>
      <c r="A37" s="19"/>
      <c r="K37" s="3"/>
      <c r="L37" s="3"/>
      <c r="M37" s="3"/>
      <c r="N37" s="3"/>
      <c r="O37" s="3"/>
      <c r="P37" s="3"/>
      <c r="Q37" s="3"/>
      <c r="R37" s="3"/>
      <c r="S37" s="3"/>
      <c r="T37" s="3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t="13.5" customHeight="1">
      <c r="K38" s="3"/>
      <c r="L38" s="3"/>
      <c r="M38" s="3"/>
      <c r="N38" s="3"/>
      <c r="O38" s="3"/>
      <c r="P38" s="3"/>
      <c r="Q38" s="3"/>
      <c r="R38" s="3"/>
      <c r="S38" s="3"/>
      <c r="T38" s="3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t="13.5" customHeight="1">
      <c r="K39" s="10"/>
      <c r="L39" s="10"/>
      <c r="M39" s="10"/>
      <c r="N39" s="10"/>
      <c r="O39" s="10"/>
      <c r="P39" s="10"/>
      <c r="Q39" s="10"/>
      <c r="R39" s="10"/>
      <c r="S39" s="10"/>
      <c r="T39" s="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3.5" customHeight="1">
      <c r="K40" s="10"/>
      <c r="L40" s="10"/>
      <c r="M40" s="10"/>
      <c r="N40" s="10"/>
      <c r="O40" s="3"/>
      <c r="P40" s="3"/>
      <c r="Q40" s="3"/>
      <c r="R40" s="3"/>
      <c r="S40" s="3"/>
      <c r="T40" s="3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>
      <c r="K41" s="3"/>
      <c r="L41" s="3"/>
      <c r="M41" s="3"/>
      <c r="N41" s="3"/>
      <c r="O41" s="3"/>
      <c r="P41" s="3"/>
      <c r="Q41" s="3"/>
      <c r="R41" s="3"/>
      <c r="S41" s="3"/>
      <c r="T41" s="3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>
      <c r="K42" s="3"/>
      <c r="L42" s="3"/>
      <c r="M42" s="3"/>
      <c r="N42" s="3"/>
      <c r="O42" s="3"/>
      <c r="P42" s="3"/>
      <c r="Q42" s="3"/>
      <c r="R42" s="3"/>
      <c r="S42" s="3"/>
      <c r="T42" s="3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>
      <c r="K43" s="3"/>
      <c r="L43" s="3"/>
      <c r="M43" s="3"/>
      <c r="N43" s="3"/>
      <c r="O43" s="3"/>
      <c r="P43" s="3"/>
      <c r="Q43" s="3"/>
      <c r="R43" s="3"/>
      <c r="S43" s="3"/>
      <c r="T43" s="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>
      <c r="K44" s="3"/>
      <c r="L44" s="3"/>
      <c r="M44" s="3"/>
      <c r="N44" s="3"/>
      <c r="O44" s="3"/>
      <c r="P44" s="3"/>
      <c r="Q44" s="3"/>
      <c r="R44" s="3"/>
      <c r="S44" s="3"/>
      <c r="T44" s="3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>
      <c r="K45" s="3"/>
      <c r="L45" s="3"/>
      <c r="M45" s="3"/>
      <c r="N45" s="3"/>
      <c r="O45" s="3"/>
      <c r="P45" s="3"/>
      <c r="Q45" s="3"/>
      <c r="R45" s="3"/>
      <c r="S45" s="3"/>
      <c r="T45" s="3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>
      <c r="K46" s="3"/>
      <c r="L46" s="3"/>
      <c r="M46" s="3"/>
      <c r="N46" s="3"/>
      <c r="O46" s="3"/>
      <c r="P46" s="3"/>
      <c r="Q46" s="3"/>
      <c r="R46" s="3"/>
      <c r="S46" s="3"/>
      <c r="T46" s="3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>
      <c r="K47" s="3"/>
      <c r="L47" s="3"/>
      <c r="M47" s="3"/>
      <c r="N47" s="3"/>
      <c r="O47" s="3"/>
      <c r="P47" s="3"/>
      <c r="Q47" s="3"/>
      <c r="R47" s="3"/>
      <c r="S47" s="3"/>
      <c r="T47" s="3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>
      <c r="K48" s="3"/>
      <c r="L48" s="3"/>
      <c r="M48" s="3"/>
      <c r="N48" s="3"/>
      <c r="O48" s="3"/>
      <c r="P48" s="3"/>
      <c r="Q48" s="3"/>
      <c r="R48" s="3"/>
      <c r="S48" s="3"/>
      <c r="T48" s="3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1:37">
      <c r="K49" s="3"/>
      <c r="L49" s="3"/>
      <c r="M49" s="3"/>
      <c r="N49" s="3"/>
      <c r="O49" s="3"/>
      <c r="P49" s="3"/>
      <c r="Q49" s="3"/>
      <c r="R49" s="3"/>
      <c r="S49" s="3"/>
      <c r="T49" s="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1:37">
      <c r="K50" s="3"/>
      <c r="L50" s="3"/>
      <c r="M50" s="3"/>
      <c r="N50" s="3"/>
      <c r="O50" s="3"/>
      <c r="P50" s="3"/>
      <c r="Q50" s="3"/>
      <c r="R50" s="3"/>
      <c r="S50" s="3"/>
      <c r="T50" s="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1:37">
      <c r="K51" s="3"/>
      <c r="L51" s="3"/>
      <c r="M51" s="3"/>
      <c r="N51" s="3"/>
      <c r="O51" s="3"/>
      <c r="P51" s="3"/>
      <c r="Q51" s="3"/>
      <c r="R51" s="3"/>
      <c r="S51" s="3"/>
      <c r="T51" s="3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1:37">
      <c r="K52" s="3"/>
      <c r="L52" s="3"/>
      <c r="M52" s="3"/>
      <c r="N52" s="3"/>
      <c r="O52" s="3"/>
      <c r="P52" s="3"/>
      <c r="Q52" s="3"/>
      <c r="R52" s="3"/>
      <c r="S52" s="3"/>
      <c r="T52" s="3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1:37">
      <c r="K53" s="3"/>
      <c r="L53" s="3"/>
      <c r="M53" s="3"/>
      <c r="N53" s="3"/>
      <c r="O53" s="3"/>
      <c r="P53" s="3"/>
      <c r="Q53" s="3"/>
      <c r="R53" s="3"/>
      <c r="S53" s="3"/>
      <c r="T53" s="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1:37">
      <c r="K54" s="3"/>
      <c r="L54" s="3"/>
      <c r="M54" s="3"/>
      <c r="N54" s="3"/>
      <c r="O54" s="3"/>
      <c r="P54" s="3"/>
      <c r="Q54" s="3"/>
      <c r="R54" s="3"/>
      <c r="S54" s="3"/>
      <c r="T54" s="3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1:37">
      <c r="K55" s="3"/>
      <c r="L55" s="3"/>
      <c r="M55" s="3"/>
      <c r="N55" s="3"/>
      <c r="O55" s="3"/>
      <c r="P55" s="3"/>
      <c r="Q55" s="3"/>
      <c r="R55" s="3"/>
      <c r="S55" s="3"/>
      <c r="T55" s="3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1:37">
      <c r="K56" s="3"/>
      <c r="L56" s="3"/>
      <c r="M56" s="3"/>
      <c r="N56" s="3"/>
      <c r="O56" s="3"/>
      <c r="P56" s="3"/>
      <c r="Q56" s="3"/>
      <c r="R56" s="3"/>
      <c r="S56" s="3"/>
      <c r="T56" s="3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1:37">
      <c r="K57" s="3"/>
      <c r="L57" s="3"/>
      <c r="M57" s="3"/>
      <c r="N57" s="3"/>
      <c r="O57" s="3"/>
      <c r="P57" s="3"/>
      <c r="Q57" s="3"/>
      <c r="R57" s="3"/>
      <c r="S57" s="3"/>
      <c r="T57" s="3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1:37">
      <c r="K58" s="3"/>
      <c r="L58" s="3"/>
      <c r="M58" s="3"/>
      <c r="N58" s="3"/>
      <c r="O58" s="3"/>
      <c r="P58" s="3"/>
      <c r="Q58" s="3"/>
      <c r="R58" s="3"/>
      <c r="S58" s="3"/>
      <c r="T58" s="3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1:37">
      <c r="K59" s="3"/>
      <c r="L59" s="3"/>
      <c r="M59" s="3"/>
      <c r="N59" s="3"/>
      <c r="O59" s="3"/>
      <c r="P59" s="3"/>
      <c r="Q59" s="3"/>
      <c r="R59" s="3"/>
      <c r="S59" s="3"/>
      <c r="T59" s="3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1:37">
      <c r="K60" s="3"/>
      <c r="L60" s="3"/>
      <c r="M60" s="3"/>
      <c r="N60" s="3"/>
      <c r="O60" s="3"/>
      <c r="P60" s="3"/>
      <c r="Q60" s="3"/>
      <c r="R60" s="3"/>
      <c r="S60" s="3"/>
      <c r="T60" s="3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1:37">
      <c r="K61" s="3"/>
      <c r="L61" s="3"/>
      <c r="M61" s="3"/>
      <c r="N61" s="3"/>
      <c r="O61" s="3"/>
      <c r="P61" s="3"/>
      <c r="Q61" s="3"/>
      <c r="R61" s="3"/>
      <c r="S61" s="3"/>
      <c r="T61" s="3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1:37">
      <c r="K62" s="3"/>
      <c r="L62" s="3"/>
      <c r="M62" s="3"/>
      <c r="N62" s="3"/>
      <c r="O62" s="3"/>
      <c r="P62" s="3"/>
      <c r="Q62" s="3"/>
      <c r="R62" s="3"/>
      <c r="S62" s="3"/>
      <c r="T62" s="3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1:37">
      <c r="K63" s="3"/>
      <c r="L63" s="3"/>
      <c r="M63" s="3"/>
      <c r="N63" s="3"/>
      <c r="O63" s="3"/>
      <c r="P63" s="3"/>
      <c r="Q63" s="3"/>
      <c r="R63" s="3"/>
      <c r="S63" s="3"/>
      <c r="T63" s="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1:37">
      <c r="K64" s="3"/>
      <c r="L64" s="3"/>
      <c r="M64" s="3"/>
      <c r="N64" s="3"/>
      <c r="O64" s="3"/>
      <c r="P64" s="3"/>
      <c r="Q64" s="3"/>
      <c r="R64" s="3"/>
      <c r="S64" s="3"/>
      <c r="T64" s="3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1:37">
      <c r="K65" s="3"/>
      <c r="L65" s="3"/>
      <c r="M65" s="3"/>
      <c r="N65" s="3"/>
      <c r="O65" s="3"/>
      <c r="P65" s="3"/>
      <c r="Q65" s="3"/>
      <c r="R65" s="3"/>
      <c r="S65" s="3"/>
      <c r="T65" s="3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1:37">
      <c r="K66" s="3"/>
      <c r="L66" s="3"/>
      <c r="M66" s="3"/>
      <c r="N66" s="3"/>
      <c r="O66" s="3"/>
      <c r="P66" s="3"/>
      <c r="Q66" s="3"/>
      <c r="R66" s="3"/>
      <c r="S66" s="3"/>
      <c r="T66" s="3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1:37">
      <c r="V67" s="11"/>
      <c r="W67" s="12"/>
      <c r="X67" s="10"/>
      <c r="Y67" s="10"/>
      <c r="Z67" s="10"/>
      <c r="AA67" s="10"/>
    </row>
    <row r="68" spans="11:37">
      <c r="V68" s="7"/>
      <c r="W68" s="12"/>
      <c r="X68" s="10"/>
    </row>
    <row r="69" spans="11:37">
      <c r="V69" s="7"/>
      <c r="W69" s="12"/>
    </row>
  </sheetData>
  <phoneticPr fontId="3"/>
  <hyperlinks>
    <hyperlink ref="B2" r:id="rId1"/>
  </hyperlinks>
  <pageMargins left="0.25" right="0.25" top="0.75" bottom="0.75" header="0.3" footer="0.3"/>
  <pageSetup paperSize="9" scale="70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9"/>
  <sheetViews>
    <sheetView topLeftCell="A24" zoomScaleNormal="100" zoomScaleSheetLayoutView="85" workbookViewId="0">
      <selection activeCell="G39" sqref="G39"/>
    </sheetView>
  </sheetViews>
  <sheetFormatPr defaultRowHeight="13.5"/>
  <cols>
    <col min="2" max="2" width="12.5" customWidth="1"/>
    <col min="3" max="5" width="10.75" customWidth="1"/>
    <col min="6" max="6" width="4.125" customWidth="1"/>
    <col min="7" max="8" width="10.75" customWidth="1"/>
    <col min="9" max="9" width="12.25" customWidth="1"/>
    <col min="10" max="10" width="1.875" customWidth="1"/>
    <col min="12" max="12" width="9" customWidth="1"/>
    <col min="13" max="13" width="12.125" customWidth="1"/>
    <col min="14" max="14" width="9" customWidth="1"/>
    <col min="15" max="15" width="1.375" customWidth="1"/>
    <col min="16" max="16" width="14.875" customWidth="1"/>
    <col min="17" max="19" width="11.5" customWidth="1"/>
    <col min="20" max="20" width="9.25" bestFit="1" customWidth="1"/>
    <col min="22" max="23" width="9" style="3"/>
    <col min="24" max="24" width="1.75" style="3" customWidth="1"/>
    <col min="25" max="25" width="9" style="3"/>
    <col min="26" max="26" width="8.625" style="3" customWidth="1"/>
    <col min="27" max="37" width="9" style="3"/>
  </cols>
  <sheetData>
    <row r="1" spans="1:37" ht="14.25">
      <c r="A1" s="1" t="s">
        <v>36</v>
      </c>
      <c r="R1" s="2"/>
    </row>
    <row r="2" spans="1:37" ht="14.25">
      <c r="A2" s="1"/>
      <c r="B2" s="2" t="s">
        <v>42</v>
      </c>
      <c r="R2" s="2"/>
    </row>
    <row r="3" spans="1:37" ht="14.25">
      <c r="A3" s="1"/>
      <c r="B3" s="121" t="s">
        <v>43</v>
      </c>
      <c r="R3" s="2"/>
    </row>
    <row r="4" spans="1:37" s="4" customFormat="1">
      <c r="B4" s="4" t="s">
        <v>37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4" customFormat="1" ht="14.25" thickBot="1">
      <c r="B5" s="5" t="s">
        <v>44</v>
      </c>
      <c r="P5" s="65"/>
      <c r="Q5" s="65"/>
      <c r="R5" s="65"/>
      <c r="S5" s="63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23.25" customHeight="1">
      <c r="A6" s="21"/>
      <c r="B6" s="37" t="s">
        <v>35</v>
      </c>
      <c r="C6" s="38"/>
      <c r="D6" s="38"/>
      <c r="E6" s="39"/>
      <c r="F6" s="35"/>
      <c r="G6" s="37" t="s">
        <v>35</v>
      </c>
      <c r="H6" s="23"/>
      <c r="I6" s="24"/>
      <c r="K6" s="3"/>
      <c r="L6" s="3"/>
      <c r="M6" s="3"/>
      <c r="N6" s="3"/>
      <c r="O6" s="3"/>
      <c r="P6" s="67"/>
      <c r="Q6" s="67"/>
      <c r="R6" s="67"/>
      <c r="S6" s="64"/>
      <c r="T6" s="3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ht="36" customHeight="1">
      <c r="A7" s="22"/>
      <c r="B7" s="30" t="s">
        <v>1</v>
      </c>
      <c r="C7" s="31" t="s">
        <v>32</v>
      </c>
      <c r="D7" s="31" t="s">
        <v>2</v>
      </c>
      <c r="E7" s="32" t="s">
        <v>3</v>
      </c>
      <c r="F7" s="36"/>
      <c r="G7" s="33" t="s">
        <v>4</v>
      </c>
      <c r="H7" s="31" t="s">
        <v>5</v>
      </c>
      <c r="I7" s="34" t="s">
        <v>38</v>
      </c>
      <c r="K7" s="3"/>
      <c r="L7" s="3"/>
      <c r="M7" s="61" t="s">
        <v>39</v>
      </c>
      <c r="N7" s="3"/>
      <c r="O7" s="3"/>
      <c r="P7" s="67"/>
      <c r="Q7" s="67"/>
      <c r="R7" s="67"/>
      <c r="S7" s="66"/>
      <c r="T7" s="3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23.25" customHeight="1">
      <c r="A8" s="27" t="s">
        <v>33</v>
      </c>
      <c r="B8" s="85">
        <v>127298000</v>
      </c>
      <c r="C8" s="86">
        <v>16390000</v>
      </c>
      <c r="D8" s="86">
        <v>79010000</v>
      </c>
      <c r="E8" s="87">
        <v>31898000</v>
      </c>
      <c r="F8" s="13"/>
      <c r="G8" s="113">
        <f>C8/M8*100</f>
        <v>12.875300476048327</v>
      </c>
      <c r="H8" s="114">
        <f>D8/M8*100</f>
        <v>62.066960989175001</v>
      </c>
      <c r="I8" s="115">
        <f>E8/M8*100</f>
        <v>25.057738534776664</v>
      </c>
      <c r="K8" s="3"/>
      <c r="L8" s="3"/>
      <c r="M8" s="62">
        <f>SUM(C8:E8)</f>
        <v>127298000</v>
      </c>
      <c r="N8" s="3"/>
      <c r="O8" s="3"/>
      <c r="P8" s="49"/>
      <c r="Q8" s="49"/>
      <c r="R8" s="49"/>
      <c r="S8" s="49"/>
      <c r="T8" s="3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3.25" customHeight="1">
      <c r="A9" s="27" t="s">
        <v>34</v>
      </c>
      <c r="B9" s="88">
        <v>8849000</v>
      </c>
      <c r="C9" s="112">
        <v>1138000</v>
      </c>
      <c r="D9" s="89">
        <v>5527000</v>
      </c>
      <c r="E9" s="90">
        <v>2184000</v>
      </c>
      <c r="F9" s="13"/>
      <c r="G9" s="113">
        <f>C9/M9*100</f>
        <v>12.860210193242175</v>
      </c>
      <c r="H9" s="114">
        <f>D9/M9*100</f>
        <v>62.459034919199908</v>
      </c>
      <c r="I9" s="115">
        <f>E9/M9*100</f>
        <v>24.680754887557914</v>
      </c>
      <c r="K9" s="3"/>
      <c r="L9" s="3"/>
      <c r="M9" s="62">
        <f t="shared" ref="M9:M34" si="0">SUM(C9:E9)</f>
        <v>8849000</v>
      </c>
      <c r="N9" s="3"/>
      <c r="O9" s="3"/>
      <c r="P9" s="49"/>
      <c r="Q9" s="49"/>
      <c r="R9" s="49"/>
      <c r="S9" s="49"/>
      <c r="T9" s="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23.25" customHeight="1" thickBot="1">
      <c r="A10" s="28" t="s">
        <v>6</v>
      </c>
      <c r="B10" s="91">
        <v>2683487</v>
      </c>
      <c r="C10" s="89">
        <v>303944</v>
      </c>
      <c r="D10" s="89">
        <v>1712359</v>
      </c>
      <c r="E10" s="90">
        <v>643232</v>
      </c>
      <c r="F10" s="15"/>
      <c r="G10" s="113">
        <f t="shared" ref="G10:G34" si="1">C10/M10*100</f>
        <v>11.428463998405736</v>
      </c>
      <c r="H10" s="114">
        <f t="shared" ref="H10:H34" si="2">D10/M10*100</f>
        <v>64.385653883103629</v>
      </c>
      <c r="I10" s="125">
        <f t="shared" ref="I10:I34" si="3">E10/M10*100</f>
        <v>24.185882118490639</v>
      </c>
      <c r="J10" s="4"/>
      <c r="K10" s="3"/>
      <c r="L10" s="3"/>
      <c r="M10" s="62">
        <f t="shared" si="0"/>
        <v>2659535</v>
      </c>
      <c r="N10" s="3"/>
      <c r="O10" s="3"/>
      <c r="P10" s="49"/>
      <c r="Q10" s="49"/>
      <c r="R10" s="49"/>
      <c r="S10" s="3"/>
      <c r="T10" s="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23.25" customHeight="1">
      <c r="A11" s="28" t="s">
        <v>7</v>
      </c>
      <c r="B11" s="92">
        <v>117543</v>
      </c>
      <c r="C11" s="93">
        <v>9985</v>
      </c>
      <c r="D11" s="93">
        <v>82781</v>
      </c>
      <c r="E11" s="94">
        <v>22130</v>
      </c>
      <c r="F11" s="15"/>
      <c r="G11" s="113">
        <f t="shared" si="1"/>
        <v>8.6904679014064889</v>
      </c>
      <c r="H11" s="123">
        <f t="shared" si="2"/>
        <v>72.048635287564409</v>
      </c>
      <c r="I11" s="126">
        <f t="shared" si="3"/>
        <v>19.260896811029106</v>
      </c>
      <c r="K11" s="3"/>
      <c r="L11" s="3"/>
      <c r="M11" s="62">
        <f t="shared" si="0"/>
        <v>114896</v>
      </c>
      <c r="N11" s="3"/>
      <c r="O11" s="3"/>
      <c r="P11" s="49"/>
      <c r="Q11" s="49"/>
      <c r="R11" s="49"/>
      <c r="S11" s="3"/>
      <c r="T11" s="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23.25" customHeight="1">
      <c r="A12" s="28" t="s">
        <v>8</v>
      </c>
      <c r="B12" s="92">
        <v>104059</v>
      </c>
      <c r="C12" s="93">
        <v>11899</v>
      </c>
      <c r="D12" s="93">
        <v>68203</v>
      </c>
      <c r="E12" s="94">
        <v>22671</v>
      </c>
      <c r="F12" s="15"/>
      <c r="G12" s="113">
        <f t="shared" si="1"/>
        <v>11.577943623325192</v>
      </c>
      <c r="H12" s="123">
        <f t="shared" si="2"/>
        <v>66.362760647251704</v>
      </c>
      <c r="I12" s="127">
        <f t="shared" si="3"/>
        <v>22.059295729423098</v>
      </c>
      <c r="K12" s="3"/>
      <c r="L12" s="3"/>
      <c r="M12" s="62">
        <f t="shared" si="0"/>
        <v>102773</v>
      </c>
      <c r="N12" s="3"/>
      <c r="O12" s="3"/>
      <c r="P12" s="49"/>
      <c r="Q12" s="49"/>
      <c r="R12" s="49"/>
      <c r="S12" s="3"/>
      <c r="T12" s="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23.25" customHeight="1">
      <c r="A13" s="28" t="s">
        <v>9</v>
      </c>
      <c r="B13" s="92">
        <v>71367</v>
      </c>
      <c r="C13" s="93">
        <v>8340</v>
      </c>
      <c r="D13" s="93">
        <v>48327</v>
      </c>
      <c r="E13" s="94">
        <v>13817</v>
      </c>
      <c r="F13" s="15"/>
      <c r="G13" s="113">
        <f t="shared" si="1"/>
        <v>11.832472617899098</v>
      </c>
      <c r="H13" s="123">
        <f t="shared" si="2"/>
        <v>68.564496907099482</v>
      </c>
      <c r="I13" s="127">
        <f t="shared" si="3"/>
        <v>19.603030475001418</v>
      </c>
      <c r="K13" s="3"/>
      <c r="L13" s="3"/>
      <c r="M13" s="62">
        <f t="shared" si="0"/>
        <v>70484</v>
      </c>
      <c r="N13" s="3"/>
      <c r="O13" s="3"/>
      <c r="P13" s="49"/>
      <c r="Q13" s="49"/>
      <c r="R13" s="49"/>
      <c r="S13" s="3"/>
      <c r="T13" s="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23.25" customHeight="1">
      <c r="A14" s="28" t="s">
        <v>10</v>
      </c>
      <c r="B14" s="92">
        <v>66351</v>
      </c>
      <c r="C14" s="93">
        <v>8157</v>
      </c>
      <c r="D14" s="93">
        <v>41616</v>
      </c>
      <c r="E14" s="94">
        <v>16465</v>
      </c>
      <c r="F14" s="15"/>
      <c r="G14" s="113">
        <f t="shared" si="1"/>
        <v>12.314683414354297</v>
      </c>
      <c r="H14" s="123">
        <f t="shared" si="2"/>
        <v>62.827983936713061</v>
      </c>
      <c r="I14" s="127">
        <f t="shared" si="3"/>
        <v>24.857332648932637</v>
      </c>
      <c r="K14" s="3"/>
      <c r="L14" s="3"/>
      <c r="M14" s="62">
        <f t="shared" si="0"/>
        <v>66238</v>
      </c>
      <c r="N14" s="3"/>
      <c r="O14" s="3"/>
      <c r="P14" s="49"/>
      <c r="Q14" s="49"/>
      <c r="R14" s="49"/>
      <c r="S14" s="3"/>
      <c r="T14" s="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23.25" customHeight="1">
      <c r="A15" s="28" t="s">
        <v>11</v>
      </c>
      <c r="B15" s="92">
        <v>86032</v>
      </c>
      <c r="C15" s="93">
        <v>7232</v>
      </c>
      <c r="D15" s="93">
        <v>64386</v>
      </c>
      <c r="E15" s="94">
        <v>14408</v>
      </c>
      <c r="F15" s="15"/>
      <c r="G15" s="113">
        <f t="shared" si="1"/>
        <v>8.4067607467509831</v>
      </c>
      <c r="H15" s="123">
        <f t="shared" si="2"/>
        <v>74.844814358449767</v>
      </c>
      <c r="I15" s="127">
        <f t="shared" si="3"/>
        <v>16.748424894799246</v>
      </c>
      <c r="K15" s="3"/>
      <c r="L15" s="3"/>
      <c r="M15" s="62">
        <f t="shared" si="0"/>
        <v>86026</v>
      </c>
      <c r="N15" s="3"/>
      <c r="O15" s="3"/>
      <c r="P15" s="49"/>
      <c r="Q15" s="49"/>
      <c r="R15" s="49"/>
      <c r="S15" s="3"/>
      <c r="T15" s="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ht="23.25" customHeight="1">
      <c r="A16" s="28" t="s">
        <v>12</v>
      </c>
      <c r="B16" s="92">
        <v>88307</v>
      </c>
      <c r="C16" s="93">
        <v>9486</v>
      </c>
      <c r="D16" s="93">
        <v>64759</v>
      </c>
      <c r="E16" s="94">
        <v>14050</v>
      </c>
      <c r="F16" s="15"/>
      <c r="G16" s="113">
        <f t="shared" si="1"/>
        <v>10.743530211223739</v>
      </c>
      <c r="H16" s="123">
        <f t="shared" si="2"/>
        <v>73.343903958321533</v>
      </c>
      <c r="I16" s="127">
        <f t="shared" si="3"/>
        <v>15.912565830454724</v>
      </c>
      <c r="K16" s="3"/>
      <c r="L16" s="3"/>
      <c r="M16" s="62">
        <f t="shared" si="0"/>
        <v>88295</v>
      </c>
      <c r="N16" s="3"/>
      <c r="O16" s="3"/>
      <c r="P16" s="49"/>
      <c r="Q16" s="49"/>
      <c r="R16" s="49"/>
      <c r="S16" s="3"/>
      <c r="T16" s="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ht="23.25" customHeight="1">
      <c r="A17" s="28" t="s">
        <v>13</v>
      </c>
      <c r="B17" s="92">
        <v>82593</v>
      </c>
      <c r="C17" s="93">
        <v>9372</v>
      </c>
      <c r="D17" s="93">
        <v>51601</v>
      </c>
      <c r="E17" s="94">
        <v>21095</v>
      </c>
      <c r="F17" s="15"/>
      <c r="G17" s="113">
        <f t="shared" si="1"/>
        <v>11.419798216113467</v>
      </c>
      <c r="H17" s="123">
        <f t="shared" si="2"/>
        <v>62.875907783789053</v>
      </c>
      <c r="I17" s="127">
        <f t="shared" si="3"/>
        <v>25.704294000097484</v>
      </c>
      <c r="K17" s="3"/>
      <c r="L17" s="3"/>
      <c r="M17" s="62">
        <f t="shared" si="0"/>
        <v>82068</v>
      </c>
      <c r="N17" s="3"/>
      <c r="O17" s="3"/>
      <c r="P17" s="49"/>
      <c r="Q17" s="49"/>
      <c r="R17" s="49"/>
      <c r="S17" s="3"/>
      <c r="T17" s="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ht="23.25" customHeight="1">
      <c r="A18" s="28" t="s">
        <v>14</v>
      </c>
      <c r="B18" s="92">
        <v>67138</v>
      </c>
      <c r="C18" s="93">
        <v>7796</v>
      </c>
      <c r="D18" s="93">
        <v>40233</v>
      </c>
      <c r="E18" s="94">
        <v>18755</v>
      </c>
      <c r="F18" s="15"/>
      <c r="G18" s="113">
        <f t="shared" si="1"/>
        <v>11.673454719693339</v>
      </c>
      <c r="H18" s="123">
        <f t="shared" si="2"/>
        <v>60.243471490177292</v>
      </c>
      <c r="I18" s="127">
        <f t="shared" si="3"/>
        <v>28.083073790129369</v>
      </c>
      <c r="K18" s="3"/>
      <c r="L18" s="3"/>
      <c r="M18" s="62">
        <f t="shared" si="0"/>
        <v>66784</v>
      </c>
      <c r="N18" s="3"/>
      <c r="O18" s="3"/>
      <c r="P18" s="49"/>
      <c r="Q18" s="49"/>
      <c r="R18" s="49"/>
      <c r="S18" s="3"/>
      <c r="T18" s="3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ht="23.25" customHeight="1">
      <c r="A19" s="28" t="s">
        <v>15</v>
      </c>
      <c r="B19" s="92">
        <v>73443</v>
      </c>
      <c r="C19" s="93">
        <v>9234</v>
      </c>
      <c r="D19" s="93">
        <v>48636</v>
      </c>
      <c r="E19" s="94">
        <v>13915</v>
      </c>
      <c r="F19" s="15"/>
      <c r="G19" s="113">
        <f t="shared" si="1"/>
        <v>12.86341157623459</v>
      </c>
      <c r="H19" s="123">
        <f t="shared" si="2"/>
        <v>67.752315943442227</v>
      </c>
      <c r="I19" s="127">
        <f t="shared" si="3"/>
        <v>19.384272480323187</v>
      </c>
      <c r="K19" s="3"/>
      <c r="L19" s="3"/>
      <c r="M19" s="62">
        <f t="shared" si="0"/>
        <v>71785</v>
      </c>
      <c r="N19" s="3"/>
      <c r="O19" s="3"/>
      <c r="P19" s="49"/>
      <c r="Q19" s="49"/>
      <c r="R19" s="49"/>
      <c r="S19" s="3"/>
      <c r="T19" s="3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ht="23.25" customHeight="1">
      <c r="A20" s="28" t="s">
        <v>16</v>
      </c>
      <c r="B20" s="92">
        <v>66246</v>
      </c>
      <c r="C20" s="93">
        <v>4000</v>
      </c>
      <c r="D20" s="93">
        <v>46996</v>
      </c>
      <c r="E20" s="94">
        <v>12629</v>
      </c>
      <c r="F20" s="15"/>
      <c r="G20" s="113">
        <f t="shared" si="1"/>
        <v>6.2868369351669937</v>
      </c>
      <c r="H20" s="123">
        <f t="shared" si="2"/>
        <v>73.864047151277006</v>
      </c>
      <c r="I20" s="127">
        <f t="shared" si="3"/>
        <v>19.849115913555991</v>
      </c>
      <c r="K20" s="3"/>
      <c r="L20" s="3"/>
      <c r="M20" s="62">
        <f t="shared" si="0"/>
        <v>63625</v>
      </c>
      <c r="N20" s="3"/>
      <c r="O20" s="3"/>
      <c r="P20" s="49"/>
      <c r="Q20" s="49"/>
      <c r="R20" s="49"/>
      <c r="S20" s="3"/>
      <c r="T20" s="3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ht="23.25" customHeight="1">
      <c r="A21" s="28" t="s">
        <v>17</v>
      </c>
      <c r="B21" s="92">
        <v>96858</v>
      </c>
      <c r="C21" s="93">
        <v>13085</v>
      </c>
      <c r="D21" s="93">
        <v>60844</v>
      </c>
      <c r="E21" s="94">
        <v>22375</v>
      </c>
      <c r="F21" s="15"/>
      <c r="G21" s="113">
        <f t="shared" si="1"/>
        <v>13.587182256188735</v>
      </c>
      <c r="H21" s="123">
        <f t="shared" si="2"/>
        <v>63.179099518192395</v>
      </c>
      <c r="I21" s="127">
        <f t="shared" si="3"/>
        <v>23.233718225618873</v>
      </c>
      <c r="K21" s="3"/>
      <c r="L21" s="3"/>
      <c r="M21" s="62">
        <f t="shared" si="0"/>
        <v>96304</v>
      </c>
      <c r="N21" s="3"/>
      <c r="O21" s="3"/>
      <c r="P21" s="49"/>
      <c r="Q21" s="49"/>
      <c r="R21" s="49"/>
      <c r="S21" s="3"/>
      <c r="T21" s="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ht="23.25" customHeight="1">
      <c r="A22" s="28" t="s">
        <v>18</v>
      </c>
      <c r="B22" s="92">
        <v>174025</v>
      </c>
      <c r="C22" s="93">
        <v>18260</v>
      </c>
      <c r="D22" s="93">
        <v>116569</v>
      </c>
      <c r="E22" s="94">
        <v>37254</v>
      </c>
      <c r="F22" s="15"/>
      <c r="G22" s="113">
        <f t="shared" si="1"/>
        <v>10.611158568830158</v>
      </c>
      <c r="H22" s="123">
        <f t="shared" si="2"/>
        <v>67.739985937018758</v>
      </c>
      <c r="I22" s="127">
        <f t="shared" si="3"/>
        <v>21.648855494151078</v>
      </c>
      <c r="K22" s="3"/>
      <c r="L22" s="3"/>
      <c r="M22" s="62">
        <f t="shared" si="0"/>
        <v>172083</v>
      </c>
      <c r="N22" s="3"/>
      <c r="O22" s="3"/>
      <c r="P22" s="49"/>
      <c r="Q22" s="49"/>
      <c r="R22" s="49"/>
      <c r="S22" s="3"/>
      <c r="T22" s="3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ht="23.25" customHeight="1">
      <c r="A23" s="28" t="s">
        <v>19</v>
      </c>
      <c r="B23" s="92">
        <v>176450</v>
      </c>
      <c r="C23" s="93">
        <v>19370</v>
      </c>
      <c r="D23" s="93">
        <v>116330</v>
      </c>
      <c r="E23" s="94">
        <v>38786</v>
      </c>
      <c r="F23" s="15"/>
      <c r="G23" s="113">
        <f t="shared" si="1"/>
        <v>11.10117717180748</v>
      </c>
      <c r="H23" s="123">
        <f t="shared" si="2"/>
        <v>66.670105337964074</v>
      </c>
      <c r="I23" s="127">
        <f t="shared" si="3"/>
        <v>22.228717490228441</v>
      </c>
      <c r="K23" s="3"/>
      <c r="L23" s="3"/>
      <c r="M23" s="62">
        <f t="shared" si="0"/>
        <v>174486</v>
      </c>
      <c r="N23" s="3"/>
      <c r="O23" s="3"/>
      <c r="P23" s="49"/>
      <c r="Q23" s="49"/>
      <c r="R23" s="49"/>
      <c r="S23" s="3"/>
      <c r="T23" s="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ht="23.25" customHeight="1">
      <c r="A24" s="28" t="s">
        <v>20</v>
      </c>
      <c r="B24" s="92">
        <v>80355</v>
      </c>
      <c r="C24" s="93">
        <v>9066</v>
      </c>
      <c r="D24" s="93">
        <v>50854</v>
      </c>
      <c r="E24" s="94">
        <v>19679</v>
      </c>
      <c r="F24" s="15"/>
      <c r="G24" s="113">
        <f t="shared" si="1"/>
        <v>11.38959032148645</v>
      </c>
      <c r="H24" s="123">
        <f t="shared" si="2"/>
        <v>63.887737283131699</v>
      </c>
      <c r="I24" s="127">
        <f t="shared" si="3"/>
        <v>24.722672395381849</v>
      </c>
      <c r="K24" s="3"/>
      <c r="L24" s="3"/>
      <c r="M24" s="62">
        <f t="shared" si="0"/>
        <v>79599</v>
      </c>
      <c r="N24" s="3"/>
      <c r="O24" s="3"/>
      <c r="P24" s="49"/>
      <c r="Q24" s="49"/>
      <c r="R24" s="49"/>
      <c r="S24" s="3"/>
      <c r="T24" s="3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ht="23.25" customHeight="1">
      <c r="A25" s="28" t="s">
        <v>21</v>
      </c>
      <c r="B25" s="92">
        <v>130720</v>
      </c>
      <c r="C25" s="93">
        <v>13157</v>
      </c>
      <c r="D25" s="93">
        <v>78992</v>
      </c>
      <c r="E25" s="94">
        <v>37611</v>
      </c>
      <c r="F25" s="15"/>
      <c r="G25" s="113">
        <f t="shared" si="1"/>
        <v>10.139488286066586</v>
      </c>
      <c r="H25" s="123">
        <f t="shared" si="2"/>
        <v>60.875462392108503</v>
      </c>
      <c r="I25" s="127">
        <f t="shared" si="3"/>
        <v>28.985049321824906</v>
      </c>
      <c r="K25" s="3"/>
      <c r="L25" s="3"/>
      <c r="M25" s="62">
        <f t="shared" si="0"/>
        <v>129760</v>
      </c>
      <c r="N25" s="3"/>
      <c r="O25" s="3"/>
      <c r="P25" s="49"/>
      <c r="Q25" s="49"/>
      <c r="R25" s="49"/>
      <c r="S25" s="3"/>
      <c r="T25" s="3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ht="23.25" customHeight="1">
      <c r="A26" s="28" t="s">
        <v>22</v>
      </c>
      <c r="B26" s="92">
        <v>91027</v>
      </c>
      <c r="C26" s="93">
        <v>9971</v>
      </c>
      <c r="D26" s="93">
        <v>55150</v>
      </c>
      <c r="E26" s="94">
        <v>25570</v>
      </c>
      <c r="F26" s="15"/>
      <c r="G26" s="113">
        <f t="shared" si="1"/>
        <v>10.994475747317816</v>
      </c>
      <c r="H26" s="123">
        <f t="shared" si="2"/>
        <v>60.810885313867971</v>
      </c>
      <c r="I26" s="127">
        <f t="shared" si="3"/>
        <v>28.194638938814215</v>
      </c>
      <c r="K26" s="3"/>
      <c r="L26" s="3"/>
      <c r="M26" s="62">
        <f t="shared" si="0"/>
        <v>90691</v>
      </c>
      <c r="N26" s="3"/>
      <c r="O26" s="3"/>
      <c r="P26" s="49"/>
      <c r="Q26" s="49"/>
      <c r="R26" s="49"/>
      <c r="S26" s="3"/>
      <c r="T26" s="3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ht="23.25" customHeight="1">
      <c r="A27" s="28" t="s">
        <v>23</v>
      </c>
      <c r="B27" s="92">
        <v>164904</v>
      </c>
      <c r="C27" s="93">
        <v>21219</v>
      </c>
      <c r="D27" s="93">
        <v>103790</v>
      </c>
      <c r="E27" s="94">
        <v>39127</v>
      </c>
      <c r="F27" s="15"/>
      <c r="G27" s="113">
        <f t="shared" si="1"/>
        <v>12.927694107325632</v>
      </c>
      <c r="H27" s="123">
        <f t="shared" si="2"/>
        <v>63.234147292489155</v>
      </c>
      <c r="I27" s="127">
        <f t="shared" si="3"/>
        <v>23.838158600185213</v>
      </c>
      <c r="K27" s="3"/>
      <c r="L27" s="3"/>
      <c r="M27" s="62">
        <f t="shared" si="0"/>
        <v>164136</v>
      </c>
      <c r="N27" s="3"/>
      <c r="O27" s="3"/>
      <c r="P27" s="49"/>
      <c r="Q27" s="49"/>
      <c r="R27" s="49"/>
      <c r="S27" s="3"/>
      <c r="T27" s="3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ht="23.25" customHeight="1">
      <c r="A28" s="28" t="s">
        <v>24</v>
      </c>
      <c r="B28" s="92">
        <v>111877</v>
      </c>
      <c r="C28" s="93">
        <v>18022</v>
      </c>
      <c r="D28" s="93">
        <v>70147</v>
      </c>
      <c r="E28" s="94">
        <v>23045</v>
      </c>
      <c r="F28" s="15"/>
      <c r="G28" s="113">
        <f t="shared" si="1"/>
        <v>16.204794360422248</v>
      </c>
      <c r="H28" s="123">
        <f t="shared" si="2"/>
        <v>63.073893574549963</v>
      </c>
      <c r="I28" s="127">
        <f t="shared" si="3"/>
        <v>20.721312065027782</v>
      </c>
      <c r="K28" s="3"/>
      <c r="L28" s="3"/>
      <c r="M28" s="62">
        <f t="shared" si="0"/>
        <v>111214</v>
      </c>
      <c r="N28" s="3"/>
      <c r="O28" s="3"/>
      <c r="P28" s="49"/>
      <c r="Q28" s="49"/>
      <c r="R28" s="49"/>
      <c r="S28" s="3"/>
      <c r="T28" s="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ht="23.25" customHeight="1">
      <c r="A29" s="28" t="s">
        <v>25</v>
      </c>
      <c r="B29" s="92">
        <v>107909</v>
      </c>
      <c r="C29" s="93">
        <v>13215</v>
      </c>
      <c r="D29" s="93">
        <v>67192</v>
      </c>
      <c r="E29" s="94">
        <v>26859</v>
      </c>
      <c r="F29" s="15"/>
      <c r="G29" s="113">
        <f t="shared" si="1"/>
        <v>12.319840396770646</v>
      </c>
      <c r="H29" s="123">
        <f t="shared" si="2"/>
        <v>62.640538474446707</v>
      </c>
      <c r="I29" s="127">
        <f t="shared" si="3"/>
        <v>25.039621128782652</v>
      </c>
      <c r="K29" s="3"/>
      <c r="L29" s="3"/>
      <c r="M29" s="62">
        <f t="shared" si="0"/>
        <v>107266</v>
      </c>
      <c r="N29" s="3"/>
      <c r="O29" s="3"/>
      <c r="P29" s="49"/>
      <c r="Q29" s="49"/>
      <c r="R29" s="49"/>
      <c r="S29" s="3"/>
      <c r="T29" s="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ht="23.25" customHeight="1">
      <c r="A30" s="28" t="s">
        <v>26</v>
      </c>
      <c r="B30" s="92">
        <v>124655</v>
      </c>
      <c r="C30" s="93">
        <v>14443</v>
      </c>
      <c r="D30" s="93">
        <v>77433</v>
      </c>
      <c r="E30" s="94">
        <v>32045</v>
      </c>
      <c r="F30" s="15"/>
      <c r="G30" s="113">
        <f t="shared" si="1"/>
        <v>11.655006011894676</v>
      </c>
      <c r="H30" s="123">
        <f t="shared" si="2"/>
        <v>62.485777229041084</v>
      </c>
      <c r="I30" s="127">
        <f t="shared" si="3"/>
        <v>25.859216759064239</v>
      </c>
      <c r="K30" s="3"/>
      <c r="L30" s="3"/>
      <c r="M30" s="62">
        <f t="shared" si="0"/>
        <v>123921</v>
      </c>
      <c r="N30" s="3"/>
      <c r="O30" s="3"/>
      <c r="P30" s="49"/>
      <c r="Q30" s="49"/>
      <c r="R30" s="49"/>
      <c r="S30" s="3"/>
      <c r="T30" s="3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ht="23.25" customHeight="1">
      <c r="A31" s="28" t="s">
        <v>27</v>
      </c>
      <c r="B31" s="88">
        <v>155061</v>
      </c>
      <c r="C31" s="93">
        <v>18402</v>
      </c>
      <c r="D31" s="93">
        <v>95612</v>
      </c>
      <c r="E31" s="94">
        <v>40077</v>
      </c>
      <c r="F31" s="15"/>
      <c r="G31" s="113">
        <f t="shared" si="1"/>
        <v>11.942293839354667</v>
      </c>
      <c r="H31" s="123">
        <f t="shared" si="2"/>
        <v>62.049048938614192</v>
      </c>
      <c r="I31" s="127">
        <f t="shared" si="3"/>
        <v>26.00865722203114</v>
      </c>
      <c r="K31" s="3"/>
      <c r="L31" s="3"/>
      <c r="M31" s="62">
        <f t="shared" si="0"/>
        <v>154091</v>
      </c>
      <c r="N31" s="3"/>
      <c r="O31" s="3"/>
      <c r="P31" s="49"/>
      <c r="Q31" s="49"/>
      <c r="R31" s="49"/>
      <c r="S31" s="3"/>
      <c r="T31" s="3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ht="23.25" customHeight="1">
      <c r="A32" s="28" t="s">
        <v>28</v>
      </c>
      <c r="B32" s="88">
        <v>129168</v>
      </c>
      <c r="C32" s="93">
        <v>15166</v>
      </c>
      <c r="D32" s="93">
        <v>77957</v>
      </c>
      <c r="E32" s="94">
        <v>35529</v>
      </c>
      <c r="F32" s="15"/>
      <c r="G32" s="113">
        <f t="shared" si="1"/>
        <v>11.788390386468924</v>
      </c>
      <c r="H32" s="123">
        <f t="shared" si="2"/>
        <v>60.595249199390601</v>
      </c>
      <c r="I32" s="127">
        <f t="shared" si="3"/>
        <v>27.616360414140473</v>
      </c>
      <c r="K32" s="3"/>
      <c r="L32" s="3"/>
      <c r="M32" s="62">
        <f t="shared" si="0"/>
        <v>128652</v>
      </c>
      <c r="N32" s="3"/>
      <c r="O32" s="3"/>
      <c r="P32" s="49"/>
      <c r="Q32" s="49"/>
      <c r="R32" s="49"/>
      <c r="S32" s="3"/>
      <c r="T32" s="3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ht="23.25" customHeight="1">
      <c r="A33" s="28" t="s">
        <v>29</v>
      </c>
      <c r="B33" s="88">
        <v>197839</v>
      </c>
      <c r="C33" s="93">
        <v>26509</v>
      </c>
      <c r="D33" s="93">
        <v>118748</v>
      </c>
      <c r="E33" s="94">
        <v>51720</v>
      </c>
      <c r="F33" s="15"/>
      <c r="G33" s="113">
        <f t="shared" si="1"/>
        <v>13.457916406484005</v>
      </c>
      <c r="H33" s="123">
        <f t="shared" si="2"/>
        <v>60.285210963716573</v>
      </c>
      <c r="I33" s="127">
        <f t="shared" si="3"/>
        <v>26.256872629799417</v>
      </c>
      <c r="K33" s="3"/>
      <c r="L33" s="3"/>
      <c r="M33" s="62">
        <f t="shared" si="0"/>
        <v>196977</v>
      </c>
      <c r="N33" s="3"/>
      <c r="O33" s="3"/>
      <c r="P33" s="49"/>
      <c r="Q33" s="49"/>
      <c r="R33" s="49"/>
      <c r="S33" s="3"/>
      <c r="T33" s="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ht="23.25" customHeight="1" thickBot="1">
      <c r="A34" s="29" t="s">
        <v>30</v>
      </c>
      <c r="B34" s="95">
        <v>119560</v>
      </c>
      <c r="C34" s="96">
        <v>8558</v>
      </c>
      <c r="D34" s="96">
        <v>65203</v>
      </c>
      <c r="E34" s="97">
        <v>43620</v>
      </c>
      <c r="F34" s="15"/>
      <c r="G34" s="116">
        <f t="shared" si="1"/>
        <v>7.2907881173273363</v>
      </c>
      <c r="H34" s="124">
        <f t="shared" si="2"/>
        <v>55.54817219141087</v>
      </c>
      <c r="I34" s="128">
        <f t="shared" si="3"/>
        <v>37.161039691261792</v>
      </c>
      <c r="K34" s="3"/>
      <c r="L34" s="3"/>
      <c r="M34" s="62">
        <f t="shared" si="0"/>
        <v>117381</v>
      </c>
      <c r="N34" s="3"/>
      <c r="O34" s="3"/>
      <c r="P34" s="49"/>
      <c r="Q34" s="49"/>
      <c r="R34" s="49"/>
      <c r="S34" s="3"/>
      <c r="T34" s="3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>
      <c r="A35" s="8"/>
      <c r="K35" s="3"/>
      <c r="L35" s="3"/>
      <c r="M35" s="3"/>
      <c r="N35" s="3"/>
      <c r="O35" s="3"/>
      <c r="P35" s="3"/>
      <c r="Q35" s="3"/>
      <c r="R35" s="3"/>
      <c r="S35" s="3"/>
      <c r="T35" s="3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>
      <c r="A36" s="20"/>
      <c r="C36" s="18"/>
      <c r="K36" s="3"/>
      <c r="L36" s="3"/>
      <c r="M36" s="3"/>
      <c r="N36" s="3"/>
      <c r="O36" s="3"/>
      <c r="P36" s="3"/>
      <c r="Q36" s="3"/>
      <c r="R36" s="3"/>
      <c r="S36" s="3"/>
      <c r="T36" s="3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>
      <c r="A37" s="19"/>
      <c r="K37" s="3"/>
      <c r="L37" s="3"/>
      <c r="M37" s="3"/>
      <c r="N37" s="3"/>
      <c r="O37" s="3"/>
      <c r="P37" s="3"/>
      <c r="Q37" s="3"/>
      <c r="R37" s="3"/>
      <c r="S37" s="3"/>
      <c r="T37" s="3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t="13.5" customHeight="1">
      <c r="K38" s="3"/>
      <c r="L38" s="3"/>
      <c r="M38" s="3"/>
      <c r="N38" s="3"/>
      <c r="O38" s="3"/>
      <c r="P38" s="3"/>
      <c r="Q38" s="3"/>
      <c r="R38" s="3"/>
      <c r="S38" s="3"/>
      <c r="T38" s="3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t="13.5" customHeight="1">
      <c r="K39" s="10"/>
      <c r="L39" s="10"/>
      <c r="M39" s="10"/>
      <c r="N39" s="10"/>
      <c r="O39" s="10"/>
      <c r="P39" s="10"/>
      <c r="Q39" s="10"/>
      <c r="R39" s="10"/>
      <c r="S39" s="10"/>
      <c r="T39" s="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3.5" customHeight="1">
      <c r="K40" s="10"/>
      <c r="L40" s="10"/>
      <c r="M40" s="10"/>
      <c r="N40" s="10"/>
      <c r="O40" s="3"/>
      <c r="P40" s="3"/>
      <c r="Q40" s="3"/>
      <c r="R40" s="3"/>
      <c r="S40" s="3"/>
      <c r="T40" s="3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>
      <c r="K41" s="3"/>
      <c r="L41" s="3"/>
      <c r="M41" s="3"/>
      <c r="N41" s="3"/>
      <c r="O41" s="3"/>
      <c r="P41" s="3"/>
      <c r="Q41" s="3"/>
      <c r="R41" s="3"/>
      <c r="S41" s="3"/>
      <c r="T41" s="3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>
      <c r="K42" s="3"/>
      <c r="L42" s="3"/>
      <c r="M42" s="3"/>
      <c r="N42" s="3"/>
      <c r="O42" s="3"/>
      <c r="P42" s="3"/>
      <c r="Q42" s="3"/>
      <c r="R42" s="3"/>
      <c r="S42" s="3"/>
      <c r="T42" s="3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>
      <c r="K43" s="3"/>
      <c r="L43" s="3"/>
      <c r="M43" s="3"/>
      <c r="N43" s="3"/>
      <c r="O43" s="3"/>
      <c r="P43" s="3"/>
      <c r="Q43" s="3"/>
      <c r="R43" s="3"/>
      <c r="S43" s="3"/>
      <c r="T43" s="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>
      <c r="K44" s="3"/>
      <c r="L44" s="3"/>
      <c r="M44" s="3"/>
      <c r="N44" s="3"/>
      <c r="O44" s="3"/>
      <c r="P44" s="3"/>
      <c r="Q44" s="3"/>
      <c r="R44" s="3"/>
      <c r="S44" s="3"/>
      <c r="T44" s="3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>
      <c r="K45" s="3"/>
      <c r="L45" s="3"/>
      <c r="M45" s="3"/>
      <c r="N45" s="3"/>
      <c r="O45" s="3"/>
      <c r="P45" s="3"/>
      <c r="Q45" s="3"/>
      <c r="R45" s="3"/>
      <c r="S45" s="3"/>
      <c r="T45" s="3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>
      <c r="K46" s="3"/>
      <c r="L46" s="3"/>
      <c r="M46" s="3"/>
      <c r="N46" s="3"/>
      <c r="O46" s="3"/>
      <c r="P46" s="3"/>
      <c r="Q46" s="3"/>
      <c r="R46" s="3"/>
      <c r="S46" s="3"/>
      <c r="T46" s="3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>
      <c r="K47" s="3"/>
      <c r="L47" s="3"/>
      <c r="M47" s="3"/>
      <c r="N47" s="3"/>
      <c r="O47" s="3"/>
      <c r="P47" s="3"/>
      <c r="Q47" s="3"/>
      <c r="R47" s="3"/>
      <c r="S47" s="3"/>
      <c r="T47" s="3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>
      <c r="K48" s="3"/>
      <c r="L48" s="3"/>
      <c r="M48" s="3"/>
      <c r="N48" s="3"/>
      <c r="O48" s="3"/>
      <c r="P48" s="3"/>
      <c r="Q48" s="3"/>
      <c r="R48" s="3"/>
      <c r="S48" s="3"/>
      <c r="T48" s="3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1:37">
      <c r="K49" s="3"/>
      <c r="L49" s="3"/>
      <c r="M49" s="3"/>
      <c r="N49" s="3"/>
      <c r="O49" s="3"/>
      <c r="P49" s="3"/>
      <c r="Q49" s="3"/>
      <c r="R49" s="3"/>
      <c r="S49" s="3"/>
      <c r="T49" s="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1:37">
      <c r="K50" s="3"/>
      <c r="L50" s="3"/>
      <c r="M50" s="3"/>
      <c r="N50" s="3"/>
      <c r="O50" s="3"/>
      <c r="P50" s="3"/>
      <c r="Q50" s="3"/>
      <c r="R50" s="3"/>
      <c r="S50" s="3"/>
      <c r="T50" s="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1:37">
      <c r="K51" s="3"/>
      <c r="L51" s="3"/>
      <c r="M51" s="3"/>
      <c r="N51" s="3"/>
      <c r="O51" s="3"/>
      <c r="P51" s="3"/>
      <c r="Q51" s="3"/>
      <c r="R51" s="3"/>
      <c r="S51" s="3"/>
      <c r="T51" s="3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1:37">
      <c r="K52" s="3"/>
      <c r="L52" s="3"/>
      <c r="M52" s="3"/>
      <c r="N52" s="3"/>
      <c r="O52" s="3"/>
      <c r="P52" s="3"/>
      <c r="Q52" s="3"/>
      <c r="R52" s="3"/>
      <c r="S52" s="3"/>
      <c r="T52" s="3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1:37">
      <c r="K53" s="3"/>
      <c r="L53" s="3"/>
      <c r="M53" s="3"/>
      <c r="N53" s="3"/>
      <c r="O53" s="3"/>
      <c r="P53" s="3"/>
      <c r="Q53" s="3"/>
      <c r="R53" s="3"/>
      <c r="S53" s="3"/>
      <c r="T53" s="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1:37">
      <c r="K54" s="3"/>
      <c r="L54" s="3"/>
      <c r="M54" s="3"/>
      <c r="N54" s="3"/>
      <c r="O54" s="3"/>
      <c r="P54" s="3"/>
      <c r="Q54" s="3"/>
      <c r="R54" s="3"/>
      <c r="S54" s="3"/>
      <c r="T54" s="3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1:37">
      <c r="K55" s="3"/>
      <c r="L55" s="3"/>
      <c r="M55" s="3"/>
      <c r="N55" s="3"/>
      <c r="O55" s="3"/>
      <c r="P55" s="3"/>
      <c r="Q55" s="3"/>
      <c r="R55" s="3"/>
      <c r="S55" s="3"/>
      <c r="T55" s="3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1:37">
      <c r="K56" s="3"/>
      <c r="L56" s="3"/>
      <c r="M56" s="3"/>
      <c r="N56" s="3"/>
      <c r="O56" s="3"/>
      <c r="P56" s="3"/>
      <c r="Q56" s="3"/>
      <c r="R56" s="3"/>
      <c r="S56" s="3"/>
      <c r="T56" s="3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1:37">
      <c r="K57" s="3"/>
      <c r="L57" s="3"/>
      <c r="M57" s="3"/>
      <c r="N57" s="3"/>
      <c r="O57" s="3"/>
      <c r="P57" s="3"/>
      <c r="Q57" s="3"/>
      <c r="R57" s="3"/>
      <c r="S57" s="3"/>
      <c r="T57" s="3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1:37">
      <c r="K58" s="3"/>
      <c r="L58" s="3"/>
      <c r="M58" s="3"/>
      <c r="N58" s="3"/>
      <c r="O58" s="3"/>
      <c r="P58" s="3"/>
      <c r="Q58" s="3"/>
      <c r="R58" s="3"/>
      <c r="S58" s="3"/>
      <c r="T58" s="3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1:37">
      <c r="K59" s="3"/>
      <c r="L59" s="3"/>
      <c r="M59" s="3"/>
      <c r="N59" s="3"/>
      <c r="O59" s="3"/>
      <c r="P59" s="3"/>
      <c r="Q59" s="3"/>
      <c r="R59" s="3"/>
      <c r="S59" s="3"/>
      <c r="T59" s="3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1:37">
      <c r="K60" s="3"/>
      <c r="L60" s="3"/>
      <c r="M60" s="3"/>
      <c r="N60" s="3"/>
      <c r="O60" s="3"/>
      <c r="P60" s="3"/>
      <c r="Q60" s="3"/>
      <c r="R60" s="3"/>
      <c r="S60" s="3"/>
      <c r="T60" s="3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1:37">
      <c r="K61" s="3"/>
      <c r="L61" s="3"/>
      <c r="M61" s="3"/>
      <c r="N61" s="3"/>
      <c r="O61" s="3"/>
      <c r="P61" s="3"/>
      <c r="Q61" s="3"/>
      <c r="R61" s="3"/>
      <c r="S61" s="3"/>
      <c r="T61" s="3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1:37">
      <c r="K62" s="3"/>
      <c r="L62" s="3"/>
      <c r="M62" s="3"/>
      <c r="N62" s="3"/>
      <c r="O62" s="3"/>
      <c r="P62" s="3"/>
      <c r="Q62" s="3"/>
      <c r="R62" s="3"/>
      <c r="S62" s="3"/>
      <c r="T62" s="3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1:37">
      <c r="K63" s="3"/>
      <c r="L63" s="3"/>
      <c r="M63" s="3"/>
      <c r="N63" s="3"/>
      <c r="O63" s="3"/>
      <c r="P63" s="3"/>
      <c r="Q63" s="3"/>
      <c r="R63" s="3"/>
      <c r="S63" s="3"/>
      <c r="T63" s="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1:37">
      <c r="K64" s="3"/>
      <c r="L64" s="3"/>
      <c r="M64" s="3"/>
      <c r="N64" s="3"/>
      <c r="O64" s="3"/>
      <c r="P64" s="3"/>
      <c r="Q64" s="3"/>
      <c r="R64" s="3"/>
      <c r="S64" s="3"/>
      <c r="T64" s="3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1:37">
      <c r="K65" s="3"/>
      <c r="L65" s="3"/>
      <c r="M65" s="3"/>
      <c r="N65" s="3"/>
      <c r="O65" s="3"/>
      <c r="P65" s="3"/>
      <c r="Q65" s="3"/>
      <c r="R65" s="3"/>
      <c r="S65" s="3"/>
      <c r="T65" s="3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1:37">
      <c r="K66" s="3"/>
      <c r="L66" s="3"/>
      <c r="M66" s="3"/>
      <c r="N66" s="3"/>
      <c r="O66" s="3"/>
      <c r="P66" s="3"/>
      <c r="Q66" s="3"/>
      <c r="R66" s="3"/>
      <c r="S66" s="3"/>
      <c r="T66" s="3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1:37">
      <c r="V67" s="11"/>
      <c r="W67" s="12"/>
      <c r="X67" s="10"/>
      <c r="Y67" s="10"/>
      <c r="Z67" s="10"/>
      <c r="AA67" s="10"/>
    </row>
    <row r="68" spans="11:37">
      <c r="V68" s="7"/>
      <c r="W68" s="12"/>
      <c r="X68" s="10"/>
    </row>
    <row r="69" spans="11:37">
      <c r="V69" s="7"/>
      <c r="W69" s="12"/>
    </row>
  </sheetData>
  <phoneticPr fontId="3"/>
  <hyperlinks>
    <hyperlink ref="B3" r:id="rId1" display="http://www.e-stat.go.jp/SG1/estat/GL08020102.do?_toGL08020102_&amp;tclassID=000001041668&amp;cycleCode=7&amp;requestSender=dsearch"/>
    <hyperlink ref="B5" r:id="rId2"/>
  </hyperlinks>
  <pageMargins left="0.25" right="0.25" top="0.75" bottom="0.75" header="0.3" footer="0.3"/>
  <pageSetup paperSize="9" scale="70" orientation="landscape" r:id="rId3"/>
  <headerFooter alignWithMargins="0"/>
  <ignoredErrors>
    <ignoredError sqref="M8:M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9"/>
  <sheetViews>
    <sheetView topLeftCell="A4" zoomScaleNormal="100" zoomScaleSheetLayoutView="85" workbookViewId="0">
      <selection activeCell="K11" sqref="K11"/>
    </sheetView>
  </sheetViews>
  <sheetFormatPr defaultRowHeight="13.5"/>
  <cols>
    <col min="2" max="2" width="11.875" customWidth="1"/>
    <col min="3" max="5" width="10.75" customWidth="1"/>
    <col min="6" max="6" width="4.125" customWidth="1"/>
    <col min="7" max="8" width="10.75" customWidth="1"/>
    <col min="9" max="9" width="12.125" customWidth="1"/>
    <col min="10" max="10" width="1.875" customWidth="1"/>
    <col min="11" max="11" width="12.125" bestFit="1" customWidth="1"/>
    <col min="13" max="13" width="12.125" customWidth="1"/>
    <col min="15" max="15" width="1.375" customWidth="1"/>
    <col min="19" max="19" width="1.25" customWidth="1"/>
    <col min="20" max="20" width="9.25" bestFit="1" customWidth="1"/>
    <col min="22" max="23" width="9" style="3"/>
    <col min="24" max="24" width="1.75" style="3" customWidth="1"/>
    <col min="25" max="25" width="9" style="3"/>
    <col min="26" max="26" width="8.625" style="3" customWidth="1"/>
    <col min="27" max="37" width="9" style="3"/>
  </cols>
  <sheetData>
    <row r="1" spans="1:37" ht="14.25">
      <c r="A1" s="1" t="s">
        <v>0</v>
      </c>
      <c r="R1" s="2"/>
    </row>
    <row r="2" spans="1:37" s="4" customFormat="1">
      <c r="B2" s="121" t="s">
        <v>47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4" customFormat="1">
      <c r="B3" s="6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4" customFormat="1">
      <c r="B4" s="6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4" customFormat="1" ht="14.25" thickBot="1">
      <c r="B5" s="6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25.5" customHeight="1" thickBot="1">
      <c r="A6" s="25"/>
      <c r="B6" s="43" t="s">
        <v>31</v>
      </c>
      <c r="C6" s="40"/>
      <c r="D6" s="40"/>
      <c r="E6" s="41"/>
      <c r="F6" s="42"/>
      <c r="G6" s="51" t="s">
        <v>31</v>
      </c>
      <c r="H6" s="52"/>
      <c r="I6" s="53"/>
      <c r="K6" s="3"/>
      <c r="L6" s="3"/>
      <c r="M6" s="3"/>
      <c r="N6" s="3"/>
      <c r="O6" s="3"/>
      <c r="P6" s="3"/>
      <c r="Q6" s="3"/>
      <c r="R6" s="3"/>
      <c r="S6" s="3"/>
      <c r="T6" s="3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ht="46.5" customHeight="1">
      <c r="A7" s="26"/>
      <c r="B7" s="45" t="s">
        <v>1</v>
      </c>
      <c r="C7" s="46" t="s">
        <v>32</v>
      </c>
      <c r="D7" s="46" t="s">
        <v>2</v>
      </c>
      <c r="E7" s="47" t="s">
        <v>3</v>
      </c>
      <c r="F7" s="44"/>
      <c r="G7" s="54" t="s">
        <v>4</v>
      </c>
      <c r="H7" s="55" t="s">
        <v>5</v>
      </c>
      <c r="I7" s="56" t="s">
        <v>38</v>
      </c>
      <c r="K7" s="3"/>
      <c r="L7" s="3"/>
      <c r="M7" s="122" t="s">
        <v>40</v>
      </c>
      <c r="N7" s="3"/>
      <c r="O7" s="3"/>
      <c r="P7" s="3"/>
      <c r="Q7" s="3"/>
      <c r="R7" s="3"/>
      <c r="S7" s="3"/>
      <c r="T7" s="3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23.25" customHeight="1">
      <c r="A8" s="27" t="s">
        <v>33</v>
      </c>
      <c r="B8" s="74">
        <v>128057352</v>
      </c>
      <c r="C8" s="75">
        <v>16803444</v>
      </c>
      <c r="D8" s="75">
        <v>81031800</v>
      </c>
      <c r="E8" s="76">
        <v>29245685</v>
      </c>
      <c r="F8" s="13"/>
      <c r="G8" s="68">
        <f>C8/M8*100</f>
        <v>13.222632327467485</v>
      </c>
      <c r="H8" s="69">
        <f>D8/M8*100</f>
        <v>63.76393424067588</v>
      </c>
      <c r="I8" s="72">
        <f>E8/M8*100</f>
        <v>23.01343343185664</v>
      </c>
      <c r="K8" s="50"/>
      <c r="L8" s="50"/>
      <c r="M8" s="62">
        <f>SUM(C8:E8)</f>
        <v>127080929</v>
      </c>
      <c r="N8" s="3"/>
      <c r="O8" s="3"/>
      <c r="P8" s="49"/>
      <c r="Q8" s="49"/>
      <c r="R8" s="49"/>
      <c r="S8" s="3"/>
      <c r="T8" s="3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3.25" customHeight="1">
      <c r="A9" s="27" t="s">
        <v>34</v>
      </c>
      <c r="B9" s="77">
        <v>8865245</v>
      </c>
      <c r="C9" s="78">
        <v>1165200</v>
      </c>
      <c r="D9" s="78">
        <v>5648070</v>
      </c>
      <c r="E9" s="79">
        <v>1962748</v>
      </c>
      <c r="F9" s="13"/>
      <c r="G9" s="68">
        <f t="shared" ref="G9:G34" si="0">C9/M9*100</f>
        <v>13.277092184633169</v>
      </c>
      <c r="H9" s="69">
        <f t="shared" ref="H9:H34" si="1">D9/M9*100</f>
        <v>64.358003823602004</v>
      </c>
      <c r="I9" s="72">
        <f t="shared" ref="I9:I34" si="2">E9/M9*100</f>
        <v>22.36490399176483</v>
      </c>
      <c r="K9" s="3"/>
      <c r="L9" s="3"/>
      <c r="M9" s="62">
        <f t="shared" ref="M9:M34" si="3">SUM(C9:E9)</f>
        <v>8776018</v>
      </c>
      <c r="N9" s="3"/>
      <c r="O9" s="3"/>
      <c r="P9" s="49"/>
      <c r="Q9" s="49"/>
      <c r="R9" s="49"/>
      <c r="S9" s="3"/>
      <c r="T9" s="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23.25" customHeight="1" thickBot="1">
      <c r="A10" s="28" t="s">
        <v>6</v>
      </c>
      <c r="B10" s="73">
        <v>2665314</v>
      </c>
      <c r="C10" s="80">
        <v>308093</v>
      </c>
      <c r="D10" s="80">
        <v>1734432</v>
      </c>
      <c r="E10" s="81">
        <v>598835</v>
      </c>
      <c r="F10" s="13"/>
      <c r="G10" s="68">
        <f t="shared" si="0"/>
        <v>11.664180573643881</v>
      </c>
      <c r="H10" s="69">
        <f t="shared" si="1"/>
        <v>65.664354726353096</v>
      </c>
      <c r="I10" s="131">
        <f t="shared" si="2"/>
        <v>22.671464700003028</v>
      </c>
      <c r="J10" s="4"/>
      <c r="K10" s="3"/>
      <c r="L10" s="3"/>
      <c r="M10" s="62">
        <f t="shared" si="3"/>
        <v>2641360</v>
      </c>
      <c r="N10" s="3"/>
      <c r="O10" s="3"/>
      <c r="P10" s="49"/>
      <c r="Q10" s="49"/>
      <c r="R10" s="49"/>
      <c r="S10" s="3"/>
      <c r="T10" s="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23.25" customHeight="1">
      <c r="A11" s="28" t="s">
        <v>7</v>
      </c>
      <c r="B11" s="73">
        <v>110392</v>
      </c>
      <c r="C11" s="80">
        <v>9077</v>
      </c>
      <c r="D11" s="80">
        <v>78636</v>
      </c>
      <c r="E11" s="81">
        <v>20032</v>
      </c>
      <c r="F11" s="14"/>
      <c r="G11" s="68">
        <f t="shared" si="0"/>
        <v>8.4245208594366314</v>
      </c>
      <c r="H11" s="129">
        <f t="shared" si="1"/>
        <v>72.983433105944599</v>
      </c>
      <c r="I11" s="132">
        <f t="shared" si="2"/>
        <v>18.592046034618775</v>
      </c>
      <c r="K11" s="3"/>
      <c r="L11" s="3"/>
      <c r="M11" s="62">
        <f t="shared" si="3"/>
        <v>107745</v>
      </c>
      <c r="N11" s="3"/>
      <c r="O11" s="3"/>
      <c r="P11" s="49"/>
      <c r="Q11" s="49"/>
      <c r="R11" s="49"/>
      <c r="S11" s="3"/>
      <c r="T11" s="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23.25" customHeight="1">
      <c r="A12" s="28" t="s">
        <v>8</v>
      </c>
      <c r="B12" s="73">
        <v>102632</v>
      </c>
      <c r="C12" s="80">
        <v>11617</v>
      </c>
      <c r="D12" s="80">
        <v>69011</v>
      </c>
      <c r="E12" s="81">
        <v>20718</v>
      </c>
      <c r="F12" s="17"/>
      <c r="G12" s="68">
        <f t="shared" si="0"/>
        <v>11.462711897854874</v>
      </c>
      <c r="H12" s="129">
        <f t="shared" si="1"/>
        <v>68.09444872022577</v>
      </c>
      <c r="I12" s="133">
        <f t="shared" si="2"/>
        <v>20.442839381919363</v>
      </c>
      <c r="K12" s="3"/>
      <c r="L12" s="3"/>
      <c r="M12" s="62">
        <f t="shared" si="3"/>
        <v>101346</v>
      </c>
      <c r="N12" s="3"/>
      <c r="O12" s="3"/>
      <c r="P12" s="49"/>
      <c r="Q12" s="49"/>
      <c r="R12" s="49"/>
      <c r="S12" s="3"/>
      <c r="T12" s="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23.25" customHeight="1">
      <c r="A13" s="28" t="s">
        <v>9</v>
      </c>
      <c r="B13" s="73">
        <v>67290</v>
      </c>
      <c r="C13" s="80">
        <v>7611</v>
      </c>
      <c r="D13" s="80">
        <v>46011</v>
      </c>
      <c r="E13" s="81">
        <v>12785</v>
      </c>
      <c r="F13" s="13"/>
      <c r="G13" s="68">
        <f t="shared" si="0"/>
        <v>11.461141144758836</v>
      </c>
      <c r="H13" s="129">
        <f t="shared" si="1"/>
        <v>69.286370412757691</v>
      </c>
      <c r="I13" s="133">
        <f t="shared" si="2"/>
        <v>19.252488442483472</v>
      </c>
      <c r="K13" s="3"/>
      <c r="L13" s="3"/>
      <c r="M13" s="62">
        <f t="shared" si="3"/>
        <v>66407</v>
      </c>
      <c r="N13" s="3"/>
      <c r="O13" s="3"/>
      <c r="P13" s="49"/>
      <c r="Q13" s="49"/>
      <c r="R13" s="49"/>
      <c r="S13" s="3"/>
      <c r="T13" s="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23.25" customHeight="1">
      <c r="A14" s="28" t="s">
        <v>10</v>
      </c>
      <c r="B14" s="73">
        <v>65569</v>
      </c>
      <c r="C14" s="80">
        <v>7961</v>
      </c>
      <c r="D14" s="80">
        <v>41950</v>
      </c>
      <c r="E14" s="81">
        <v>15545</v>
      </c>
      <c r="F14" s="13"/>
      <c r="G14" s="68">
        <f t="shared" si="0"/>
        <v>12.1623686140308</v>
      </c>
      <c r="H14" s="129">
        <f t="shared" si="1"/>
        <v>64.088853581031529</v>
      </c>
      <c r="I14" s="133">
        <f t="shared" si="2"/>
        <v>23.748777804937667</v>
      </c>
      <c r="K14" s="3"/>
      <c r="L14" s="3"/>
      <c r="M14" s="62">
        <f t="shared" si="3"/>
        <v>65456</v>
      </c>
      <c r="N14" s="3"/>
      <c r="O14" s="3"/>
      <c r="P14" s="49"/>
      <c r="Q14" s="49"/>
      <c r="R14" s="49"/>
      <c r="S14" s="3"/>
      <c r="T14" s="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23.25" customHeight="1">
      <c r="A15" s="28" t="s">
        <v>11</v>
      </c>
      <c r="B15" s="73">
        <v>78687</v>
      </c>
      <c r="C15" s="80">
        <v>6129</v>
      </c>
      <c r="D15" s="80">
        <v>59337</v>
      </c>
      <c r="E15" s="81">
        <v>13215</v>
      </c>
      <c r="F15" s="13"/>
      <c r="G15" s="68">
        <f t="shared" si="0"/>
        <v>7.7896823883783881</v>
      </c>
      <c r="H15" s="129">
        <f t="shared" si="1"/>
        <v>75.414649025813091</v>
      </c>
      <c r="I15" s="133">
        <f t="shared" si="2"/>
        <v>16.795668585808517</v>
      </c>
      <c r="K15" s="3"/>
      <c r="L15" s="3"/>
      <c r="M15" s="62">
        <f t="shared" si="3"/>
        <v>78681</v>
      </c>
      <c r="N15" s="3"/>
      <c r="O15" s="3"/>
      <c r="P15" s="49"/>
      <c r="Q15" s="49"/>
      <c r="R15" s="49"/>
      <c r="S15" s="3"/>
      <c r="T15" s="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ht="23.25" customHeight="1">
      <c r="A16" s="28" t="s">
        <v>12</v>
      </c>
      <c r="B16" s="73">
        <v>83058</v>
      </c>
      <c r="C16" s="80">
        <v>8597</v>
      </c>
      <c r="D16" s="80">
        <v>61864</v>
      </c>
      <c r="E16" s="81">
        <v>12585</v>
      </c>
      <c r="F16" s="13"/>
      <c r="G16" s="68">
        <f t="shared" si="0"/>
        <v>10.352094020181585</v>
      </c>
      <c r="H16" s="129">
        <f t="shared" si="1"/>
        <v>74.493654119403701</v>
      </c>
      <c r="I16" s="133">
        <f t="shared" si="2"/>
        <v>15.154251860414711</v>
      </c>
      <c r="K16" s="3"/>
      <c r="L16" s="3"/>
      <c r="M16" s="62">
        <f t="shared" si="3"/>
        <v>83046</v>
      </c>
      <c r="N16" s="3"/>
      <c r="O16" s="3"/>
      <c r="P16" s="49"/>
      <c r="Q16" s="49"/>
      <c r="R16" s="49"/>
      <c r="S16" s="3"/>
      <c r="T16" s="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ht="23.25" customHeight="1">
      <c r="A17" s="28" t="s">
        <v>13</v>
      </c>
      <c r="B17" s="73">
        <v>84947</v>
      </c>
      <c r="C17" s="80">
        <v>9967</v>
      </c>
      <c r="D17" s="80">
        <v>54559</v>
      </c>
      <c r="E17" s="81">
        <v>19896</v>
      </c>
      <c r="F17" s="13"/>
      <c r="G17" s="68">
        <f t="shared" si="0"/>
        <v>11.806164269977021</v>
      </c>
      <c r="H17" s="129">
        <f t="shared" si="1"/>
        <v>64.626519153775092</v>
      </c>
      <c r="I17" s="133">
        <f t="shared" si="2"/>
        <v>23.567316576247897</v>
      </c>
      <c r="K17" s="3"/>
      <c r="L17" s="3"/>
      <c r="M17" s="62">
        <f t="shared" si="3"/>
        <v>84422</v>
      </c>
      <c r="N17" s="3"/>
      <c r="O17" s="3"/>
      <c r="P17" s="49"/>
      <c r="Q17" s="49"/>
      <c r="R17" s="49"/>
      <c r="S17" s="3"/>
      <c r="T17" s="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ht="23.25" customHeight="1">
      <c r="A18" s="28" t="s">
        <v>14</v>
      </c>
      <c r="B18" s="73">
        <v>69510</v>
      </c>
      <c r="C18" s="80">
        <v>8513</v>
      </c>
      <c r="D18" s="80">
        <v>43058</v>
      </c>
      <c r="E18" s="81">
        <v>17585</v>
      </c>
      <c r="F18" s="13"/>
      <c r="G18" s="68">
        <f t="shared" si="0"/>
        <v>12.309850193764822</v>
      </c>
      <c r="H18" s="129">
        <f t="shared" si="1"/>
        <v>62.262131991439638</v>
      </c>
      <c r="I18" s="133">
        <f t="shared" si="2"/>
        <v>25.428017814795535</v>
      </c>
      <c r="K18" s="3"/>
      <c r="L18" s="3"/>
      <c r="M18" s="62">
        <f t="shared" si="3"/>
        <v>69156</v>
      </c>
      <c r="N18" s="3"/>
      <c r="O18" s="3"/>
      <c r="P18" s="49"/>
      <c r="Q18" s="49"/>
      <c r="R18" s="49"/>
      <c r="S18" s="3"/>
      <c r="T18" s="3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ht="23.25" customHeight="1">
      <c r="A19" s="28" t="s">
        <v>15</v>
      </c>
      <c r="B19" s="73">
        <v>69775</v>
      </c>
      <c r="C19" s="80">
        <v>8588</v>
      </c>
      <c r="D19" s="80">
        <v>46849</v>
      </c>
      <c r="E19" s="81">
        <v>12680</v>
      </c>
      <c r="F19" s="13"/>
      <c r="G19" s="68">
        <f t="shared" si="0"/>
        <v>12.607719071597398</v>
      </c>
      <c r="H19" s="129">
        <f t="shared" si="1"/>
        <v>68.777250906528479</v>
      </c>
      <c r="I19" s="133">
        <f t="shared" si="2"/>
        <v>18.61503002187413</v>
      </c>
      <c r="K19" s="3"/>
      <c r="L19" s="3"/>
      <c r="M19" s="62">
        <f t="shared" si="3"/>
        <v>68117</v>
      </c>
      <c r="N19" s="3"/>
      <c r="O19" s="3"/>
      <c r="P19" s="49"/>
      <c r="Q19" s="49"/>
      <c r="R19" s="49"/>
      <c r="S19" s="3"/>
      <c r="T19" s="3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ht="23.25" customHeight="1">
      <c r="A20" s="28" t="s">
        <v>16</v>
      </c>
      <c r="B20" s="73">
        <v>61745</v>
      </c>
      <c r="C20" s="80">
        <v>3609</v>
      </c>
      <c r="D20" s="80">
        <v>43967</v>
      </c>
      <c r="E20" s="81">
        <v>11548</v>
      </c>
      <c r="F20" s="13"/>
      <c r="G20" s="68">
        <f t="shared" si="0"/>
        <v>6.1041201542520804</v>
      </c>
      <c r="H20" s="129">
        <f t="shared" si="1"/>
        <v>74.364048440565583</v>
      </c>
      <c r="I20" s="133">
        <f t="shared" si="2"/>
        <v>19.531831405182327</v>
      </c>
      <c r="K20" s="3"/>
      <c r="L20" s="3"/>
      <c r="M20" s="62">
        <f t="shared" si="3"/>
        <v>59124</v>
      </c>
      <c r="N20" s="3"/>
      <c r="O20" s="3"/>
      <c r="P20" s="49"/>
      <c r="Q20" s="49"/>
      <c r="R20" s="49"/>
      <c r="S20" s="3"/>
      <c r="T20" s="3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ht="23.25" customHeight="1">
      <c r="A21" s="28" t="s">
        <v>17</v>
      </c>
      <c r="B21" s="73">
        <v>97504</v>
      </c>
      <c r="C21" s="80">
        <v>13488</v>
      </c>
      <c r="D21" s="80">
        <v>62777</v>
      </c>
      <c r="E21" s="81">
        <v>20685</v>
      </c>
      <c r="F21" s="13"/>
      <c r="G21" s="68">
        <f t="shared" si="0"/>
        <v>13.912325941206808</v>
      </c>
      <c r="H21" s="129">
        <f t="shared" si="1"/>
        <v>64.751933986591027</v>
      </c>
      <c r="I21" s="133">
        <f t="shared" si="2"/>
        <v>21.335740072202167</v>
      </c>
      <c r="K21" s="3"/>
      <c r="L21" s="3"/>
      <c r="M21" s="62">
        <f t="shared" si="3"/>
        <v>96950</v>
      </c>
      <c r="N21" s="3"/>
      <c r="O21" s="3"/>
      <c r="P21" s="49"/>
      <c r="Q21" s="49"/>
      <c r="R21" s="49"/>
      <c r="S21" s="3"/>
      <c r="T21" s="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ht="23.25" customHeight="1">
      <c r="A22" s="28" t="s">
        <v>18</v>
      </c>
      <c r="B22" s="73">
        <v>172078</v>
      </c>
      <c r="C22" s="80">
        <v>18256</v>
      </c>
      <c r="D22" s="80">
        <v>117819</v>
      </c>
      <c r="E22" s="81">
        <v>34061</v>
      </c>
      <c r="F22" s="13"/>
      <c r="G22" s="68">
        <f t="shared" si="0"/>
        <v>10.730239337941413</v>
      </c>
      <c r="H22" s="129">
        <f t="shared" si="1"/>
        <v>69.249894202285233</v>
      </c>
      <c r="I22" s="133">
        <f t="shared" si="2"/>
        <v>20.019866459773358</v>
      </c>
      <c r="K22" s="3"/>
      <c r="L22" s="3"/>
      <c r="M22" s="62">
        <f t="shared" si="3"/>
        <v>170136</v>
      </c>
      <c r="N22" s="3"/>
      <c r="O22" s="3"/>
      <c r="P22" s="49"/>
      <c r="Q22" s="49"/>
      <c r="R22" s="49"/>
      <c r="S22" s="3"/>
      <c r="T22" s="3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ht="23.25" customHeight="1">
      <c r="A23" s="28" t="s">
        <v>19</v>
      </c>
      <c r="B23" s="73">
        <v>176585</v>
      </c>
      <c r="C23" s="80">
        <v>19980</v>
      </c>
      <c r="D23" s="80">
        <v>118866</v>
      </c>
      <c r="E23" s="81">
        <v>35775</v>
      </c>
      <c r="F23" s="13"/>
      <c r="G23" s="68">
        <f t="shared" si="0"/>
        <v>11.441922792791246</v>
      </c>
      <c r="H23" s="129">
        <f t="shared" si="1"/>
        <v>68.070850584981187</v>
      </c>
      <c r="I23" s="133">
        <f t="shared" si="2"/>
        <v>20.487226622227567</v>
      </c>
      <c r="K23" s="3"/>
      <c r="L23" s="3"/>
      <c r="M23" s="62">
        <f t="shared" si="3"/>
        <v>174621</v>
      </c>
      <c r="N23" s="3"/>
      <c r="O23" s="3"/>
      <c r="P23" s="49"/>
      <c r="Q23" s="49"/>
      <c r="R23" s="49"/>
      <c r="S23" s="3"/>
      <c r="T23" s="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ht="23.25" customHeight="1">
      <c r="A24" s="28" t="s">
        <v>20</v>
      </c>
      <c r="B24" s="73">
        <v>80231</v>
      </c>
      <c r="C24" s="80">
        <v>9078</v>
      </c>
      <c r="D24" s="80">
        <v>51820</v>
      </c>
      <c r="E24" s="81">
        <v>18577</v>
      </c>
      <c r="F24" s="13"/>
      <c r="G24" s="68">
        <f t="shared" si="0"/>
        <v>11.422459893048128</v>
      </c>
      <c r="H24" s="129">
        <f t="shared" si="1"/>
        <v>65.202893991821327</v>
      </c>
      <c r="I24" s="133">
        <f t="shared" si="2"/>
        <v>23.374646115130542</v>
      </c>
      <c r="K24" s="3"/>
      <c r="L24" s="3"/>
      <c r="M24" s="62">
        <f t="shared" si="3"/>
        <v>79475</v>
      </c>
      <c r="N24" s="3"/>
      <c r="O24" s="3"/>
      <c r="P24" s="49"/>
      <c r="Q24" s="49"/>
      <c r="R24" s="49"/>
      <c r="S24" s="3"/>
      <c r="T24" s="3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ht="23.25" customHeight="1">
      <c r="A25" s="28" t="s">
        <v>21</v>
      </c>
      <c r="B25" s="73">
        <v>134009</v>
      </c>
      <c r="C25" s="80">
        <v>14205</v>
      </c>
      <c r="D25" s="80">
        <v>82742</v>
      </c>
      <c r="E25" s="81">
        <v>36102</v>
      </c>
      <c r="F25" s="16"/>
      <c r="G25" s="68">
        <f t="shared" si="0"/>
        <v>10.676517673939676</v>
      </c>
      <c r="H25" s="129">
        <f t="shared" si="1"/>
        <v>62.189118294763581</v>
      </c>
      <c r="I25" s="133">
        <f t="shared" si="2"/>
        <v>27.134364031296741</v>
      </c>
      <c r="K25" s="3"/>
      <c r="L25" s="3"/>
      <c r="M25" s="62">
        <f t="shared" si="3"/>
        <v>133049</v>
      </c>
      <c r="N25" s="3"/>
      <c r="O25" s="3"/>
      <c r="P25" s="49"/>
      <c r="Q25" s="49"/>
      <c r="R25" s="49"/>
      <c r="S25" s="3"/>
      <c r="T25" s="3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ht="23.25" customHeight="1">
      <c r="A26" s="28" t="s">
        <v>22</v>
      </c>
      <c r="B26" s="73">
        <v>92455</v>
      </c>
      <c r="C26" s="80">
        <v>10378</v>
      </c>
      <c r="D26" s="80">
        <v>57478</v>
      </c>
      <c r="E26" s="81">
        <v>24263</v>
      </c>
      <c r="F26" s="13"/>
      <c r="G26" s="68">
        <f t="shared" si="0"/>
        <v>11.265862634201413</v>
      </c>
      <c r="H26" s="129">
        <f t="shared" si="1"/>
        <v>62.395379889056542</v>
      </c>
      <c r="I26" s="133">
        <f t="shared" si="2"/>
        <v>26.338757476742042</v>
      </c>
      <c r="K26" s="3"/>
      <c r="L26" s="3"/>
      <c r="M26" s="62">
        <f t="shared" si="3"/>
        <v>92119</v>
      </c>
      <c r="N26" s="3"/>
      <c r="O26" s="3"/>
      <c r="P26" s="49"/>
      <c r="Q26" s="49"/>
      <c r="R26" s="49"/>
      <c r="S26" s="3"/>
      <c r="T26" s="3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ht="23.25" customHeight="1">
      <c r="A27" s="28" t="s">
        <v>23</v>
      </c>
      <c r="B27" s="73">
        <v>165832</v>
      </c>
      <c r="C27" s="80">
        <v>21903</v>
      </c>
      <c r="D27" s="80">
        <v>106951</v>
      </c>
      <c r="E27" s="81">
        <v>36210</v>
      </c>
      <c r="F27" s="13"/>
      <c r="G27" s="68">
        <f t="shared" si="0"/>
        <v>13.269398536325305</v>
      </c>
      <c r="H27" s="129">
        <f t="shared" si="1"/>
        <v>64.793655794116219</v>
      </c>
      <c r="I27" s="133">
        <f t="shared" si="2"/>
        <v>21.936945669558476</v>
      </c>
      <c r="K27" s="3"/>
      <c r="L27" s="3"/>
      <c r="M27" s="62">
        <f t="shared" si="3"/>
        <v>165064</v>
      </c>
      <c r="N27" s="3"/>
      <c r="O27" s="3"/>
      <c r="P27" s="49"/>
      <c r="Q27" s="49"/>
      <c r="R27" s="49"/>
      <c r="S27" s="3"/>
      <c r="T27" s="3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ht="23.25" customHeight="1">
      <c r="A28" s="28" t="s">
        <v>24</v>
      </c>
      <c r="B28" s="73">
        <v>111182</v>
      </c>
      <c r="C28" s="80">
        <v>18308</v>
      </c>
      <c r="D28" s="80">
        <v>70672</v>
      </c>
      <c r="E28" s="81">
        <v>21539</v>
      </c>
      <c r="F28" s="13"/>
      <c r="G28" s="68">
        <f t="shared" si="0"/>
        <v>16.565477429220316</v>
      </c>
      <c r="H28" s="129">
        <f t="shared" si="1"/>
        <v>63.9455659207919</v>
      </c>
      <c r="I28" s="133">
        <f t="shared" si="2"/>
        <v>19.488956649987784</v>
      </c>
      <c r="K28" s="3"/>
      <c r="L28" s="3"/>
      <c r="M28" s="62">
        <f t="shared" si="3"/>
        <v>110519</v>
      </c>
      <c r="N28" s="3"/>
      <c r="O28" s="3"/>
      <c r="P28" s="49"/>
      <c r="Q28" s="49"/>
      <c r="R28" s="49"/>
      <c r="S28" s="3"/>
      <c r="T28" s="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ht="23.25" customHeight="1">
      <c r="A29" s="28" t="s">
        <v>25</v>
      </c>
      <c r="B29" s="73">
        <v>106350</v>
      </c>
      <c r="C29" s="80">
        <v>12864</v>
      </c>
      <c r="D29" s="80">
        <v>67213</v>
      </c>
      <c r="E29" s="81">
        <v>25630</v>
      </c>
      <c r="F29" s="13"/>
      <c r="G29" s="68">
        <f t="shared" si="0"/>
        <v>12.169487356561062</v>
      </c>
      <c r="H29" s="129">
        <f t="shared" si="1"/>
        <v>63.584247022429928</v>
      </c>
      <c r="I29" s="133">
        <f t="shared" si="2"/>
        <v>24.246265621009016</v>
      </c>
      <c r="K29" s="3"/>
      <c r="L29" s="3"/>
      <c r="M29" s="62">
        <f t="shared" si="3"/>
        <v>105707</v>
      </c>
      <c r="N29" s="3"/>
      <c r="O29" s="3"/>
      <c r="P29" s="49"/>
      <c r="Q29" s="49"/>
      <c r="R29" s="49"/>
      <c r="S29" s="3"/>
      <c r="T29" s="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ht="23.25" customHeight="1">
      <c r="A30" s="28" t="s">
        <v>26</v>
      </c>
      <c r="B30" s="73">
        <v>127210</v>
      </c>
      <c r="C30" s="80">
        <v>15445</v>
      </c>
      <c r="D30" s="80">
        <v>82120</v>
      </c>
      <c r="E30" s="81">
        <v>28911</v>
      </c>
      <c r="F30" s="13"/>
      <c r="G30" s="68">
        <f t="shared" si="0"/>
        <v>12.211803029823839</v>
      </c>
      <c r="H30" s="129">
        <f t="shared" si="1"/>
        <v>64.929314652582306</v>
      </c>
      <c r="I30" s="133">
        <f t="shared" si="2"/>
        <v>22.858882317593849</v>
      </c>
      <c r="K30" s="3"/>
      <c r="L30" s="3"/>
      <c r="M30" s="62">
        <f t="shared" si="3"/>
        <v>126476</v>
      </c>
      <c r="N30" s="3"/>
      <c r="O30" s="3"/>
      <c r="P30" s="49"/>
      <c r="Q30" s="49"/>
      <c r="R30" s="49"/>
      <c r="S30" s="3"/>
      <c r="T30" s="3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ht="23.25" customHeight="1">
      <c r="A31" s="28" t="s">
        <v>27</v>
      </c>
      <c r="B31" s="73">
        <v>155572</v>
      </c>
      <c r="C31" s="80">
        <v>19112</v>
      </c>
      <c r="D31" s="80">
        <v>98097</v>
      </c>
      <c r="E31" s="81">
        <v>37393</v>
      </c>
      <c r="F31" s="13"/>
      <c r="G31" s="68">
        <f t="shared" si="0"/>
        <v>12.362065173801115</v>
      </c>
      <c r="H31" s="129">
        <f t="shared" si="1"/>
        <v>63.451313695812473</v>
      </c>
      <c r="I31" s="133">
        <f t="shared" si="2"/>
        <v>24.186621130386413</v>
      </c>
      <c r="K31" s="3"/>
      <c r="L31" s="3"/>
      <c r="M31" s="62">
        <f t="shared" si="3"/>
        <v>154602</v>
      </c>
      <c r="N31" s="3"/>
      <c r="O31" s="3"/>
      <c r="P31" s="49"/>
      <c r="Q31" s="49"/>
      <c r="R31" s="49"/>
      <c r="S31" s="3"/>
      <c r="T31" s="3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ht="23.25" customHeight="1">
      <c r="A32" s="28" t="s">
        <v>28</v>
      </c>
      <c r="B32" s="73">
        <v>130724</v>
      </c>
      <c r="C32" s="80">
        <v>15842</v>
      </c>
      <c r="D32" s="80">
        <v>80731</v>
      </c>
      <c r="E32" s="81">
        <v>33635</v>
      </c>
      <c r="F32" s="13"/>
      <c r="G32" s="68">
        <f t="shared" si="0"/>
        <v>12.166687146719097</v>
      </c>
      <c r="H32" s="129">
        <f t="shared" si="1"/>
        <v>62.001566724010814</v>
      </c>
      <c r="I32" s="133">
        <f t="shared" si="2"/>
        <v>25.831746129270091</v>
      </c>
      <c r="K32" s="3"/>
      <c r="L32" s="3"/>
      <c r="M32" s="62">
        <f t="shared" si="3"/>
        <v>130208</v>
      </c>
      <c r="N32" s="3"/>
      <c r="O32" s="3"/>
      <c r="P32" s="49"/>
      <c r="Q32" s="49"/>
      <c r="R32" s="49"/>
      <c r="S32" s="3"/>
      <c r="T32" s="3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ht="23.25" customHeight="1">
      <c r="A33" s="28" t="s">
        <v>29</v>
      </c>
      <c r="B33" s="73">
        <v>200005</v>
      </c>
      <c r="C33" s="80">
        <v>28494</v>
      </c>
      <c r="D33" s="80">
        <v>122469</v>
      </c>
      <c r="E33" s="81">
        <v>48180</v>
      </c>
      <c r="F33" s="13"/>
      <c r="G33" s="68">
        <f t="shared" si="0"/>
        <v>14.308311113119718</v>
      </c>
      <c r="H33" s="129">
        <f t="shared" si="1"/>
        <v>61.498019011464123</v>
      </c>
      <c r="I33" s="133">
        <f t="shared" si="2"/>
        <v>24.193669875416155</v>
      </c>
      <c r="K33" s="3"/>
      <c r="L33" s="3"/>
      <c r="M33" s="62">
        <f t="shared" si="3"/>
        <v>199143</v>
      </c>
      <c r="N33" s="3"/>
      <c r="O33" s="3"/>
      <c r="P33" s="49"/>
      <c r="Q33" s="49"/>
      <c r="R33" s="49"/>
      <c r="S33" s="3"/>
      <c r="T33" s="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ht="23.25" customHeight="1" thickBot="1">
      <c r="A34" s="29" t="s">
        <v>30</v>
      </c>
      <c r="B34" s="82">
        <v>121972</v>
      </c>
      <c r="C34" s="83">
        <v>9071</v>
      </c>
      <c r="D34" s="83">
        <v>69435</v>
      </c>
      <c r="E34" s="84">
        <v>41285</v>
      </c>
      <c r="F34" s="13"/>
      <c r="G34" s="70">
        <f t="shared" si="0"/>
        <v>7.5723551852810305</v>
      </c>
      <c r="H34" s="130">
        <f t="shared" si="1"/>
        <v>57.963453013999377</v>
      </c>
      <c r="I34" s="134">
        <f t="shared" si="2"/>
        <v>34.464191800719583</v>
      </c>
      <c r="K34" s="3"/>
      <c r="L34" s="3"/>
      <c r="M34" s="62">
        <f t="shared" si="3"/>
        <v>119791</v>
      </c>
      <c r="N34" s="3"/>
      <c r="O34" s="3"/>
      <c r="P34" s="49"/>
      <c r="Q34" s="49"/>
      <c r="R34" s="49"/>
      <c r="S34" s="3"/>
      <c r="T34" s="3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>
      <c r="A35" s="8"/>
      <c r="K35" s="3"/>
      <c r="L35" s="3"/>
      <c r="M35" s="3"/>
      <c r="N35" s="3"/>
      <c r="O35" s="3"/>
      <c r="P35" s="3"/>
      <c r="Q35" s="3"/>
      <c r="R35" s="3"/>
      <c r="S35" s="3"/>
      <c r="T35" s="3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>
      <c r="A36" s="3"/>
      <c r="K36" s="3"/>
      <c r="L36" s="3"/>
      <c r="M36" s="3"/>
      <c r="N36" s="3"/>
      <c r="O36" s="3"/>
      <c r="P36" s="3"/>
      <c r="Q36" s="3"/>
      <c r="R36" s="3"/>
      <c r="S36" s="3"/>
      <c r="T36" s="3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>
      <c r="K37" s="3"/>
      <c r="L37" s="3"/>
      <c r="M37" s="3"/>
      <c r="N37" s="3"/>
      <c r="O37" s="3"/>
      <c r="P37" s="3"/>
      <c r="Q37" s="3"/>
      <c r="R37" s="3"/>
      <c r="S37" s="3"/>
      <c r="T37" s="3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t="13.5" customHeight="1">
      <c r="K38" s="3"/>
      <c r="L38" s="3"/>
      <c r="M38" s="3"/>
      <c r="N38" s="3"/>
      <c r="O38" s="3"/>
      <c r="P38" s="3"/>
      <c r="Q38" s="3"/>
      <c r="R38" s="3"/>
      <c r="S38" s="3"/>
      <c r="T38" s="3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t="13.5" customHeight="1">
      <c r="K39" s="10"/>
      <c r="L39" s="10"/>
      <c r="M39" s="10"/>
      <c r="N39" s="10"/>
      <c r="O39" s="10"/>
      <c r="P39" s="10"/>
      <c r="Q39" s="10"/>
      <c r="R39" s="10"/>
      <c r="S39" s="10"/>
      <c r="T39" s="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3.5" customHeight="1">
      <c r="K40" s="10"/>
      <c r="L40" s="10"/>
      <c r="M40" s="10"/>
      <c r="N40" s="10"/>
      <c r="O40" s="3"/>
      <c r="P40" s="3"/>
      <c r="Q40" s="3"/>
      <c r="R40" s="3"/>
      <c r="S40" s="3"/>
      <c r="T40" s="3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>
      <c r="K41" s="3"/>
      <c r="L41" s="3"/>
      <c r="M41" s="3"/>
      <c r="N41" s="3"/>
      <c r="O41" s="3"/>
      <c r="P41" s="3"/>
      <c r="Q41" s="3"/>
      <c r="R41" s="3"/>
      <c r="S41" s="3"/>
      <c r="T41" s="3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>
      <c r="K42" s="3"/>
      <c r="L42" s="3"/>
      <c r="M42" s="3"/>
      <c r="N42" s="3"/>
      <c r="O42" s="3"/>
      <c r="P42" s="3"/>
      <c r="Q42" s="3"/>
      <c r="R42" s="3"/>
      <c r="S42" s="3"/>
      <c r="T42" s="3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>
      <c r="K43" s="3"/>
      <c r="L43" s="3"/>
      <c r="M43" s="3"/>
      <c r="N43" s="3"/>
      <c r="O43" s="3"/>
      <c r="P43" s="3"/>
      <c r="Q43" s="3"/>
      <c r="R43" s="3"/>
      <c r="S43" s="3"/>
      <c r="T43" s="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>
      <c r="K44" s="3"/>
      <c r="L44" s="3"/>
      <c r="M44" s="3"/>
      <c r="N44" s="3"/>
      <c r="O44" s="3"/>
      <c r="P44" s="3"/>
      <c r="Q44" s="3"/>
      <c r="R44" s="3"/>
      <c r="S44" s="3"/>
      <c r="T44" s="3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>
      <c r="K45" s="3"/>
      <c r="L45" s="3"/>
      <c r="M45" s="3"/>
      <c r="N45" s="3"/>
      <c r="O45" s="3"/>
      <c r="P45" s="3"/>
      <c r="Q45" s="3"/>
      <c r="R45" s="3"/>
      <c r="S45" s="3"/>
      <c r="T45" s="3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>
      <c r="K46" s="3"/>
      <c r="L46" s="3"/>
      <c r="M46" s="3"/>
      <c r="N46" s="3"/>
      <c r="O46" s="3"/>
      <c r="P46" s="3"/>
      <c r="Q46" s="3"/>
      <c r="R46" s="3"/>
      <c r="S46" s="3"/>
      <c r="T46" s="3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>
      <c r="K47" s="3"/>
      <c r="L47" s="3"/>
      <c r="M47" s="3"/>
      <c r="N47" s="3"/>
      <c r="O47" s="3"/>
      <c r="P47" s="3"/>
      <c r="Q47" s="3"/>
      <c r="R47" s="3"/>
      <c r="S47" s="3"/>
      <c r="T47" s="3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>
      <c r="K48" s="3"/>
      <c r="L48" s="3"/>
      <c r="M48" s="3"/>
      <c r="N48" s="3"/>
      <c r="O48" s="3"/>
      <c r="P48" s="3"/>
      <c r="Q48" s="3"/>
      <c r="R48" s="3"/>
      <c r="S48" s="3"/>
      <c r="T48" s="3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1:37">
      <c r="K49" s="3"/>
      <c r="L49" s="3"/>
      <c r="M49" s="3"/>
      <c r="N49" s="3"/>
      <c r="O49" s="3"/>
      <c r="P49" s="3"/>
      <c r="Q49" s="3"/>
      <c r="R49" s="3"/>
      <c r="S49" s="3"/>
      <c r="T49" s="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1:37">
      <c r="K50" s="3"/>
      <c r="L50" s="3"/>
      <c r="M50" s="3"/>
      <c r="N50" s="3"/>
      <c r="O50" s="3"/>
      <c r="P50" s="3"/>
      <c r="Q50" s="3"/>
      <c r="R50" s="3"/>
      <c r="S50" s="3"/>
      <c r="T50" s="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1:37">
      <c r="K51" s="3"/>
      <c r="L51" s="3"/>
      <c r="M51" s="3"/>
      <c r="N51" s="3"/>
      <c r="O51" s="3"/>
      <c r="P51" s="3"/>
      <c r="Q51" s="3"/>
      <c r="R51" s="3"/>
      <c r="S51" s="3"/>
      <c r="T51" s="3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1:37">
      <c r="K52" s="3"/>
      <c r="L52" s="3"/>
      <c r="M52" s="3"/>
      <c r="N52" s="3"/>
      <c r="O52" s="3"/>
      <c r="P52" s="3"/>
      <c r="Q52" s="3"/>
      <c r="R52" s="3"/>
      <c r="S52" s="3"/>
      <c r="T52" s="3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1:37">
      <c r="K53" s="3"/>
      <c r="L53" s="3"/>
      <c r="M53" s="3"/>
      <c r="N53" s="3"/>
      <c r="O53" s="3"/>
      <c r="P53" s="3"/>
      <c r="Q53" s="3"/>
      <c r="R53" s="3"/>
      <c r="S53" s="3"/>
      <c r="T53" s="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1:37">
      <c r="K54" s="3"/>
      <c r="L54" s="3"/>
      <c r="M54" s="3"/>
      <c r="N54" s="3"/>
      <c r="O54" s="3"/>
      <c r="P54" s="3"/>
      <c r="Q54" s="3"/>
      <c r="R54" s="3"/>
      <c r="S54" s="3"/>
      <c r="T54" s="3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1:37">
      <c r="K55" s="3"/>
      <c r="L55" s="3"/>
      <c r="M55" s="3"/>
      <c r="N55" s="3"/>
      <c r="O55" s="3"/>
      <c r="P55" s="3"/>
      <c r="Q55" s="3"/>
      <c r="R55" s="3"/>
      <c r="S55" s="3"/>
      <c r="T55" s="3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1:37">
      <c r="K56" s="3"/>
      <c r="L56" s="3"/>
      <c r="M56" s="3"/>
      <c r="N56" s="3"/>
      <c r="O56" s="3"/>
      <c r="P56" s="3"/>
      <c r="Q56" s="3"/>
      <c r="R56" s="3"/>
      <c r="S56" s="3"/>
      <c r="T56" s="3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1:37">
      <c r="K57" s="3"/>
      <c r="L57" s="3"/>
      <c r="M57" s="3"/>
      <c r="N57" s="3"/>
      <c r="O57" s="3"/>
      <c r="P57" s="3"/>
      <c r="Q57" s="3"/>
      <c r="R57" s="3"/>
      <c r="S57" s="3"/>
      <c r="T57" s="3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1:37">
      <c r="K58" s="3"/>
      <c r="L58" s="3"/>
      <c r="M58" s="3"/>
      <c r="N58" s="3"/>
      <c r="O58" s="3"/>
      <c r="P58" s="3"/>
      <c r="Q58" s="3"/>
      <c r="R58" s="3"/>
      <c r="S58" s="3"/>
      <c r="T58" s="3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1:37">
      <c r="K59" s="3"/>
      <c r="L59" s="3"/>
      <c r="M59" s="3"/>
      <c r="N59" s="3"/>
      <c r="O59" s="3"/>
      <c r="P59" s="3"/>
      <c r="Q59" s="3"/>
      <c r="R59" s="3"/>
      <c r="S59" s="3"/>
      <c r="T59" s="3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1:37">
      <c r="K60" s="3"/>
      <c r="L60" s="3"/>
      <c r="M60" s="3"/>
      <c r="N60" s="3"/>
      <c r="O60" s="3"/>
      <c r="P60" s="3"/>
      <c r="Q60" s="3"/>
      <c r="R60" s="3"/>
      <c r="S60" s="3"/>
      <c r="T60" s="3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1:37">
      <c r="K61" s="3"/>
      <c r="L61" s="3"/>
      <c r="M61" s="3"/>
      <c r="N61" s="3"/>
      <c r="O61" s="3"/>
      <c r="P61" s="3"/>
      <c r="Q61" s="3"/>
      <c r="R61" s="3"/>
      <c r="S61" s="3"/>
      <c r="T61" s="3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1:37">
      <c r="K62" s="3"/>
      <c r="L62" s="3"/>
      <c r="M62" s="3"/>
      <c r="N62" s="3"/>
      <c r="O62" s="3"/>
      <c r="P62" s="3"/>
      <c r="Q62" s="3"/>
      <c r="R62" s="3"/>
      <c r="S62" s="3"/>
      <c r="T62" s="3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1:37">
      <c r="K63" s="3"/>
      <c r="L63" s="3"/>
      <c r="M63" s="3"/>
      <c r="N63" s="3"/>
      <c r="O63" s="3"/>
      <c r="P63" s="3"/>
      <c r="Q63" s="3"/>
      <c r="R63" s="3"/>
      <c r="S63" s="3"/>
      <c r="T63" s="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1:37">
      <c r="K64" s="3"/>
      <c r="L64" s="3"/>
      <c r="M64" s="3"/>
      <c r="N64" s="3"/>
      <c r="O64" s="3"/>
      <c r="P64" s="3"/>
      <c r="Q64" s="3"/>
      <c r="R64" s="3"/>
      <c r="S64" s="3"/>
      <c r="T64" s="3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1:37">
      <c r="K65" s="3"/>
      <c r="L65" s="3"/>
      <c r="M65" s="3"/>
      <c r="N65" s="3"/>
      <c r="O65" s="3"/>
      <c r="P65" s="3"/>
      <c r="Q65" s="3"/>
      <c r="R65" s="3"/>
      <c r="S65" s="3"/>
      <c r="T65" s="3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1:37">
      <c r="K66" s="3"/>
      <c r="L66" s="3"/>
      <c r="M66" s="3"/>
      <c r="N66" s="3"/>
      <c r="O66" s="3"/>
      <c r="P66" s="3"/>
      <c r="Q66" s="3"/>
      <c r="R66" s="3"/>
      <c r="S66" s="3"/>
      <c r="T66" s="3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1:37">
      <c r="V67" s="11"/>
      <c r="W67" s="12"/>
      <c r="X67" s="10"/>
      <c r="Y67" s="10"/>
      <c r="Z67" s="10"/>
      <c r="AA67" s="10"/>
    </row>
    <row r="68" spans="11:37">
      <c r="V68" s="7"/>
      <c r="W68" s="12"/>
      <c r="X68" s="10"/>
    </row>
    <row r="69" spans="11:37">
      <c r="V69" s="7"/>
      <c r="W69" s="12"/>
    </row>
  </sheetData>
  <phoneticPr fontId="3"/>
  <hyperlinks>
    <hyperlink ref="B2" r:id="rId1"/>
  </hyperlinks>
  <pageMargins left="0.25" right="0.25" top="0.75" bottom="0.75" header="0.3" footer="0.3"/>
  <pageSetup paperSize="9" scale="65" orientation="landscape" r:id="rId2"/>
  <headerFooter alignWithMargins="0"/>
  <ignoredErrors>
    <ignoredError sqref="M8:M3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イメージ" ma:contentTypeID="0x0101009148F5A04DDD49CBA7127AADA5FB792B00AADE34325A8B49CDA8BB4DB53328F21400236589ED44A1D743B3E081C3934F6CA0" ma:contentTypeVersion="6" ma:contentTypeDescription="イメージをアップロードします。" ma:contentTypeScope="" ma:versionID="79c8846d187a60bfe456bd8c564f6e85">
  <xsd:schema xmlns:xsd="http://www.w3.org/2001/XMLSchema" xmlns:xs="http://www.w3.org/2001/XMLSchema" xmlns:p="http://schemas.microsoft.com/office/2006/metadata/properties" xmlns:ns1="http://schemas.microsoft.com/sharepoint/v3" xmlns:ns2="5FFCFFDA-DAD3-4312-BA8E-48AF06EEF10F" xmlns:ns3="http://schemas.microsoft.com/sharepoint/v3/fields" targetNamespace="http://schemas.microsoft.com/office/2006/metadata/properties" ma:root="true" ma:fieldsID="07d1f96cf5be0c9bb54d2ef47548ed15" ns1:_="" ns2:_="" ns3:_="">
    <xsd:import namespace="http://schemas.microsoft.com/sharepoint/v3"/>
    <xsd:import namespace="5FFCFFDA-DAD3-4312-BA8E-48AF06EEF10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FileRef" minOccurs="0"/>
                <xsd:element ref="ns1:File_x0020_Type" minOccurs="0"/>
                <xsd:element ref="ns1:HTML_x0020_File_x0020_Type" minOccurs="0"/>
                <xsd:element ref="ns1:FSObjType" minOccurs="0"/>
                <xsd:element ref="ns2:ThumbnailExists" minOccurs="0"/>
                <xsd:element ref="ns2:PreviewExists" minOccurs="0"/>
                <xsd:element ref="ns2:ImageWidth" minOccurs="0"/>
                <xsd:element ref="ns2:ImageHeight" minOccurs="0"/>
                <xsd:element ref="ns2:ImageCreateDate" minOccurs="0"/>
                <xsd:element ref="ns3:wic_System_Copyright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ileRef" ma:index="8" nillable="true" ma:displayName="URL パス" ma:hidden="true" ma:list="Docs" ma:internalName="FileRef" ma:readOnly="true" ma:showField="FullUrl">
      <xsd:simpleType>
        <xsd:restriction base="dms:Lookup"/>
      </xsd:simpleType>
    </xsd:element>
    <xsd:element name="File_x0020_Type" ma:index="9" nillable="true" ma:displayName="ファイルの種類" ma:hidden="true" ma:internalName="File_x0020_Type" ma:readOnly="true">
      <xsd:simpleType>
        <xsd:restriction base="dms:Text"/>
      </xsd:simpleType>
    </xsd:element>
    <xsd:element name="HTML_x0020_File_x0020_Type" ma:index="10" nillable="true" ma:displayName="HTML ファイルの種類" ma:hidden="true" ma:internalName="HTML_x0020_File_x0020_Type" ma:readOnly="true">
      <xsd:simpleType>
        <xsd:restriction base="dms:Text"/>
      </xsd:simpleType>
    </xsd:element>
    <xsd:element name="FSObjType" ma:index="11" nillable="true" ma:displayName="アイテムの種類" ma:hidden="true" ma:list="Docs" ma:internalName="FSObjType" ma:readOnly="true" ma:showField="FSType">
      <xsd:simpleType>
        <xsd:restriction base="dms:Lookup"/>
      </xsd:simpleType>
    </xsd:element>
    <xsd:element name="PublishingStartDate" ma:index="27" nillable="true" ma:displayName="スケジュールの開始日" ma:description="" ma:hidden="true" ma:internalName="PublishingStartDate">
      <xsd:simpleType>
        <xsd:restriction base="dms:Unknown"/>
      </xsd:simpleType>
    </xsd:element>
    <xsd:element name="PublishingExpirationDate" ma:index="28" nillable="true" ma:displayName="スケジュールの終了日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CFFDA-DAD3-4312-BA8E-48AF06EEF10F" elementFormDefault="qualified">
    <xsd:import namespace="http://schemas.microsoft.com/office/2006/documentManagement/types"/>
    <xsd:import namespace="http://schemas.microsoft.com/office/infopath/2007/PartnerControls"/>
    <xsd:element name="ThumbnailExists" ma:index="18" nillable="true" ma:displayName="サムネイルあり" ma:default="FALSE" ma:hidden="true" ma:internalName="ThumbnailExists" ma:readOnly="true">
      <xsd:simpleType>
        <xsd:restriction base="dms:Boolean"/>
      </xsd:simpleType>
    </xsd:element>
    <xsd:element name="PreviewExists" ma:index="19" nillable="true" ma:displayName="プレビューあり" ma:default="FALSE" ma:hidden="true" ma:internalName="PreviewExists" ma:readOnly="true">
      <xsd:simpleType>
        <xsd:restriction base="dms:Boolean"/>
      </xsd:simpleType>
    </xsd:element>
    <xsd:element name="ImageWidth" ma:index="20" nillable="true" ma:displayName="幅" ma:internalName="ImageWidth" ma:readOnly="true">
      <xsd:simpleType>
        <xsd:restriction base="dms:Unknown"/>
      </xsd:simpleType>
    </xsd:element>
    <xsd:element name="ImageHeight" ma:index="22" nillable="true" ma:displayName="高さ" ma:internalName="ImageHeight" ma:readOnly="true">
      <xsd:simpleType>
        <xsd:restriction base="dms:Unknown"/>
      </xsd:simpleType>
    </xsd:element>
    <xsd:element name="ImageCreateDate" ma:index="25" nillable="true" ma:displayName="画像の作成日" ma:format="DateTime" ma:hidden="true" ma:internalName="ImageCreat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wic_System_Copyright" ma:index="26" nillable="true" ma:displayName="著作権" ma:hidden="true" ma:internalName="wic_System_Copyright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displayName="作成者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 ma:displayName="コメント"/>
        <xsd:element name="keywords" minOccurs="0" maxOccurs="1" type="xsd:string" ma:displayName="キーワード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geCreateDate xmlns="5FFCFFDA-DAD3-4312-BA8E-48AF06EEF10F" xsi:nil="true"/>
    <PublishingExpirationDate xmlns="http://schemas.microsoft.com/sharepoint/v3" xsi:nil="true"/>
    <PublishingStartDate xmlns="http://schemas.microsoft.com/sharepoint/v3" xsi:nil="true"/>
    <wic_System_Copyright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BA4FF118-FD0F-4904-81FA-397D8E7BF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F4DDB-56FF-4A65-9813-791A1C3D8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FFCFFDA-DAD3-4312-BA8E-48AF06EEF10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B5D77A-7A4F-4FDF-81E7-51C4E89C6218}">
  <ds:schemaRefs>
    <ds:schemaRef ds:uri="http://schemas.microsoft.com/office/2006/metadata/properties"/>
    <ds:schemaRef ds:uri="http://schemas.microsoft.com/sharepoint/v3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sharepoint/v3/fields"/>
    <ds:schemaRef ds:uri="http://schemas.openxmlformats.org/package/2006/metadata/core-properties"/>
    <ds:schemaRef ds:uri="http://schemas.microsoft.com/office/infopath/2007/PartnerControls"/>
    <ds:schemaRef ds:uri="5FFCFFDA-DAD3-4312-BA8E-48AF06EEF10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平成27年</vt:lpstr>
      <vt:lpstr>平成25年</vt:lpstr>
      <vt:lpstr>平成22年</vt:lpstr>
      <vt:lpstr>平成22年!Print_Area</vt:lpstr>
      <vt:lpstr>平成25年!Print_Area</vt:lpstr>
      <vt:lpstr>平成27年!Print_Area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2年齢3区分別人口推移(高齢化率含む)(H28.11)</dc:title>
  <dc:creator>i9324607</dc:creator>
  <cp:lastModifiedBy>大阪市</cp:lastModifiedBy>
  <cp:lastPrinted>2016-11-22T08:01:40Z</cp:lastPrinted>
  <dcterms:created xsi:type="dcterms:W3CDTF">2014-07-02T07:43:55Z</dcterms:created>
  <dcterms:modified xsi:type="dcterms:W3CDTF">2017-11-13T05:08:35Z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0x0101009148F5A04DDD49CBA7127AADA5FB792B00AADE34325A8B49CDA8BB4DB53328F21400236589ED44A1D743B3E081C3934F6CA0</vt:lpwstr>
  </property>
</Properties>
</file>