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Tadas\Desktop\015-TextFiles\"/>
    </mc:Choice>
  </mc:AlternateContent>
  <xr:revisionPtr revIDLastSave="0" documentId="13_ncr:1_{6C30936F-45DA-4FED-BC99-C9C16571A8B4}" xr6:coauthVersionLast="47" xr6:coauthVersionMax="47" xr10:uidLastSave="{00000000-0000-0000-0000-000000000000}"/>
  <bookViews>
    <workbookView xWindow="-120" yWindow="-120" windowWidth="20730" windowHeight="11160" activeTab="1" xr2:uid="{4BCBFFBA-80B9-45CE-8443-F0F0B5E9C1FC}"/>
  </bookViews>
  <sheets>
    <sheet name="Pivot Tables" sheetId="3" r:id="rId1"/>
    <sheet name="Dashboard" sheetId="1" r:id="rId2"/>
  </sheets>
  <definedNames>
    <definedName name="Slicer_Category">#N/A</definedName>
    <definedName name="Slicer_Year">#N/A</definedName>
  </definedNames>
  <calcPr calcId="191029"/>
  <pivotCaches>
    <pivotCache cacheId="236" r:id="rId3"/>
    <pivotCache cacheId="239" r:id="rId4"/>
    <pivotCache cacheId="242" r:id="rId5"/>
    <pivotCache cacheId="256" r:id="rId6"/>
    <pivotCache cacheId="397" r:id="rId7"/>
    <pivotCache cacheId="400" r:id="rId8"/>
    <pivotCache cacheId="403" r:id="rId9"/>
    <pivotCache cacheId="406" r:id="rId10"/>
    <pivotCache cacheId="409" r:id="rId11"/>
  </pivotCaches>
  <extLst>
    <ext xmlns:x14="http://schemas.microsoft.com/office/spreadsheetml/2009/9/main" uri="{876F7934-8845-4945-9796-88D515C7AA90}">
      <x14:pivotCaches>
        <pivotCache cacheId="245"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Transactions_25b03739-5727-4c74-92bf-307f819328a0" name="fTransactions" connection="Query - fTransactions"/>
          <x15:modelTable id="dSalesReps_5794cdf8-19c5-4b10-ab2c-563ea4e5ef43" name="dSalesReps" connection="Query - dSalesReps"/>
          <x15:modelTable id="dProduct_da332689-9bd9-4975-bca4-e6438a58bad4" name="dProduct" connection="Query - dProduct"/>
          <x15:modelTable id="Calendar" name="dDate" connection="Connection"/>
        </x15:modelTables>
        <x15:modelRelationships>
          <x15:modelRelationship fromTable="fTransactions" fromColumn="ProductID" toTable="dProduct" toColumn="ProductID"/>
          <x15:modelRelationship fromTable="fTransactions" fromColumn="SalesRep" toTable="dSalesReps" toColumn="SalesRepID"/>
          <x15:modelRelationship fromTable="fTransactions" fromColumn="Date" toTable="dDate" toColumn="Date"/>
        </x15:modelRelationships>
      </x15:dataModel>
    </ext>
  </extLst>
</workbook>
</file>

<file path=xl/calcChain.xml><?xml version="1.0" encoding="utf-8"?>
<calcChain xmlns="http://schemas.openxmlformats.org/spreadsheetml/2006/main">
  <c r="B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5558D2-103E-4C22-B9C3-65D6231A461D}" name="Connection" type="104" refreshedVersion="0" background="1">
    <extLst>
      <ext xmlns:x15="http://schemas.microsoft.com/office/spreadsheetml/2010/11/main" uri="{DE250136-89BD-433C-8126-D09CA5730AF9}">
        <x15:connection id="Calendar"/>
      </ext>
    </extLst>
  </connection>
  <connection id="2" xr16:uid="{428DA8C2-7BDB-4B23-BEF3-8A12DA355C54}" name="Query - dProduct" description="Connection to the 'dProduct' query in the workbook." type="100" refreshedVersion="8" minRefreshableVersion="5">
    <extLst>
      <ext xmlns:x15="http://schemas.microsoft.com/office/spreadsheetml/2010/11/main" uri="{DE250136-89BD-433C-8126-D09CA5730AF9}">
        <x15:connection id="df1b1725-a3e0-4981-adb1-6addb6df9cdb"/>
      </ext>
    </extLst>
  </connection>
  <connection id="3" xr16:uid="{2785FAB6-B3CF-41B7-849D-DBD0A16B47AD}" name="Query - dSalesReps" description="Connection to the 'dSalesReps' query in the workbook." type="100" refreshedVersion="8" minRefreshableVersion="5">
    <extLst>
      <ext xmlns:x15="http://schemas.microsoft.com/office/spreadsheetml/2010/11/main" uri="{DE250136-89BD-433C-8126-D09CA5730AF9}">
        <x15:connection id="77e80a56-f4fc-467f-a94e-631b556979e0"/>
      </ext>
    </extLst>
  </connection>
  <connection id="4" xr16:uid="{9E5209A1-AF0D-456C-A375-DAB69261BB09}" name="Query - fTransactions" description="Connection to the 'fTransactions' query in the workbook." type="100" refreshedVersion="8" minRefreshableVersion="5">
    <extLst>
      <ext xmlns:x15="http://schemas.microsoft.com/office/spreadsheetml/2010/11/main" uri="{DE250136-89BD-433C-8126-D09CA5730AF9}">
        <x15:connection id="ba69d4fb-8430-4a10-b42a-604b7c63f831"/>
      </ext>
    </extLst>
  </connection>
  <connection id="5" xr16:uid="{F9862CD5-D0AF-4D0A-9222-FB7BB4D75795}"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CDB18328-73E7-4F95-95D3-25855CF642D1}"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08BE0C30-5783-4B5E-9F54-13EE5559EF1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031C53AD-5236-42EE-9669-CC2F910E669E}"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C2E18961-1814-43B5-91A0-43360FE1DE5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Measures].[Dashboard Label]"/>
  </metadataStrings>
  <mdxMetadata count="1">
    <mdx n="0" f="v">
      <t c="1" fi="0">
        <n x="1"/>
      </t>
    </mdx>
  </mdxMetadata>
  <valueMetadata count="1">
    <bk>
      <rc t="1" v="0"/>
    </bk>
  </valueMetadata>
</metadata>
</file>

<file path=xl/sharedStrings.xml><?xml version="1.0" encoding="utf-8"?>
<sst xmlns="http://schemas.openxmlformats.org/spreadsheetml/2006/main" count="157" uniqueCount="80">
  <si>
    <t>Region</t>
  </si>
  <si>
    <t>NW</t>
  </si>
  <si>
    <t>NE</t>
  </si>
  <si>
    <t>SW</t>
  </si>
  <si>
    <t>SE</t>
  </si>
  <si>
    <t>MW</t>
  </si>
  <si>
    <t>W</t>
  </si>
  <si>
    <t>Row Labels</t>
  </si>
  <si>
    <t>Aspen</t>
  </si>
  <si>
    <t>Beaut</t>
  </si>
  <si>
    <t>Bellen</t>
  </si>
  <si>
    <t>Carlota</t>
  </si>
  <si>
    <t>Eagle</t>
  </si>
  <si>
    <t>Elevate</t>
  </si>
  <si>
    <t>Flattop</t>
  </si>
  <si>
    <t>Kangaroo</t>
  </si>
  <si>
    <t>LongRang</t>
  </si>
  <si>
    <t>NaturalElbow</t>
  </si>
  <si>
    <t>Quad</t>
  </si>
  <si>
    <t>Sunset</t>
  </si>
  <si>
    <t>Sunshine</t>
  </si>
  <si>
    <t>TriFly</t>
  </si>
  <si>
    <t>Vrang</t>
  </si>
  <si>
    <t>Yanaki</t>
  </si>
  <si>
    <t>Grand Total</t>
  </si>
  <si>
    <t>Total Revenue</t>
  </si>
  <si>
    <t>Product</t>
  </si>
  <si>
    <t>January</t>
  </si>
  <si>
    <t>February</t>
  </si>
  <si>
    <t>March</t>
  </si>
  <si>
    <t>April</t>
  </si>
  <si>
    <t>May</t>
  </si>
  <si>
    <t>June</t>
  </si>
  <si>
    <t>July</t>
  </si>
  <si>
    <t>August</t>
  </si>
  <si>
    <t>September</t>
  </si>
  <si>
    <t>October</t>
  </si>
  <si>
    <t>November</t>
  </si>
  <si>
    <t>December</t>
  </si>
  <si>
    <t>Cumulative Yearly Total</t>
  </si>
  <si>
    <t>Column Labels</t>
  </si>
  <si>
    <t>% Grand Total</t>
  </si>
  <si>
    <t>Diego Vasque</t>
  </si>
  <si>
    <t>Hoyt Potts</t>
  </si>
  <si>
    <t>Marylouise Halverson</t>
  </si>
  <si>
    <t>Rhiannon Cathey</t>
  </si>
  <si>
    <t>Neida Ashe</t>
  </si>
  <si>
    <t>Shanta Spring</t>
  </si>
  <si>
    <t>Tomi Benton</t>
  </si>
  <si>
    <t>Tyrone Smithe</t>
  </si>
  <si>
    <t>Claudine Dupuis</t>
  </si>
  <si>
    <t>Naoma Bloom</t>
  </si>
  <si>
    <t>Rana Burchfield</t>
  </si>
  <si>
    <t>Shon Stein</t>
  </si>
  <si>
    <t>Sioux Radcoolinator</t>
  </si>
  <si>
    <t>Chin Pham</t>
  </si>
  <si>
    <t>Janyce Betancourt</t>
  </si>
  <si>
    <t>Yoshiko Murillo</t>
  </si>
  <si>
    <t>Chantel Zoya</t>
  </si>
  <si>
    <t>Ghislaine Stidham</t>
  </si>
  <si>
    <t>Ramonita Babcock</t>
  </si>
  <si>
    <t>Alysha Dewitt</t>
  </si>
  <si>
    <t>Dean Washington</t>
  </si>
  <si>
    <t>Dominica Ordonez</t>
  </si>
  <si>
    <t>JoJo Jones</t>
  </si>
  <si>
    <t>Kiki Lim</t>
  </si>
  <si>
    <t>Vannessa Deloach</t>
  </si>
  <si>
    <t>SalesRep</t>
  </si>
  <si>
    <t>Ave Daily Rev</t>
  </si>
  <si>
    <t>MW Total</t>
  </si>
  <si>
    <t>NE Total</t>
  </si>
  <si>
    <t>NW Total</t>
  </si>
  <si>
    <t>SE Total</t>
  </si>
  <si>
    <t>SW Total</t>
  </si>
  <si>
    <t>W Total</t>
  </si>
  <si>
    <t>% Gross Profit</t>
  </si>
  <si>
    <t>Ave Transaction Revenue</t>
  </si>
  <si>
    <t>Products</t>
  </si>
  <si>
    <t>Year</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</si>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</sst>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2" x14ac:knownFonts="1">
    <font>
      <sz val="11"/>
      <color theme="1"/>
      <name val="Calibri"/>
      <family val="2"/>
      <scheme val="minor"/>
    </font>
    <font>
      <sz val="26"/>
      <color theme="0"/>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 fillId="2" borderId="0" xfId="0" applyFont="1" applyFill="1" applyAlignment="1">
      <alignment horizontal="centerContinuous"/>
    </xf>
  </cellXfs>
  <cellStyles count="1">
    <cellStyle name="Normal" xfId="0" builtinId="0"/>
  </cellStyles>
  <dxfs count="4">
    <dxf>
      <font>
        <b/>
        <i val="0"/>
        <color rgb="FFFF0000"/>
      </font>
    </dxf>
    <dxf>
      <font>
        <b/>
        <i val="0"/>
        <color rgb="FFFF0000"/>
      </font>
    </dxf>
    <dxf>
      <font>
        <b/>
        <i val="0"/>
        <color rgb="FFFF0000"/>
      </font>
    </dxf>
    <dxf>
      <fill>
        <patternFill>
          <bgColor theme="9"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ThisWorkbookDataModel">
      <tp t="e">
        <v>#N/A</v>
        <stp>1</stp>
        <tr r="B1" s="1"/>
        <tr r="B1" s="1"/>
      </tp>
    </main>
  </volType>
</volTypes>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pivotCacheDefinition" Target="pivotCache/pivotCacheDefinition1.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volatileDependencies" Target="volatileDependenci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51"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[Excel_Project#3.xlsx]Dashboard!MonthsPT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Dashboard!$G$3</c:f>
              <c:strCache>
                <c:ptCount val="1"/>
                <c:pt idx="0">
                  <c:v>Total</c:v>
                </c:pt>
              </c:strCache>
            </c:strRef>
          </c:tx>
          <c:spPr>
            <a:ln w="28575" cap="rnd">
              <a:solidFill>
                <a:schemeClr val="accent1"/>
              </a:solidFill>
              <a:round/>
            </a:ln>
            <a:effectLst/>
          </c:spPr>
          <c:marker>
            <c:symbol val="none"/>
          </c:marker>
          <c:dLbls>
            <c:numFmt formatCode="#,##0.00,,&quot; 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Dashboard!$F$4:$F$16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Dashboard!$G$4:$G$16</c:f>
              <c:numCache>
                <c:formatCode>\$#,##0.00;\(\$#,##0.00\);\$#,##0.00</c:formatCode>
                <c:ptCount val="12"/>
                <c:pt idx="0">
                  <c:v>69657364.279999644</c:v>
                </c:pt>
                <c:pt idx="1">
                  <c:v>62871197.439999744</c:v>
                </c:pt>
                <c:pt idx="2">
                  <c:v>178025406.42000139</c:v>
                </c:pt>
                <c:pt idx="3">
                  <c:v>369862065.56998909</c:v>
                </c:pt>
                <c:pt idx="4">
                  <c:v>376991106.62998921</c:v>
                </c:pt>
                <c:pt idx="5">
                  <c:v>169165788.66000021</c:v>
                </c:pt>
                <c:pt idx="6">
                  <c:v>69511778.069999278</c:v>
                </c:pt>
                <c:pt idx="7">
                  <c:v>69170757.069999516</c:v>
                </c:pt>
                <c:pt idx="8">
                  <c:v>67856483.719999731</c:v>
                </c:pt>
                <c:pt idx="9">
                  <c:v>406614283.90998685</c:v>
                </c:pt>
                <c:pt idx="10">
                  <c:v>740762113.49999857</c:v>
                </c:pt>
                <c:pt idx="11">
                  <c:v>699462442.08000493</c:v>
                </c:pt>
              </c:numCache>
            </c:numRef>
          </c:val>
          <c:smooth val="0"/>
          <c:extLst>
            <c:ext xmlns:c16="http://schemas.microsoft.com/office/drawing/2014/chart" uri="{C3380CC4-5D6E-409C-BE32-E72D297353CC}">
              <c16:uniqueId val="{00000000-7948-4A26-B19A-C491F813B53D}"/>
            </c:ext>
          </c:extLst>
        </c:ser>
        <c:dLbls>
          <c:dLblPos val="t"/>
          <c:showLegendKey val="0"/>
          <c:showVal val="1"/>
          <c:showCatName val="0"/>
          <c:showSerName val="0"/>
          <c:showPercent val="0"/>
          <c:showBubbleSize val="0"/>
        </c:dLbls>
        <c:smooth val="0"/>
        <c:axId val="657712600"/>
        <c:axId val="657717280"/>
      </c:lineChart>
      <c:catAx>
        <c:axId val="657712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717280"/>
        <c:crosses val="autoZero"/>
        <c:auto val="1"/>
        <c:lblAlgn val="ctr"/>
        <c:lblOffset val="100"/>
        <c:noMultiLvlLbl val="0"/>
      </c:catAx>
      <c:valAx>
        <c:axId val="657717280"/>
        <c:scaling>
          <c:orientation val="minMax"/>
        </c:scaling>
        <c:delete val="1"/>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657712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9525</xdr:colOff>
      <xdr:row>2</xdr:row>
      <xdr:rowOff>171449</xdr:rowOff>
    </xdr:from>
    <xdr:to>
      <xdr:col>17</xdr:col>
      <xdr:colOff>968375</xdr:colOff>
      <xdr:row>15</xdr:row>
      <xdr:rowOff>161924</xdr:rowOff>
    </xdr:to>
    <xdr:graphicFrame macro="">
      <xdr:nvGraphicFramePr>
        <xdr:cNvPr id="2" name="Chart 1">
          <a:extLst>
            <a:ext uri="{FF2B5EF4-FFF2-40B4-BE49-F238E27FC236}">
              <a16:creationId xmlns:a16="http://schemas.microsoft.com/office/drawing/2014/main" id="{9ADE7C2E-7992-09B1-8EA0-0203FA485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304800</xdr:colOff>
      <xdr:row>1</xdr:row>
      <xdr:rowOff>190499</xdr:rowOff>
    </xdr:from>
    <xdr:to>
      <xdr:col>8</xdr:col>
      <xdr:colOff>276225</xdr:colOff>
      <xdr:row>15</xdr:row>
      <xdr:rowOff>9524</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7C8CAC67-1390-20FE-B7A6-2166599D905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972550" y="619124"/>
              <a:ext cx="876300"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371475</xdr:colOff>
      <xdr:row>2</xdr:row>
      <xdr:rowOff>0</xdr:rowOff>
    </xdr:from>
    <xdr:to>
      <xdr:col>9</xdr:col>
      <xdr:colOff>9525</xdr:colOff>
      <xdr:row>14</xdr:row>
      <xdr:rowOff>180975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7660D84-DAAF-10C2-5007-7DA44AA2D5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44100" y="619125"/>
              <a:ext cx="122555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2.528175231484" createdVersion="8" refreshedVersion="8" minRefreshableVersion="3" recordCount="0" supportSubquery="1" supportAdvancedDrill="1" xr:uid="{6EDCF3DB-7006-40D3-8F9C-3AC32B2088A7}">
  <cacheSource type="external" connectionId="9"/>
  <cacheFields count="3">
    <cacheField name="[dProduct].[Products].[Products]" caption="Products" numFmtId="0" hierarchy="8" level="1">
      <sharedItems count="16">
        <s v="Aspen"/>
        <s v="Beaut"/>
        <s v="Bellen"/>
        <s v="Carlota"/>
        <s v="Eagle"/>
        <s v="Elevate"/>
        <s v="Flattop"/>
        <s v="Kangaroo"/>
        <s v="LongRang"/>
        <s v="NaturalElbow"/>
        <s v="Quad"/>
        <s v="Sunset"/>
        <s v="Sunshine"/>
        <s v="TriFly"/>
        <s v="Vrang"/>
        <s v="Yanaki"/>
      </sharedItems>
      <extLst>
        <ext xmlns:x15="http://schemas.microsoft.com/office/spreadsheetml/2010/11/main" uri="{4F2E5C28-24EA-4eb8-9CBF-B6C8F9C3D259}">
          <x15:cachedUniqueNames>
            <x15:cachedUniqueName index="0" name="[dProduct].[Products].&amp;[Aspen]"/>
            <x15:cachedUniqueName index="1" name="[dProduct].[Products].&amp;[Beaut]"/>
            <x15:cachedUniqueName index="2" name="[dProduct].[Products].&amp;[Bellen]"/>
            <x15:cachedUniqueName index="3" name="[dProduct].[Products].&amp;[Carlota]"/>
            <x15:cachedUniqueName index="4" name="[dProduct].[Products].&amp;[Eagle]"/>
            <x15:cachedUniqueName index="5" name="[dProduct].[Products].&amp;[Elevate]"/>
            <x15:cachedUniqueName index="6" name="[dProduct].[Products].&amp;[Flattop]"/>
            <x15:cachedUniqueName index="7" name="[dProduct].[Products].&amp;[Kangaroo]"/>
            <x15:cachedUniqueName index="8" name="[dProduct].[Products].&amp;[LongRang]"/>
            <x15:cachedUniqueName index="9" name="[dProduct].[Products].&amp;[NaturalElbow]"/>
            <x15:cachedUniqueName index="10" name="[dProduct].[Products].&amp;[Quad]"/>
            <x15:cachedUniqueName index="11" name="[dProduct].[Products].&amp;[Sunset]"/>
            <x15:cachedUniqueName index="12" name="[dProduct].[Products].&amp;[Sunshine]"/>
            <x15:cachedUniqueName index="13" name="[dProduct].[Products].&amp;[TriFly]"/>
            <x15:cachedUniqueName index="14" name="[dProduct].[Products].&amp;[Vrang]"/>
            <x15:cachedUniqueName index="15" name="[dProduct].[Products].&amp;[Yanaki]"/>
          </x15:cachedUniqueNames>
        </ext>
      </extLst>
    </cacheField>
    <cacheField name="[Measures].[Ave Transaction Revenue]" caption="Ave Transaction Revenue" numFmtId="0" hierarchy="25" level="32767"/>
    <cacheField name="[Measures].[Total Revenue]" caption="Total Revenue" numFmtId="0" hierarchy="26" level="32767"/>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2" memberValueDatatype="130" unbalanced="0">
      <fieldsUsage count="2">
        <fieldUsage x="-1"/>
        <fieldUsage x="0"/>
      </fieldsUsage>
    </cacheHierarchy>
    <cacheHierarchy uniqueName="[dProduct].[Category]" caption="Category" attribute="1" defaultMemberUniqueName="[dProduct].[Category].[All]" allUniqueName="[dProduct].[Category].[All]" dimensionUniqueName="[dProduct]" displayFolder="" count="0" memberValueDatatype="130" unbalanced="0"/>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oneField="1">
      <fieldsUsage count="1">
        <fieldUsage x="1"/>
      </fieldsUsage>
    </cacheHierarchy>
    <cacheHierarchy uniqueName="[Measures].[Total Revenue]" caption="Total Revenue" measure="1" displayFolder="" measureGroup="fTransactions" count="0" oneField="1">
      <fieldsUsage count="1">
        <fieldUsage x="2"/>
      </fieldsUsage>
    </cacheHierarchy>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2.52817824074" createdVersion="8" refreshedVersion="8" minRefreshableVersion="3" recordCount="0" supportSubquery="1" supportAdvancedDrill="1" xr:uid="{54581489-D397-4158-9F37-8F70E661BF0B}">
  <cacheSource type="external" connectionId="9"/>
  <cacheFields count="2">
    <cacheField name="[dSalesReps].[Region].[Region]" caption="Region" numFmtId="0" hierarchy="12" level="1">
      <sharedItems count="6">
        <s v="MW"/>
        <s v="NE"/>
        <s v="NW"/>
        <s v="SE"/>
        <s v="SW"/>
        <s v="W"/>
      </sharedItems>
      <extLst>
        <ext xmlns:x15="http://schemas.microsoft.com/office/spreadsheetml/2010/11/main" uri="{4F2E5C28-24EA-4eb8-9CBF-B6C8F9C3D259}">
          <x15:cachedUniqueNames>
            <x15:cachedUniqueName index="0" name="[dSalesReps].[Region].&amp;[MW]"/>
            <x15:cachedUniqueName index="1" name="[dSalesReps].[Region].&amp;[NE]"/>
            <x15:cachedUniqueName index="2" name="[dSalesReps].[Region].&amp;[NW]"/>
            <x15:cachedUniqueName index="3" name="[dSalesReps].[Region].&amp;[SE]"/>
            <x15:cachedUniqueName index="4" name="[dSalesReps].[Region].&amp;[SW]"/>
            <x15:cachedUniqueName index="5" name="[dSalesReps].[Region].&amp;[W]"/>
          </x15:cachedUniqueNames>
        </ext>
      </extLst>
    </cacheField>
    <cacheField name="[Measures].[Total Revenue]" caption="Total Revenue" numFmtId="0" hierarchy="26" level="32767"/>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0" memberValueDatatype="130" unbalanced="0"/>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2" memberValueDatatype="130" unbalanced="0">
      <fieldsUsage count="2">
        <fieldUsage x="-1"/>
        <fieldUsage x="0"/>
      </fieldsUsage>
    </cacheHierarchy>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oneField="1">
      <fieldsUsage count="1">
        <fieldUsage x="1"/>
      </fieldsUsage>
    </cacheHierarchy>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2.528185069445" createdVersion="5" refreshedVersion="8" minRefreshableVersion="3" recordCount="0" supportSubquery="1" supportAdvancedDrill="1" xr:uid="{10890B90-6E42-4ECD-8822-B2DA0E687A66}">
  <cacheSource type="external" connectionId="9"/>
  <cacheFields count="3">
    <cacheField name="[dProduct].[Products].[Products]" caption="Products" numFmtId="0" hierarchy="8" level="1">
      <sharedItems count="16">
        <s v="Aspen"/>
        <s v="Beaut"/>
        <s v="Bellen"/>
        <s v="Carlota"/>
        <s v="Eagle"/>
        <s v="Elevate"/>
        <s v="Flattop"/>
        <s v="Kangaroo"/>
        <s v="LongRang"/>
        <s v="NaturalElbow"/>
        <s v="Quad"/>
        <s v="Sunset"/>
        <s v="Sunshine"/>
        <s v="TriFly"/>
        <s v="Vrang"/>
        <s v="Yanaki"/>
      </sharedItems>
      <extLst>
        <ext xmlns:x15="http://schemas.microsoft.com/office/spreadsheetml/2010/11/main" uri="{4F2E5C28-24EA-4eb8-9CBF-B6C8F9C3D259}">
          <x15:cachedUniqueNames>
            <x15:cachedUniqueName index="0" name="[dProduct].[Products].&amp;[Aspen]"/>
            <x15:cachedUniqueName index="1" name="[dProduct].[Products].&amp;[Beaut]"/>
            <x15:cachedUniqueName index="2" name="[dProduct].[Products].&amp;[Bellen]"/>
            <x15:cachedUniqueName index="3" name="[dProduct].[Products].&amp;[Carlota]"/>
            <x15:cachedUniqueName index="4" name="[dProduct].[Products].&amp;[Eagle]"/>
            <x15:cachedUniqueName index="5" name="[dProduct].[Products].&amp;[Elevate]"/>
            <x15:cachedUniqueName index="6" name="[dProduct].[Products].&amp;[Flattop]"/>
            <x15:cachedUniqueName index="7" name="[dProduct].[Products].&amp;[Kangaroo]"/>
            <x15:cachedUniqueName index="8" name="[dProduct].[Products].&amp;[LongRang]"/>
            <x15:cachedUniqueName index="9" name="[dProduct].[Products].&amp;[NaturalElbow]"/>
            <x15:cachedUniqueName index="10" name="[dProduct].[Products].&amp;[Quad]"/>
            <x15:cachedUniqueName index="11" name="[dProduct].[Products].&amp;[Sunset]"/>
            <x15:cachedUniqueName index="12" name="[dProduct].[Products].&amp;[Sunshine]"/>
            <x15:cachedUniqueName index="13" name="[dProduct].[Products].&amp;[TriFly]"/>
            <x15:cachedUniqueName index="14" name="[dProduct].[Products].&amp;[Vrang]"/>
            <x15:cachedUniqueName index="15" name="[dProduct].[Products].&amp;[Yanaki]"/>
          </x15:cachedUniqueNames>
        </ext>
      </extLst>
    </cacheField>
    <cacheField name="[Measures].[Total Revenue]" caption="Total Revenue" numFmtId="0" hierarchy="26" level="32767"/>
    <cacheField name="[Measures].[% Grand Total]" caption="% Grand Total" numFmtId="0" hierarchy="28" level="32767"/>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0"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2" memberValueDatatype="130" unbalanced="0">
      <fieldsUsage count="2">
        <fieldUsage x="-1"/>
        <fieldUsage x="0"/>
      </fieldsUsage>
    </cacheHierarchy>
    <cacheHierarchy uniqueName="[dProduct].[Category]" caption="Category" attribute="1" defaultMemberUniqueName="[dProduct].[Category].[All]" allUniqueName="[dProduct].[Category].[All]" dimensionUniqueName="[dProduct]" displayFolder="" count="0" memberValueDatatype="130" unbalanced="0"/>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oneField="1">
      <fieldsUsage count="1">
        <fieldUsage x="1"/>
      </fieldsUsage>
    </cacheHierarchy>
    <cacheHierarchy uniqueName="[Measures].[Cumulative Yearly Total]" caption="Cumulative Yearly Total" measure="1" displayFolder="" measureGroup="fTransactions" count="0"/>
    <cacheHierarchy uniqueName="[Measures].[% Grand Total]" caption="% Grand Total" measure="1" displayFolder="" measureGroup="fTransactions" count="0" oneField="1">
      <fieldsUsage count="1">
        <fieldUsage x="2"/>
      </fieldsUsage>
    </cacheHierarchy>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Tadas" refreshedDate="46252.528217245374" createdVersion="3" refreshedVersion="8" minRefreshableVersion="3" recordCount="0" tupleCache="1" xr:uid="{E445F346-79AF-4DAE-9303-019368F97072}">
  <cacheSource type="external" connectionId="9"/>
  <cacheFields count="1">
    <cacheField name="[Measures].[MeasuresLevel]" caption="MeasuresLevel" numFmtId="0" hierarchy="15">
      <sharedItems count="1">
        <s v="[Measures].[Dashboard Label]" c="Dashboard Label"/>
      </sharedItems>
    </cacheField>
  </cacheFields>
  <cacheHierarchies count="41">
    <cacheHierarchy uniqueName="[dDate].[Date]" caption="Date" attribute="1" time="1" keyAttribute="1" defaultMemberUniqueName="[dDate].[Date].[All]" allUniqueName="[dDate].[Date].[All]" dimensionUniqueName="[dDate]" displayFolder="" count="2" memberValueDatatype="7" unbalanced="0"/>
    <cacheHierarchy uniqueName="[dDate].[Date Hierarchy]" caption="Date Hierarchy" time="1" defaultMemberUniqueName="[dDate].[Date Hierarchy].[All]" allUniqueName="[dDate].[Date Hierarchy].[All]" dimensionUniqueName="[dDate]" displayFolder="" count="3" unbalanced="0"/>
    <cacheHierarchy uniqueName="[dDate].[Year]" caption="Year" attribute="1" time="1" defaultMemberUniqueName="[dDate].[Year].[All]" allUniqueName="[dDate].[Year].[All]" dimensionUniqueName="[dDate]" displayFolder="" count="2" memberValueDatatype="20" unbalanced="0"/>
    <cacheHierarchy uniqueName="[dDate].[Month Number]" caption="Month Number" attribute="1" time="1" defaultMemberUniqueName="[dDate].[Month Number].[All]" allUniqueName="[dDate].[Month Number].[All]" dimensionUniqueName="[dDate]" displayFolder="" count="2" memberValueDatatype="20" unbalanced="0"/>
    <cacheHierarchy uniqueName="[dDate].[Month]" caption="Month" attribute="1" time="1" defaultMemberUniqueName="[dDate].[Month].[All]" allUniqueName="[dDate].[Month].[All]" dimensionUniqueName="[dDate]" displayFolder="" count="2" memberValueDatatype="130" unbalanced="0"/>
    <cacheHierarchy uniqueName="[dDate].[MMM-YYYY]" caption="MMM-YYYY" attribute="1" time="1" defaultMemberUniqueName="[dDate].[MMM-YYYY].[All]" allUniqueName="[dDate].[MMM-YYYY].[All]" dimensionUniqueName="[dDate]" displayFolder="" count="2" memberValueDatatype="130" unbalanced="0"/>
    <cacheHierarchy uniqueName="[dDate].[Day Of Week Number]" caption="Day Of Week Number" attribute="1" time="1" defaultMemberUniqueName="[dDate].[Day Of Week Number].[All]" allUniqueName="[dDate].[Day Of Week Number].[All]" dimensionUniqueName="[dDate]" displayFolder="" count="2" memberValueDatatype="20" unbalanced="0"/>
    <cacheHierarchy uniqueName="[dDate].[Day Of Week]" caption="Day Of Week" attribute="1" time="1" defaultMemberUniqueName="[dDate].[Day Of Week].[All]" allUniqueName="[dDate].[Day Of Week].[All]" dimensionUniqueName="[dDate]" displayFolder="" count="2" memberValueDatatype="130" unbalanced="0"/>
    <cacheHierarchy uniqueName="[dProduct].[Products]" caption="Products" attribute="1" defaultMemberUniqueName="[dProduct].[Products].[All]" allUniqueName="[dProduct].[Products].[All]" dimensionUniqueName="[dProduct]" displayFolder="" count="2" memberValueDatatype="130" unbalanced="0"/>
    <cacheHierarchy uniqueName="[dProduct].[Category]" caption="Category" attribute="1" defaultMemberUniqueName="[dProduct].[Category].[All]" allUniqueName="[dProduct].[Category].[All]" dimensionUniqueName="[dProduct]" displayFolder="" count="2" memberValueDatatype="130" unbalanced="0"/>
    <cacheHierarchy uniqueName="[dProduct].[Supplier]" caption="Supplier" attribute="1" defaultMemberUniqueName="[dProduct].[Supplier].[All]" allUniqueName="[dProduct].[Supplier].[All]" dimensionUniqueName="[dProduct]" displayFolder="" count="2" memberValueDatatype="130" unbalanced="0"/>
    <cacheHierarchy uniqueName="[dSalesReps].[SalesRep]" caption="SalesRep" attribute="1" defaultMemberUniqueName="[dSalesReps].[SalesRep].[All]" allUniqueName="[dSalesReps].[SalesRep].[All]" dimensionUniqueName="[dSalesReps]" displayFolder="" count="2" memberValueDatatype="130" unbalanced="0"/>
    <cacheHierarchy uniqueName="[dSalesReps].[Region]" caption="Region" attribute="1" defaultMemberUniqueName="[dSalesReps].[Region].[All]" allUniqueName="[dSalesReps].[Region].[All]" dimensionUniqueName="[dSalesReps]" displayFolder="" count="2" memberValueDatatype="130" unbalanced="0"/>
    <cacheHierarchy uniqueName="[dSalesReps].[SalesRepRevenue]" caption="SalesRepRevenue" attribute="1" defaultMemberUniqueName="[dSalesReps].[SalesRepRevenue].[All]" allUniqueName="[dSalesReps].[SalesRepRevenue].[All]" dimensionUniqueName="[dSalesReps]" displayFolder="" count="2" memberValueDatatype="5" unbalanced="0"/>
    <cacheHierarchy uniqueName="[dSalesReps].[SRR2]" caption="SRR2" attribute="1" defaultMemberUniqueName="[dSalesReps].[SRR2].[All]" allUniqueName="[dSalesReps].[SRR2].[All]" dimensionUniqueName="[dSalesReps]" displayFolder="" count="2" memberValueDatatype="5" unbalanced="0"/>
    <cacheHierarchy uniqueName="[Measures]" caption="Measures" attribute="1" keyAttribute="1" defaultMemberUniqueName="[Measures].[__No measures defined]" dimensionUniqueName="[Measures]" displayFolder="" measures="1" count="1" memberValueDatatype="130" unbalanced="0">
      <fieldsUsage count="1">
        <fieldUsage x="0"/>
      </fieldsUsage>
    </cacheHierarchy>
    <cacheHierarchy uniqueName="[dProduct].[ProductID]" caption="ProductID" attribute="1" defaultMemberUniqueName="[dProduct].[ProductID].[All]" allUniqueName="[dProduct].[ProductID].[All]" dimensionUniqueName="[dProduct]" displayFolder="" count="2" memberValueDatatype="5" unbalanced="0" hidden="1"/>
    <cacheHierarchy uniqueName="[dProduct].[RetailPrice]" caption="RetailPrice" attribute="1" defaultMemberUniqueName="[dProduct].[RetailPrice].[All]" allUniqueName="[dProduct].[RetailPrice].[All]" dimensionUniqueName="[dProduct]" displayFolder="" count="2" memberValueDatatype="5" unbalanced="0" hidden="1"/>
    <cacheHierarchy uniqueName="[dSalesReps].[SalesRepID]" caption="SalesRepID" attribute="1" defaultMemberUniqueName="[dSalesReps].[SalesRepID].[All]" allUniqueName="[dSalesReps].[SalesRepID].[All]" dimensionUniqueName="[dSalesReps]" displayFolder="" count="2" memberValueDatatype="20" unbalanced="0" hidden="1"/>
    <cacheHierarchy uniqueName="[fTransactions].[COGSTotal]" caption="COGSTotal" attribute="1" defaultMemberUniqueName="[fTransactions].[COGSTotal].[All]" allUniqueName="[fTransactions].[COGSTotal].[All]" dimensionUniqueName="[fTransactions]" displayFolder="" count="2" memberValueDatatype="5" unbalanced="0" hidden="1"/>
    <cacheHierarchy uniqueName="[fTransactions].[Date]" caption="Date" attribute="1" time="1" defaultMemberUniqueName="[fTransactions].[Date].[All]" allUniqueName="[fTransactions].[Date].[All]" dimensionUniqueName="[fTransactions]" displayFolder="" count="2" memberValueDatatype="7" unbalanced="0" hidden="1"/>
    <cacheHierarchy uniqueName="[fTransactions].[Discount]" caption="Discount" attribute="1" defaultMemberUniqueName="[fTransactions].[Discount].[All]" allUniqueName="[fTransactions].[Discount].[All]" dimensionUniqueName="[fTransactions]" displayFolder="" count="2" memberValueDatatype="5" unbalanced="0" hidden="1"/>
    <cacheHierarchy uniqueName="[fTransactions].[ProductID]" caption="ProductID" attribute="1" defaultMemberUniqueName="[fTransactions].[ProductID].[All]" allUniqueName="[fTransactions].[ProductID].[All]" dimensionUniqueName="[fTransactions]" displayFolder="" count="2" memberValueDatatype="20" unbalanced="0" hidden="1"/>
    <cacheHierarchy uniqueName="[fTransactions].[Revenue]" caption="Revenue" attribute="1" defaultMemberUniqueName="[fTransactions].[Revenue].[All]" allUniqueName="[fTransactions].[Revenue].[All]" dimensionUniqueName="[fTransactions]" displayFolder="" count="2" memberValueDatatype="5" unbalanced="0" hidden="1"/>
    <cacheHierarchy uniqueName="[fTransactions].[SalesRep]" caption="SalesRep" attribute="1" defaultMemberUniqueName="[fTransactions].[SalesRep].[All]" allUniqueName="[fTransactions].[SalesRep].[All]" dimensionUniqueName="[fTransactions]" displayFolder="" count="2" memberValueDatatype="20" unbalanced="0" hidden="1"/>
    <cacheHierarchy uniqueName="[fTransactions].[UnitsSold]" caption="UnitsSold" attribute="1" defaultMemberUniqueName="[fTransactions].[UnitsSold].[All]" allUniqueName="[fTransactions].[UnitsSold].[All]" dimensionUniqueName="[fTransactions]" displayFolder="" count="2"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tupleCache>
    <entries count="1">
      <s v="Sales &amp; Profitability Metrics for the Years:2017to2023" in="0">
        <tpls c="1">
          <tpl fld="0" item="0"/>
        </tpls>
      </s>
    </entries>
    <queryCache count="1">
      <query mdx="[Measures].[Dashboard Label]">
        <tpls c="1">
          <tpl fld="0" item="0"/>
        </tpls>
      </query>
    </queryCache>
    <serverFormats count="1">
      <serverFormat format=""/>
    </serverForma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3.462409027779" createdVersion="8" refreshedVersion="8" minRefreshableVersion="3" recordCount="0" supportSubquery="1" supportAdvancedDrill="1" xr:uid="{ED6377EE-EB1A-4F03-B786-605801CF90AC}">
  <cacheSource type="external" connectionId="9"/>
  <cacheFields count="3">
    <cacheField name="[dDate].[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dDate].[Month].&amp;[January]"/>
            <x15:cachedUniqueName index="1" name="[dDate].[Month].&amp;[February]"/>
            <x15:cachedUniqueName index="2" name="[dDate].[Month].&amp;[March]"/>
            <x15:cachedUniqueName index="3" name="[dDate].[Month].&amp;[April]"/>
            <x15:cachedUniqueName index="4" name="[dDate].[Month].&amp;[May]"/>
            <x15:cachedUniqueName index="5" name="[dDate].[Month].&amp;[June]"/>
            <x15:cachedUniqueName index="6" name="[dDate].[Month].&amp;[July]"/>
            <x15:cachedUniqueName index="7" name="[dDate].[Month].&amp;[August]"/>
            <x15:cachedUniqueName index="8" name="[dDate].[Month].&amp;[September]"/>
            <x15:cachedUniqueName index="9" name="[dDate].[Month].&amp;[October]"/>
            <x15:cachedUniqueName index="10" name="[dDate].[Month].&amp;[November]"/>
            <x15:cachedUniqueName index="11" name="[dDate].[Month].&amp;[December]"/>
          </x15:cachedUniqueNames>
        </ext>
      </extLst>
    </cacheField>
    <cacheField name="[Measures].[Total Revenue]" caption="Total Revenue" numFmtId="0" hierarchy="26" level="32767"/>
    <cacheField name="[dProduct].[Category].[Category]" caption="Category" numFmtId="0" hierarchy="9" level="1">
      <sharedItems containsSemiMixedTypes="0" containsNonDate="0" containsString="0"/>
    </cacheField>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2" memberValueDatatype="130" unbalanced="0">
      <fieldsUsage count="2">
        <fieldUsage x="-1"/>
        <fieldUsage x="0"/>
      </fieldsUsage>
    </cacheHierarchy>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2" memberValueDatatype="130" unbalanced="0">
      <fieldsUsage count="2">
        <fieldUsage x="-1"/>
        <fieldUsage x="2"/>
      </fieldsUsage>
    </cacheHierarchy>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oneField="1">
      <fieldsUsage count="1">
        <fieldUsage x="1"/>
      </fieldsUsage>
    </cacheHierarchy>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3.46240960648" createdVersion="8" refreshedVersion="8" minRefreshableVersion="3" recordCount="0" supportSubquery="1" supportAdvancedDrill="1" xr:uid="{EACD4F21-EBA6-4119-8261-C5AEACB4E356}">
  <cacheSource type="external" connectionId="9"/>
  <cacheFields count="4">
    <cacheField name="[dDate].[Year].[Year]" caption="Year" numFmtId="0" hierarchy="2"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dDate].[Year].&amp;[2017]"/>
            <x15:cachedUniqueName index="1" name="[dDate].[Year].&amp;[2018]"/>
            <x15:cachedUniqueName index="2" name="[dDate].[Year].&amp;[2019]"/>
            <x15:cachedUniqueName index="3" name="[dDate].[Year].&amp;[2020]"/>
            <x15:cachedUniqueName index="4" name="[dDate].[Year].&amp;[2021]"/>
            <x15:cachedUniqueName index="5" name="[dDate].[Year].&amp;[2022]"/>
            <x15:cachedUniqueName index="6" name="[dDate].[Year].&amp;[2023]"/>
          </x15:cachedUniqueNames>
        </ext>
      </extLst>
    </cacheField>
    <cacheField name="[dDate].[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dDate].[Month].&amp;[January]"/>
            <x15:cachedUniqueName index="1" name="[dDate].[Month].&amp;[February]"/>
            <x15:cachedUniqueName index="2" name="[dDate].[Month].&amp;[March]"/>
            <x15:cachedUniqueName index="3" name="[dDate].[Month].&amp;[April]"/>
            <x15:cachedUniqueName index="4" name="[dDate].[Month].&amp;[May]"/>
            <x15:cachedUniqueName index="5" name="[dDate].[Month].&amp;[June]"/>
            <x15:cachedUniqueName index="6" name="[dDate].[Month].&amp;[July]"/>
            <x15:cachedUniqueName index="7" name="[dDate].[Month].&amp;[August]"/>
            <x15:cachedUniqueName index="8" name="[dDate].[Month].&amp;[September]"/>
            <x15:cachedUniqueName index="9" name="[dDate].[Month].&amp;[October]"/>
            <x15:cachedUniqueName index="10" name="[dDate].[Month].&amp;[November]"/>
            <x15:cachedUniqueName index="11" name="[dDate].[Month].&amp;[December]"/>
          </x15:cachedUniqueNames>
        </ext>
      </extLst>
    </cacheField>
    <cacheField name="[Measures].[Cumulative Yearly Total]" caption="Cumulative Yearly Total" numFmtId="0" hierarchy="27" level="32767"/>
    <cacheField name="[dProduct].[Category].[Category]" caption="Category" numFmtId="0" hierarchy="9" level="1">
      <sharedItems containsSemiMixedTypes="0" containsNonDate="0" containsString="0"/>
    </cacheField>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0"/>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2" memberValueDatatype="130" unbalanced="0">
      <fieldsUsage count="2">
        <fieldUsage x="-1"/>
        <fieldUsage x="1"/>
      </fieldsUsage>
    </cacheHierarchy>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2" memberValueDatatype="130" unbalanced="0">
      <fieldsUsage count="2">
        <fieldUsage x="-1"/>
        <fieldUsage x="3"/>
      </fieldsUsage>
    </cacheHierarchy>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cacheHierarchy uniqueName="[Measures].[Cumulative Yearly Total]" caption="Cumulative Yearly Total" measure="1" displayFolder="" measureGroup="fTransactions" count="0" oneField="1">
      <fieldsUsage count="1">
        <fieldUsage x="2"/>
      </fieldsUsage>
    </cacheHierarchy>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3.462410300926" createdVersion="8" refreshedVersion="8" minRefreshableVersion="3" recordCount="0" supportSubquery="1" supportAdvancedDrill="1" xr:uid="{65C5A109-C7BE-4B76-A326-5116D71DF79B}">
  <cacheSource type="external" connectionId="9"/>
  <cacheFields count="5">
    <cacheField name="[dProduct].[Products].[Products]" caption="Products" numFmtId="0" hierarchy="8" level="1">
      <sharedItems count="16">
        <s v="Aspen"/>
        <s v="Beaut"/>
        <s v="Bellen"/>
        <s v="Carlota"/>
        <s v="Eagle"/>
        <s v="Elevate"/>
        <s v="Flattop"/>
        <s v="Kangaroo"/>
        <s v="LongRang"/>
        <s v="NaturalElbow"/>
        <s v="Quad"/>
        <s v="Sunset"/>
        <s v="Sunshine"/>
        <s v="TriFly"/>
        <s v="Vrang"/>
        <s v="Yanaki"/>
      </sharedItems>
      <extLst>
        <ext xmlns:x15="http://schemas.microsoft.com/office/spreadsheetml/2010/11/main" uri="{4F2E5C28-24EA-4eb8-9CBF-B6C8F9C3D259}">
          <x15:cachedUniqueNames>
            <x15:cachedUniqueName index="0" name="[dProduct].[Products].&amp;[Aspen]"/>
            <x15:cachedUniqueName index="1" name="[dProduct].[Products].&amp;[Beaut]"/>
            <x15:cachedUniqueName index="2" name="[dProduct].[Products].&amp;[Bellen]"/>
            <x15:cachedUniqueName index="3" name="[dProduct].[Products].&amp;[Carlota]"/>
            <x15:cachedUniqueName index="4" name="[dProduct].[Products].&amp;[Eagle]"/>
            <x15:cachedUniqueName index="5" name="[dProduct].[Products].&amp;[Elevate]"/>
            <x15:cachedUniqueName index="6" name="[dProduct].[Products].&amp;[Flattop]"/>
            <x15:cachedUniqueName index="7" name="[dProduct].[Products].&amp;[Kangaroo]"/>
            <x15:cachedUniqueName index="8" name="[dProduct].[Products].&amp;[LongRang]"/>
            <x15:cachedUniqueName index="9" name="[dProduct].[Products].&amp;[NaturalElbow]"/>
            <x15:cachedUniqueName index="10" name="[dProduct].[Products].&amp;[Quad]"/>
            <x15:cachedUniqueName index="11" name="[dProduct].[Products].&amp;[Sunset]"/>
            <x15:cachedUniqueName index="12" name="[dProduct].[Products].&amp;[Sunshine]"/>
            <x15:cachedUniqueName index="13" name="[dProduct].[Products].&amp;[TriFly]"/>
            <x15:cachedUniqueName index="14" name="[dProduct].[Products].&amp;[Vrang]"/>
            <x15:cachedUniqueName index="15" name="[dProduct].[Products].&amp;[Yanaki]"/>
          </x15:cachedUniqueNames>
        </ext>
      </extLst>
    </cacheField>
    <cacheField name="[Measures].[Total Revenue]" caption="Total Revenue" numFmtId="0" hierarchy="26" level="32767"/>
    <cacheField name="[Measures].[% Gross Profit]" caption="% Gross Profit" numFmtId="0" hierarchy="32" level="32767"/>
    <cacheField name="[Measures].[Ave Transaction Revenue]" caption="Ave Transaction Revenue" numFmtId="0" hierarchy="25" level="32767"/>
    <cacheField name="[dProduct].[Category].[Category]" caption="Category" numFmtId="0" hierarchy="9" level="1">
      <sharedItems containsSemiMixedTypes="0" containsNonDate="0" containsString="0"/>
    </cacheField>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2" memberValueDatatype="130" unbalanced="0">
      <fieldsUsage count="2">
        <fieldUsage x="-1"/>
        <fieldUsage x="0"/>
      </fieldsUsage>
    </cacheHierarchy>
    <cacheHierarchy uniqueName="[dProduct].[Category]" caption="Category" attribute="1" defaultMemberUniqueName="[dProduct].[Category].[All]" allUniqueName="[dProduct].[Category].[All]" dimensionUniqueName="[dProduct]" displayFolder="" count="2" memberValueDatatype="130" unbalanced="0">
      <fieldsUsage count="2">
        <fieldUsage x="-1"/>
        <fieldUsage x="4"/>
      </fieldsUsage>
    </cacheHierarchy>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oneField="1">
      <fieldsUsage count="1">
        <fieldUsage x="3"/>
      </fieldsUsage>
    </cacheHierarchy>
    <cacheHierarchy uniqueName="[Measures].[Total Revenue]" caption="Total Revenue" measure="1" displayFolder="" measureGroup="fTransactions" count="0" oneField="1">
      <fieldsUsage count="1">
        <fieldUsage x="1"/>
      </fieldsUsage>
    </cacheHierarchy>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oneField="1">
      <fieldsUsage count="1">
        <fieldUsage x="2"/>
      </fieldsUsage>
    </cacheHierarchy>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3.462410995373" createdVersion="8" refreshedVersion="8" minRefreshableVersion="3" recordCount="0" supportSubquery="1" supportAdvancedDrill="1" xr:uid="{2FF76AE0-73B0-4B89-A678-23DD04801402}">
  <cacheSource type="external" connectionId="9"/>
  <cacheFields count="4">
    <cacheField name="[dSalesReps].[Region].[Region]" caption="Region" numFmtId="0" hierarchy="12" level="1">
      <sharedItems count="6">
        <s v="MW"/>
        <s v="NE"/>
        <s v="NW"/>
        <s v="SE"/>
        <s v="SW"/>
        <s v="W"/>
      </sharedItems>
      <extLst>
        <ext xmlns:x15="http://schemas.microsoft.com/office/spreadsheetml/2010/11/main" uri="{4F2E5C28-24EA-4eb8-9CBF-B6C8F9C3D259}">
          <x15:cachedUniqueNames>
            <x15:cachedUniqueName index="0" name="[dSalesReps].[Region].&amp;[MW]"/>
            <x15:cachedUniqueName index="1" name="[dSalesReps].[Region].&amp;[NE]"/>
            <x15:cachedUniqueName index="2" name="[dSalesReps].[Region].&amp;[NW]"/>
            <x15:cachedUniqueName index="3" name="[dSalesReps].[Region].&amp;[SE]"/>
            <x15:cachedUniqueName index="4" name="[dSalesReps].[Region].&amp;[SW]"/>
            <x15:cachedUniqueName index="5" name="[dSalesReps].[Region].&amp;[W]"/>
          </x15:cachedUniqueNames>
        </ext>
      </extLst>
    </cacheField>
    <cacheField name="[dSalesReps].[SalesRep].[SalesRep]" caption="SalesRep" numFmtId="0" hierarchy="11" level="1">
      <sharedItems count="25">
        <s v="Diego Vasque"/>
        <s v="Hoyt Potts"/>
        <s v="Marylouise Halverson"/>
        <s v="Rhiannon Cathey"/>
        <s v="Neida Ashe"/>
        <s v="Shanta Spring"/>
        <s v="Tomi Benton"/>
        <s v="Tyrone Smithe"/>
        <s v="Claudine Dupuis"/>
        <s v="Naoma Bloom"/>
        <s v="Rana Burchfield"/>
        <s v="Shon Stein"/>
        <s v="Sioux Radcoolinator"/>
        <s v="Chin Pham"/>
        <s v="Janyce Betancourt"/>
        <s v="Yoshiko Murillo"/>
        <s v="Chantel Zoya"/>
        <s v="Ghislaine Stidham"/>
        <s v="Ramonita Babcock"/>
        <s v="Alysha Dewitt"/>
        <s v="Dean Washington"/>
        <s v="Dominica Ordonez"/>
        <s v="JoJo Jones"/>
        <s v="Kiki Lim"/>
        <s v="Vannessa Deloach"/>
      </sharedItems>
      <extLst>
        <ext xmlns:x15="http://schemas.microsoft.com/office/spreadsheetml/2010/11/main" uri="{4F2E5C28-24EA-4eb8-9CBF-B6C8F9C3D259}">
          <x15:cachedUniqueNames>
            <x15:cachedUniqueName index="0" name="[dSalesReps].[SalesRep].&amp;[Diego Vasque]"/>
            <x15:cachedUniqueName index="1" name="[dSalesReps].[SalesRep].&amp;[Hoyt Potts]"/>
            <x15:cachedUniqueName index="2" name="[dSalesReps].[SalesRep].&amp;[Marylouise Halverson]"/>
            <x15:cachedUniqueName index="3" name="[dSalesReps].[SalesRep].&amp;[Rhiannon Cathey]"/>
            <x15:cachedUniqueName index="4" name="[dSalesReps].[SalesRep].&amp;[Neida Ashe]"/>
            <x15:cachedUniqueName index="5" name="[dSalesReps].[SalesRep].&amp;[Shanta Spring]"/>
            <x15:cachedUniqueName index="6" name="[dSalesReps].[SalesRep].&amp;[Tomi Benton]"/>
            <x15:cachedUniqueName index="7" name="[dSalesReps].[SalesRep].&amp;[Tyrone Smithe]"/>
            <x15:cachedUniqueName index="8" name="[dSalesReps].[SalesRep].&amp;[Claudine Dupuis]"/>
            <x15:cachedUniqueName index="9" name="[dSalesReps].[SalesRep].&amp;[Naoma Bloom]"/>
            <x15:cachedUniqueName index="10" name="[dSalesReps].[SalesRep].&amp;[Rana Burchfield]"/>
            <x15:cachedUniqueName index="11" name="[dSalesReps].[SalesRep].&amp;[Shon Stein]"/>
            <x15:cachedUniqueName index="12" name="[dSalesReps].[SalesRep].&amp;[Sioux Radcoolinator]"/>
            <x15:cachedUniqueName index="13" name="[dSalesReps].[SalesRep].&amp;[Chin Pham]"/>
            <x15:cachedUniqueName index="14" name="[dSalesReps].[SalesRep].&amp;[Janyce Betancourt]"/>
            <x15:cachedUniqueName index="15" name="[dSalesReps].[SalesRep].&amp;[Yoshiko Murillo]"/>
            <x15:cachedUniqueName index="16" name="[dSalesReps].[SalesRep].&amp;[Chantel Zoya]"/>
            <x15:cachedUniqueName index="17" name="[dSalesReps].[SalesRep].&amp;[Ghislaine Stidham]"/>
            <x15:cachedUniqueName index="18" name="[dSalesReps].[SalesRep].&amp;[Ramonita Babcock]"/>
            <x15:cachedUniqueName index="19" name="[dSalesReps].[SalesRep].&amp;[Alysha Dewitt]"/>
            <x15:cachedUniqueName index="20" name="[dSalesReps].[SalesRep].&amp;[Dean Washington]"/>
            <x15:cachedUniqueName index="21" name="[dSalesReps].[SalesRep].&amp;[Dominica Ordonez]"/>
            <x15:cachedUniqueName index="22" name="[dSalesReps].[SalesRep].&amp;[JoJo Jones]"/>
            <x15:cachedUniqueName index="23" name="[dSalesReps].[SalesRep].&amp;[Kiki Lim]"/>
            <x15:cachedUniqueName index="24" name="[dSalesReps].[SalesRep].&amp;[Vannessa Deloach]"/>
          </x15:cachedUniqueNames>
        </ext>
      </extLst>
    </cacheField>
    <cacheField name="[Measures].[Ave Daily Rev]" caption="Ave Daily Rev" numFmtId="0" hierarchy="29" level="32767"/>
    <cacheField name="[dProduct].[Category].[Category]" caption="Category" numFmtId="0" hierarchy="9" level="1">
      <sharedItems containsSemiMixedTypes="0" containsNonDate="0" containsString="0"/>
    </cacheField>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2" memberValueDatatype="130" unbalanced="0">
      <fieldsUsage count="2">
        <fieldUsage x="-1"/>
        <fieldUsage x="3"/>
      </fieldsUsage>
    </cacheHierarchy>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2" memberValueDatatype="130" unbalanced="0">
      <fieldsUsage count="2">
        <fieldUsage x="-1"/>
        <fieldUsage x="1"/>
      </fieldsUsage>
    </cacheHierarchy>
    <cacheHierarchy uniqueName="[dSalesReps].[Region]" caption="Region" attribute="1" defaultMemberUniqueName="[dSalesReps].[Region].[All]" allUniqueName="[dSalesReps].[Region].[All]" dimensionUniqueName="[dSalesReps]" displayFolder="" count="2" memberValueDatatype="130" unbalanced="0">
      <fieldsUsage count="2">
        <fieldUsage x="-1"/>
        <fieldUsage x="0"/>
      </fieldsUsage>
    </cacheHierarchy>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oneField="1">
      <fieldsUsage count="1">
        <fieldUsage x="2"/>
      </fieldsUsage>
    </cacheHierarchy>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3.46598148148" createdVersion="8" refreshedVersion="8" minRefreshableVersion="3" recordCount="0" supportSubquery="1" supportAdvancedDrill="1" xr:uid="{33F2889C-5367-403F-B466-B328E15F899B}">
  <cacheSource type="external" connectionId="9"/>
  <cacheFields count="4">
    <cacheField name="[Measures].[Total Revenue]" caption="Total Revenue" numFmtId="0" hierarchy="26" level="32767"/>
    <cacheField name="[Measures].[Cumulative Yearly Total]" caption="Cumulative Yearly Total" numFmtId="0" hierarchy="27" level="32767"/>
    <cacheField name="[dDate].[Year].[Year]" caption="Year" numFmtId="0" hierarchy="2" level="1">
      <sharedItems containsSemiMixedTypes="0" containsString="0" containsNumber="1" containsInteger="1" minValue="2017" maxValue="2023" count="7">
        <n v="2017"/>
        <n v="2018"/>
        <n v="2019"/>
        <n v="2020"/>
        <n v="2021"/>
        <n v="2022"/>
        <n v="2023"/>
      </sharedItems>
      <extLst>
        <ext xmlns:x15="http://schemas.microsoft.com/office/spreadsheetml/2010/11/main" uri="{4F2E5C28-24EA-4eb8-9CBF-B6C8F9C3D259}">
          <x15:cachedUniqueNames>
            <x15:cachedUniqueName index="0" name="[dDate].[Year].&amp;[2017]"/>
            <x15:cachedUniqueName index="1" name="[dDate].[Year].&amp;[2018]"/>
            <x15:cachedUniqueName index="2" name="[dDate].[Year].&amp;[2019]"/>
            <x15:cachedUniqueName index="3" name="[dDate].[Year].&amp;[2020]"/>
            <x15:cachedUniqueName index="4" name="[dDate].[Year].&amp;[2021]"/>
            <x15:cachedUniqueName index="5" name="[dDate].[Year].&amp;[2022]"/>
            <x15:cachedUniqueName index="6" name="[dDate].[Year].&amp;[2023]"/>
          </x15:cachedUniqueNames>
        </ext>
      </extLst>
    </cacheField>
    <cacheField name="[dDate].[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dDate].[Month].&amp;[January]"/>
            <x15:cachedUniqueName index="1" name="[dDate].[Month].&amp;[February]"/>
            <x15:cachedUniqueName index="2" name="[dDate].[Month].&amp;[March]"/>
            <x15:cachedUniqueName index="3" name="[dDate].[Month].&amp;[April]"/>
            <x15:cachedUniqueName index="4" name="[dDate].[Month].&amp;[May]"/>
            <x15:cachedUniqueName index="5" name="[dDate].[Month].&amp;[June]"/>
            <x15:cachedUniqueName index="6" name="[dDate].[Month].&amp;[July]"/>
            <x15:cachedUniqueName index="7" name="[dDate].[Month].&amp;[August]"/>
            <x15:cachedUniqueName index="8" name="[dDate].[Month].&amp;[September]"/>
            <x15:cachedUniqueName index="9" name="[dDate].[Month].&amp;[October]"/>
            <x15:cachedUniqueName index="10" name="[dDate].[Month].&amp;[November]"/>
            <x15:cachedUniqueName index="11" name="[dDate].[Month].&amp;[December]"/>
          </x15:cachedUniqueNames>
        </ext>
      </extLst>
    </cacheField>
  </cacheFields>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fieldsUsage count="2">
        <fieldUsage x="-1"/>
        <fieldUsage x="2"/>
      </fieldsUsage>
    </cacheHierarchy>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2" memberValueDatatype="130" unbalanced="0">
      <fieldsUsage count="2">
        <fieldUsage x="-1"/>
        <fieldUsage x="3"/>
      </fieldsUsage>
    </cacheHierarchy>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0" memberValueDatatype="130" unbalanced="0"/>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oneField="1">
      <fieldsUsage count="1">
        <fieldUsage x="0"/>
      </fieldsUsage>
    </cacheHierarchy>
    <cacheHierarchy uniqueName="[Measures].[Cumulative Yearly Total]" caption="Cumulative Yearly Total" measure="1" displayFolder="" measureGroup="fTransactions" count="0" oneField="1">
      <fieldsUsage count="1">
        <fieldUsage x="1"/>
      </fieldsUsage>
    </cacheHierarchy>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dimensions count="4">
    <dimension name="dDate" uniqueName="[dDate]" caption="dDate"/>
    <dimension name="dProduct" uniqueName="[dProduct]" caption="dProduct"/>
    <dimension name="dSalesReps" uniqueName="[dSalesReps]" caption="dSalesReps"/>
    <dimension measure="1" name="Measures" uniqueName="[Measures]" caption="Measures"/>
  </dimensions>
  <measureGroups count="4">
    <measureGroup name="dDate" caption="dDate"/>
    <measureGroup name="dProduct" caption="dProduct"/>
    <measureGroup name="dSalesReps" caption="dSalesReps"/>
    <measureGroup name="fTransactions" caption="fTransactions"/>
  </measureGroups>
  <maps count="6">
    <map measureGroup="0" dimension="0"/>
    <map measureGroup="1" dimension="1"/>
    <map measureGroup="2" dimension="2"/>
    <map measureGroup="3" dimension="0"/>
    <map measureGroup="3" dimension="1"/>
    <map measureGroup="3"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das" refreshedDate="46252.52818587963" createdVersion="3" refreshedVersion="8" minRefreshableVersion="3" recordCount="0" supportSubquery="1" supportAdvancedDrill="1" xr:uid="{6BE03D98-4E57-4893-964E-AF08DC0C59C0}">
  <cacheSource type="external" connectionId="9">
    <extLst>
      <ext xmlns:x14="http://schemas.microsoft.com/office/spreadsheetml/2009/9/main" uri="{F057638F-6D5F-4e77-A914-E7F072B9BCA8}">
        <x14:sourceConnection name="ThisWorkbookDataModel"/>
      </ext>
    </extLst>
  </cacheSource>
  <cacheFields count="0"/>
  <cacheHierarchies count="40">
    <cacheHierarchy uniqueName="[dDate].[Date]" caption="Date" attribute="1" time="1" keyAttribute="1" defaultMemberUniqueName="[dDate].[Date].[All]" allUniqueName="[dDate].[Date].[All]" dimensionUniqueName="[dDate]" displayFolder="" count="0" memberValueDatatype="7" unbalanced="0"/>
    <cacheHierarchy uniqueName="[dDate].[Date Hierarchy]" caption="Date Hierarchy" time="1" defaultMemberUniqueName="[dDate].[Date Hierarchy].[All]" allUniqueName="[dDate].[Date Hierarchy].[All]" dimensionUniqueName="[dDate]" displayFolder="" count="0" unbalanced="0"/>
    <cacheHierarchy uniqueName="[dDate].[Year]" caption="Year" attribute="1" time="1" defaultMemberUniqueName="[dDate].[Year].[All]" allUniqueName="[dDate].[Year].[All]" dimensionUniqueName="[dDate]" displayFolder="" count="2" memberValueDatatype="20" unbalanced="0"/>
    <cacheHierarchy uniqueName="[dDate].[Month Number]" caption="Month Number" attribute="1" time="1" defaultMemberUniqueName="[dDate].[Month Number].[All]" allUniqueName="[dDate].[Month Number].[All]" dimensionUniqueName="[dDate]" displayFolder="" count="0" memberValueDatatype="20" unbalanced="0"/>
    <cacheHierarchy uniqueName="[dDate].[Month]" caption="Month" attribute="1" time="1" defaultMemberUniqueName="[dDate].[Month].[All]" allUniqueName="[dDate].[Month].[All]" dimensionUniqueName="[dDate]" displayFolder="" count="0" memberValueDatatype="130" unbalanced="0"/>
    <cacheHierarchy uniqueName="[dDate].[MMM-YYYY]" caption="MMM-YYYY" attribute="1" time="1" defaultMemberUniqueName="[dDate].[MMM-YYYY].[All]" allUniqueName="[dDate].[MMM-YYYY].[All]" dimensionUniqueName="[dDate]" displayFolder="" count="0" memberValueDatatype="130" unbalanced="0"/>
    <cacheHierarchy uniqueName="[dDate].[Day Of Week Number]" caption="Day Of Week Number" attribute="1" time="1" defaultMemberUniqueName="[dDate].[Day Of Week Number].[All]" allUniqueName="[dDate].[Day Of Week Number].[All]" dimensionUniqueName="[dDate]" displayFolder="" count="0" memberValueDatatype="20" unbalanced="0"/>
    <cacheHierarchy uniqueName="[dDate].[Day Of Week]" caption="Day Of Week" attribute="1" time="1" defaultMemberUniqueName="[dDate].[Day Of Week].[All]" allUniqueName="[dDate].[Day Of Week].[All]" dimensionUniqueName="[dDate]" displayFolder="" count="0" memberValueDatatype="130" unbalanced="0"/>
    <cacheHierarchy uniqueName="[dProduct].[Products]" caption="Products" attribute="1" defaultMemberUniqueName="[dProduct].[Products].[All]" allUniqueName="[dProduct].[Products].[All]" dimensionUniqueName="[dProduct]" displayFolder="" count="0" memberValueDatatype="130" unbalanced="0"/>
    <cacheHierarchy uniqueName="[dProduct].[Category]" caption="Category" attribute="1" defaultMemberUniqueName="[dProduct].[Category].[All]" allUniqueName="[dProduct].[Category].[All]" dimensionUniqueName="[dProduct]" displayFolder="" count="2" memberValueDatatype="130" unbalanced="0"/>
    <cacheHierarchy uniqueName="[dProduct].[Supplier]" caption="Supplier" attribute="1" defaultMemberUniqueName="[dProduct].[Supplier].[All]" allUniqueName="[dProduct].[Supplier].[All]" dimensionUniqueName="[dProduct]" displayFolder="" count="0" memberValueDatatype="130" unbalanced="0"/>
    <cacheHierarchy uniqueName="[dSalesReps].[SalesRep]" caption="SalesRep" attribute="1" defaultMemberUniqueName="[dSalesReps].[SalesRep].[All]" allUniqueName="[dSalesReps].[SalesRep].[All]" dimensionUniqueName="[dSalesReps]" displayFolder="" count="0" memberValueDatatype="130" unbalanced="0"/>
    <cacheHierarchy uniqueName="[dSalesReps].[Region]" caption="Region" attribute="1" defaultMemberUniqueName="[dSalesReps].[Region].[All]" allUniqueName="[dSalesReps].[Region].[All]" dimensionUniqueName="[dSalesReps]" displayFolder="" count="0" memberValueDatatype="130" unbalanced="0"/>
    <cacheHierarchy uniqueName="[dSalesReps].[SalesRepRevenue]" caption="SalesRepRevenue" attribute="1" defaultMemberUniqueName="[dSalesReps].[SalesRepRevenue].[All]" allUniqueName="[dSalesReps].[SalesRepRevenue].[All]" dimensionUniqueName="[dSalesReps]" displayFolder="" count="0" memberValueDatatype="5" unbalanced="0"/>
    <cacheHierarchy uniqueName="[dSalesReps].[SRR2]" caption="SRR2" attribute="1" defaultMemberUniqueName="[dSalesReps].[SRR2].[All]" allUniqueName="[dSalesReps].[SRR2].[All]" dimensionUniqueName="[dSalesReps]" displayFolder="" count="0" memberValueDatatype="5" unbalanced="0"/>
    <cacheHierarchy uniqueName="[dProduct].[ProductID]" caption="ProductID" attribute="1" defaultMemberUniqueName="[dProduct].[ProductID].[All]" allUniqueName="[dProduct].[ProductID].[All]" dimensionUniqueName="[dProduct]" displayFolder="" count="0" memberValueDatatype="5" unbalanced="0" hidden="1"/>
    <cacheHierarchy uniqueName="[dProduct].[RetailPrice]" caption="RetailPrice" attribute="1" defaultMemberUniqueName="[dProduct].[RetailPrice].[All]" allUniqueName="[dProduct].[RetailPrice].[All]" dimensionUniqueName="[dProduct]" displayFolder="" count="0" memberValueDatatype="5" unbalanced="0" hidden="1"/>
    <cacheHierarchy uniqueName="[dSalesReps].[SalesRepID]" caption="SalesRepID" attribute="1" defaultMemberUniqueName="[dSalesReps].[SalesRepID].[All]" allUniqueName="[dSalesReps].[SalesRepID].[All]" dimensionUniqueName="[dSalesReps]" displayFolder="" count="0" memberValueDatatype="20" unbalanced="0" hidden="1"/>
    <cacheHierarchy uniqueName="[fTransactions].[COGSTotal]" caption="COGSTotal" attribute="1" defaultMemberUniqueName="[fTransactions].[COGSTotal].[All]" allUniqueName="[fTransactions].[COGSTotal].[All]" dimensionUniqueName="[fTransactions]" displayFolder="" count="0" memberValueDatatype="5" unbalanced="0" hidden="1"/>
    <cacheHierarchy uniqueName="[fTransactions].[Date]" caption="Date" attribute="1" time="1" defaultMemberUniqueName="[fTransactions].[Date].[All]" allUniqueName="[fTransactions].[Date].[All]" dimensionUniqueName="[fTransactions]" displayFolder="" count="0" memberValueDatatype="7" unbalanced="0" hidden="1"/>
    <cacheHierarchy uniqueName="[fTransactions].[Discount]" caption="Discount" attribute="1" defaultMemberUniqueName="[fTransactions].[Discount].[All]" allUniqueName="[fTransactions].[Discount].[All]" dimensionUniqueName="[fTransactions]" displayFolder="" count="0" memberValueDatatype="5" unbalanced="0" hidden="1"/>
    <cacheHierarchy uniqueName="[fTransactions].[ProductID]" caption="ProductID" attribute="1" defaultMemberUniqueName="[fTransactions].[ProductID].[All]" allUniqueName="[fTransactions].[ProductID].[All]" dimensionUniqueName="[fTransactions]" displayFolder="" count="0" memberValueDatatype="20" unbalanced="0" hidden="1"/>
    <cacheHierarchy uniqueName="[fTransactions].[Revenue]" caption="Revenue" attribute="1" defaultMemberUniqueName="[fTransactions].[Revenue].[All]" allUniqueName="[fTransactions].[Revenue].[All]" dimensionUniqueName="[fTransactions]" displayFolder="" count="0" memberValueDatatype="5" unbalanced="0" hidden="1"/>
    <cacheHierarchy uniqueName="[fTransactions].[SalesRep]" caption="SalesRep" attribute="1" defaultMemberUniqueName="[fTransactions].[SalesRep].[All]" allUniqueName="[fTransactions].[SalesRep].[All]" dimensionUniqueName="[fTransactions]" displayFolder="" count="0" memberValueDatatype="20" unbalanced="0" hidden="1"/>
    <cacheHierarchy uniqueName="[fTransactions].[UnitsSold]" caption="UnitsSold" attribute="1" defaultMemberUniqueName="[fTransactions].[UnitsSold].[All]" allUniqueName="[fTransactions].[UnitsSold].[All]" dimensionUniqueName="[fTransactions]" displayFolder="" count="0" memberValueDatatype="20" unbalanced="0" hidden="1"/>
    <cacheHierarchy uniqueName="[Measures].[Ave Transaction Revenue]" caption="Ave Transaction Revenue" measure="1" displayFolder="" measureGroup="fTransactions" count="0"/>
    <cacheHierarchy uniqueName="[Measures].[Total Revenue]" caption="Total Revenue" measure="1" displayFolder="" measureGroup="fTransactions" count="0"/>
    <cacheHierarchy uniqueName="[Measures].[Cumulative Yearly Total]" caption="Cumulative Yearly Total" measure="1" displayFolder="" measureGroup="fTransactions" count="0"/>
    <cacheHierarchy uniqueName="[Measures].[% Grand Total]" caption="% Grand Total" measure="1" displayFolder="" measureGroup="fTransactions" count="0"/>
    <cacheHierarchy uniqueName="[Measures].[Ave Daily Rev]" caption="Ave Daily Rev" measure="1" displayFolder="" measureGroup="fTransactions" count="0"/>
    <cacheHierarchy uniqueName="[Measures].[Total COGS]" caption="Total COGS" measure="1" displayFolder="" measureGroup="fTransactions" count="0"/>
    <cacheHierarchy uniqueName="[Measures].[Gross Profit]" caption="Gross Profit" measure="1" displayFolder="" measureGroup="fTransactions" count="0"/>
    <cacheHierarchy uniqueName="[Measures].[% Gross Profit]" caption="% Gross Profit" measure="1" displayFolder="" measureGroup="fTransactions" count="0"/>
    <cacheHierarchy uniqueName="[Measures].[Dashboard Label]" caption="Dashboard Label" measure="1" displayFolder="" measureGroup="fTransactions" count="0"/>
    <cacheHierarchy uniqueName="[Measures].[__XL_Count fTransactions]" caption="__XL_Count fTransactions" measure="1" displayFolder="" measureGroup="fTransactions" count="0" hidden="1"/>
    <cacheHierarchy uniqueName="[Measures].[__XL_Count dSalesReps]" caption="__XL_Count dSalesReps" measure="1" displayFolder="" measureGroup="dSalesReps" count="0" hidden="1"/>
    <cacheHierarchy uniqueName="[Measures].[__XL_Count dProduct]" caption="__XL_Count dProduct" measure="1" displayFolder="" measureGroup="dProduct" count="0" hidden="1"/>
    <cacheHierarchy uniqueName="[Measures].[__XL_Count Calendar]" caption="__XL_Count Calendar" measure="1" displayFolder="" measureGroup="dDate" count="0" hidden="1"/>
    <cacheHierarchy uniqueName="[Measures].[__No measures defined]" caption="__No measures defined" measure="1" displayFolder="" count="0" hidden="1"/>
    <cacheHierarchy uniqueName="[Measures].[Total Revenue CC]" caption="Total Revenue CC" measure="1" displayFolder="" measureGroup="fTransactions" count="0" hidden="1"/>
  </cacheHierarchies>
  <kpis count="0"/>
  <extLst>
    <ext xmlns:x14="http://schemas.microsoft.com/office/spreadsheetml/2009/9/main" uri="{725AE2AE-9491-48be-B2B4-4EB974FC3084}">
      <x14:pivotCacheDefinition slicerData="1" pivotCacheId="11191483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839F1-BB4A-474B-B516-D4724EB60344}" name="PivotTable5" cacheId="409" applyNumberFormats="0" applyBorderFormats="0" applyFontFormats="0" applyPatternFormats="0" applyAlignmentFormats="0" applyWidthHeightFormats="1" dataCaption="Values" tag="6e677d1b-5c25-4967-b8b5-9b2b8a0a2633" updatedVersion="8" minRefreshableVersion="3" useAutoFormatting="1" rowGrandTotals="0" colGrandTotals="0" itemPrintTitles="1" createdVersion="8" indent="0" outline="1" outlineData="1" multipleFieldFilters="0">
  <location ref="M3:AA17" firstHeaderRow="1" firstDataRow="3" firstDataCol="1"/>
  <pivotFields count="4">
    <pivotField dataField="1" subtotalTop="0" showAll="0" defaultSubtotal="0"/>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3"/>
  </rowFields>
  <rowItems count="12">
    <i>
      <x/>
    </i>
    <i>
      <x v="1"/>
    </i>
    <i>
      <x v="2"/>
    </i>
    <i>
      <x v="3"/>
    </i>
    <i>
      <x v="4"/>
    </i>
    <i>
      <x v="5"/>
    </i>
    <i>
      <x v="6"/>
    </i>
    <i>
      <x v="7"/>
    </i>
    <i>
      <x v="8"/>
    </i>
    <i>
      <x v="9"/>
    </i>
    <i>
      <x v="10"/>
    </i>
    <i>
      <x v="11"/>
    </i>
  </rowItems>
  <colFields count="2">
    <field x="-2"/>
    <field x="2"/>
  </colFields>
  <colItems count="14">
    <i>
      <x/>
      <x/>
    </i>
    <i r="1">
      <x v="1"/>
    </i>
    <i r="1">
      <x v="2"/>
    </i>
    <i r="1">
      <x v="3"/>
    </i>
    <i r="1">
      <x v="4"/>
    </i>
    <i r="1">
      <x v="5"/>
    </i>
    <i r="1">
      <x v="6"/>
    </i>
    <i i="1">
      <x v="1"/>
      <x/>
    </i>
    <i r="1" i="1">
      <x v="1"/>
    </i>
    <i r="1" i="1">
      <x v="2"/>
    </i>
    <i r="1" i="1">
      <x v="3"/>
    </i>
    <i r="1" i="1">
      <x v="4"/>
    </i>
    <i r="1" i="1">
      <x v="5"/>
    </i>
    <i r="1" i="1">
      <x v="6"/>
    </i>
  </colItems>
  <dataFields count="2">
    <dataField fld="0" subtotal="count" baseField="0" baseItem="0"/>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Date]"/>
        <x15:activeTabTopLevelEntity name="[dSalesRe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307ADD-EF79-4036-8877-EBDF4955298C}" name="PivotTable4" cacheId="236" applyNumberFormats="0" applyBorderFormats="0" applyFontFormats="0" applyPatternFormats="0" applyAlignmentFormats="0" applyWidthHeightFormats="1" dataCaption="Values" tag="e2e4cf7f-c974-4327-a39b-e35bbfe2be04" updatedVersion="8" minRefreshableVersion="3" useAutoFormatting="1" itemPrintTitles="1" createdVersion="8" indent="0" outline="1" outlineData="1" multipleFieldFilters="0" rowHeaderCaption="Product">
  <location ref="I3:K20" firstHeaderRow="0"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fld="1" subtotal="count" baseField="0" baseItem="0"/>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f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A03D03-0004-451C-9676-27E005F01373}" name="PivotTable3" cacheId="239" applyNumberFormats="0" applyBorderFormats="0" applyFontFormats="0" applyPatternFormats="0" applyAlignmentFormats="0" applyWidthHeightFormats="1" dataCaption="Values" tag="5156d6ff-ba27-4679-a8b1-788343ae4cc5" updatedVersion="8" minRefreshableVersion="3" useAutoFormatting="1" itemPrintTitles="1" createdVersion="8" indent="0" outline="1" outlineData="1" multipleFieldFilters="0" rowHeaderCaption="Region">
  <location ref="F3:G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fld="1"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SalesReps]"/>
        <x15:activeTabTopLevelEntity name="[f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109ABF-24B2-4163-A01E-19F180A95E0A}" name="PivotTable1" cacheId="242" applyNumberFormats="0" applyBorderFormats="0" applyFontFormats="0" applyPatternFormats="0" applyAlignmentFormats="0" applyWidthHeightFormats="1" dataCaption="Values" tag="87f7334a-0ac4-43fb-b9ff-84affd2e1054" updatedVersion="8" minRefreshableVersion="3" useAutoFormatting="1" subtotalHiddenItems="1" itemPrintTitles="1" createdVersion="5" indent="0" outline="1" outlineData="1" multipleFieldFilters="0" rowHeaderCaption="Product">
  <location ref="B3:D20" firstHeaderRow="0"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fld="1" subtotal="count" baseField="0" baseItem="0"/>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f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C9071B-85CF-498D-9B9E-BFFCCEA8C1D7}" name="CumulativePerYearPT" cacheId="400" applyNumberFormats="0" applyBorderFormats="0" applyFontFormats="0" applyPatternFormats="0" applyAlignmentFormats="0" applyWidthHeightFormats="1" dataCaption="Values" tag="29aa31e5-9be0-4254-8ac5-d2d6813fabd1" updatedVersion="8" minRefreshableVersion="3" useAutoFormatting="1" subtotalHiddenItems="1" rowGrandTotals="0" colGrandTotals="0" itemPrintTitles="1" createdVersion="8" indent="0" outline="1" outlineData="1" multipleFieldFilters="0" rowHeaderCaption="Month" colHeaderCaption="Year">
  <location ref="K19:R32" firstHeaderRow="1" firstDataRow="2" firstDataCol="1"/>
  <pivotFields count="4">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0"/>
  </colFields>
  <colItems count="7">
    <i>
      <x/>
    </i>
    <i>
      <x v="1"/>
    </i>
    <i>
      <x v="2"/>
    </i>
    <i>
      <x v="3"/>
    </i>
    <i>
      <x v="4"/>
    </i>
    <i>
      <x v="5"/>
    </i>
    <i>
      <x v="6"/>
    </i>
  </colItems>
  <dataFields count="1">
    <dataField fld="2" subtotal="count" baseField="0" baseItem="0"/>
  </dataFields>
  <pivotHierarchies count="40">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Date]"/>
        <x15:activeTabTopLevelEntity name="[d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397FD-67F0-4ACE-B5C5-683AB0EA99A8}" name="ProductPT" cacheId="403" applyNumberFormats="0" applyBorderFormats="0" applyFontFormats="0" applyPatternFormats="0" applyAlignmentFormats="0" applyWidthHeightFormats="1" dataCaption="Values" tag="95f6faa5-1bbb-41b1-b4e6-da50fd42f3b8" updatedVersion="8" minRefreshableVersion="3" useAutoFormatting="1" itemPrintTitles="1" createdVersion="8" indent="0" outline="1" outlineData="1" multipleFieldFilters="0" rowHeaderCaption="Products">
  <location ref="F18:I35" firstHeaderRow="0" firstDataRow="1" firstDataCol="1"/>
  <pivotFields count="5">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onditionalFormats count="3">
    <conditionalFormat scope="field" type="all" priority="1">
      <pivotAreas count="1">
        <pivotArea outline="0" collapsedLevelsAreSubtotals="1" fieldPosition="0">
          <references count="2">
            <reference field="4294967294" count="1" selected="0">
              <x v="2"/>
            </reference>
            <reference field="0" count="0" selected="0"/>
          </references>
        </pivotArea>
      </pivotAreas>
    </conditionalFormat>
    <conditionalFormat scope="field" type="all" priority="2">
      <pivotAreas count="1">
        <pivotArea outline="0" collapsedLevelsAreSubtotals="1" fieldPosition="0">
          <references count="2">
            <reference field="4294967294" count="1" selected="0">
              <x v="1"/>
            </reference>
            <reference field="0" count="0" selected="0"/>
          </references>
        </pivotArea>
      </pivotAreas>
    </conditionalFormat>
    <conditionalFormat scope="field" type="all" priority="3">
      <pivotAreas count="1">
        <pivotArea outline="0" collapsedLevelsAreSubtotals="1" fieldPosition="0">
          <references count="2">
            <reference field="4294967294" count="1" selected="0">
              <x v="0"/>
            </reference>
            <reference field="0" count="0" selected="0"/>
          </references>
        </pivotArea>
      </pivotAreas>
    </conditionalFormat>
  </conditional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
        <x15:activeTabTopLevelEntity name="[d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FCAB7E-9358-4EA5-B87B-ED505188F044}" name="MonthsPT" cacheId="397" applyNumberFormats="0" applyBorderFormats="0" applyFontFormats="0" applyPatternFormats="0" applyAlignmentFormats="0" applyWidthHeightFormats="1" dataCaption="Values" tag="b8ecf309-93a0-4794-a401-ac0ae3614307" updatedVersion="8" minRefreshableVersion="3" useAutoFormatting="1" subtotalHiddenItems="1" itemPrintTitles="1" createdVersion="8" indent="0" outline="1" outlineData="1" multipleFieldFilters="0" chartFormat="2">
  <location ref="F3:G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Date]"/>
        <x15:activeTabTopLevelEntity name="[d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CC6E54-50CF-49C8-A849-4AD1F35B4F28}" name="RegionSalesRepPT" cacheId="406" applyNumberFormats="0" applyBorderFormats="0" applyFontFormats="0" applyPatternFormats="0" applyAlignmentFormats="0" applyWidthHeightFormats="1" dataCaption="Values" tag="e554b789-b215-430e-9679-88e9eed62b58" updatedVersion="8" minRefreshableVersion="3" useAutoFormatting="1" itemPrintTitles="1" createdVersion="8" indent="0" compact="0" compactData="0" multipleFieldFilters="0">
  <location ref="B3:D35" firstHeaderRow="1" firstDataRow="1" firstDataCol="2"/>
  <pivotFields count="4">
    <pivotField axis="axisRow" compact="0" allDrilled="1" outline="0" subtotalTop="0" showAll="0" dataSourceSort="1" defaultAttributeDrillState="1">
      <items count="7">
        <item x="0"/>
        <item x="1"/>
        <item x="2"/>
        <item x="3"/>
        <item x="4"/>
        <item x="5"/>
        <item t="default"/>
      </items>
    </pivotField>
    <pivotField axis="axisRow" compact="0" allDrilled="1" outline="0"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compact="0" outline="0" subtotalTop="0" showAll="0" defaultSubtotal="0"/>
    <pivotField compact="0" allDrilled="1" outline="0" subtotalTop="0" showAll="0" dataSourceSort="1" defaultSubtotal="0" defaultAttributeDrillState="1"/>
  </pivotFields>
  <rowFields count="2">
    <field x="0"/>
    <field x="1"/>
  </rowFields>
  <rowItems count="32">
    <i>
      <x/>
      <x/>
    </i>
    <i r="1">
      <x v="1"/>
    </i>
    <i r="1">
      <x v="2"/>
    </i>
    <i r="1">
      <x v="3"/>
    </i>
    <i t="default">
      <x/>
    </i>
    <i>
      <x v="1"/>
      <x v="4"/>
    </i>
    <i r="1">
      <x v="5"/>
    </i>
    <i r="1">
      <x v="6"/>
    </i>
    <i r="1">
      <x v="7"/>
    </i>
    <i t="default">
      <x v="1"/>
    </i>
    <i>
      <x v="2"/>
      <x v="8"/>
    </i>
    <i r="1">
      <x v="9"/>
    </i>
    <i r="1">
      <x v="10"/>
    </i>
    <i r="1">
      <x v="11"/>
    </i>
    <i r="1">
      <x v="12"/>
    </i>
    <i t="default">
      <x v="2"/>
    </i>
    <i>
      <x v="3"/>
      <x v="13"/>
    </i>
    <i r="1">
      <x v="14"/>
    </i>
    <i r="1">
      <x v="15"/>
    </i>
    <i t="default">
      <x v="3"/>
    </i>
    <i>
      <x v="4"/>
      <x v="16"/>
    </i>
    <i r="1">
      <x v="17"/>
    </i>
    <i r="1">
      <x v="18"/>
    </i>
    <i t="default">
      <x v="4"/>
    </i>
    <i>
      <x v="5"/>
      <x v="19"/>
    </i>
    <i r="1">
      <x v="20"/>
    </i>
    <i r="1">
      <x v="21"/>
    </i>
    <i r="1">
      <x v="22"/>
    </i>
    <i r="1">
      <x v="23"/>
    </i>
    <i r="1">
      <x v="24"/>
    </i>
    <i t="default">
      <x v="5"/>
    </i>
    <i t="grand">
      <x/>
    </i>
  </rowItems>
  <colItems count="1">
    <i/>
  </colItems>
  <dataFields count="1">
    <dataField fld="2" subtotal="count" baseField="0" baseItem="0"/>
  </dataFields>
  <conditionalFormats count="1">
    <conditionalFormat scope="field" type="all" priority="4">
      <pivotAreas count="1">
        <pivotArea outline="0" collapsedLevelsAreSubtotals="1" fieldPosition="0">
          <references count="2">
            <reference field="4294967294" count="1" selected="0">
              <x v="0"/>
            </reference>
            <reference field="1" count="0" selected="0"/>
          </references>
        </pivotArea>
      </pivotAreas>
    </conditionalFormat>
  </conditionalFormats>
  <pivotHierarchies count="40">
    <pivotHierarchy dragToData="1"/>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1" showRowHeaders="1" showColHeaders="1" showRowStripes="0" showColStripes="0" showLastColumn="1"/>
  <rowHierarchiesUsage count="2">
    <rowHierarchyUsage hierarchyUsage="12"/>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SalesReps]"/>
        <x15:activeTabTopLevelEntity name="[dDate]"/>
        <x15:activeTabTopLevelEntity name="[d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ED5EE2B-EF22-4E19-93D0-108A81448F39}" sourceName="[dDate].[Year]">
  <pivotTables>
    <pivotTable tabId="1" name="MonthsPT"/>
    <pivotTable tabId="1" name="ProductPT"/>
    <pivotTable tabId="1" name="RegionSalesRepPT"/>
  </pivotTables>
  <data>
    <olap pivotCacheId="1119148388">
      <levels count="2">
        <level uniqueName="[dDate].[Year].[(All)]" sourceCaption="(All)" count="0"/>
        <level uniqueName="[dDate].[Year].[Year]" sourceCaption="Year" count="7">
          <ranges>
            <range startItem="0">
              <i n="[dDate].[Year].&amp;[2017]" c="2017"/>
              <i n="[dDate].[Year].&amp;[2018]" c="2018"/>
              <i n="[dDate].[Year].&amp;[2019]" c="2019"/>
              <i n="[dDate].[Year].&amp;[2020]" c="2020"/>
              <i n="[dDate].[Year].&amp;[2021]" c="2021"/>
              <i n="[dDate].[Year].&amp;[2022]" c="2022"/>
              <i n="[dDate].[Year].&amp;[2023]" c="2023"/>
            </range>
          </ranges>
        </level>
      </levels>
      <selections count="1">
        <selection n="[d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DA1D7F1-DD98-48E2-8839-F13BE9F68D1E}" sourceName="[dProduct].[Category]">
  <pivotTables>
    <pivotTable tabId="1" name="MonthsPT"/>
    <pivotTable tabId="1" name="CumulativePerYearPT"/>
    <pivotTable tabId="1" name="ProductPT"/>
    <pivotTable tabId="1" name="RegionSalesRepPT"/>
  </pivotTables>
  <data>
    <olap pivotCacheId="1119148388">
      <levels count="2">
        <level uniqueName="[dProduct].[Category].[(All)]" sourceCaption="(All)" count="0"/>
        <level uniqueName="[dProduct].[Category].[Category]" sourceCaption="Category" count="5">
          <ranges>
            <range startItem="0">
              <i n="[dProduct].[Category].&amp;[Advanced]" c="Advanced"/>
              <i n="[dProduct].[Category].&amp;[Beginner]" c="Beginner"/>
              <i n="[dProduct].[Category].&amp;[Competition]" c="Competition"/>
              <i n="[dProduct].[Category].&amp;[Freestyle]" c="Freestyle"/>
              <i n="[dProduct].[Category].&amp;[Long Distance]" c="Long Distance"/>
            </range>
          </ranges>
        </level>
      </levels>
      <selections count="1">
        <selection n="[d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D59E59C-D657-40B2-8985-50F224DFBC5F}" cache="Slicer_Year" caption="Year" level="1" style="SlicerStyleLight6" rowHeight="241300"/>
  <slicer name="Category" xr10:uid="{989619DB-E08F-43DA-9D30-FCB2B77BBA6F}" cache="Slicer_Category" caption="Category"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9764-C83E-44B0-92A5-234A61A76E92}">
  <dimension ref="B3:AA20"/>
  <sheetViews>
    <sheetView topLeftCell="F1" zoomScaleNormal="100" workbookViewId="0">
      <selection activeCell="F15" sqref="F15"/>
    </sheetView>
  </sheetViews>
  <sheetFormatPr defaultRowHeight="15" x14ac:dyDescent="0.25"/>
  <cols>
    <col min="2" max="2" width="13.140625" bestFit="1" customWidth="1"/>
    <col min="3" max="3" width="16.42578125" bestFit="1" customWidth="1"/>
    <col min="4" max="4" width="13.42578125" bestFit="1" customWidth="1"/>
    <col min="6" max="6" width="11.28515625" bestFit="1" customWidth="1"/>
    <col min="7" max="7" width="16.42578125" bestFit="1" customWidth="1"/>
    <col min="9" max="9" width="13.140625" bestFit="1" customWidth="1"/>
    <col min="10" max="10" width="23.7109375" bestFit="1" customWidth="1"/>
    <col min="11" max="11" width="16.42578125" bestFit="1" customWidth="1"/>
    <col min="13" max="13" width="13.140625" bestFit="1" customWidth="1"/>
    <col min="14" max="14" width="16.28515625" bestFit="1" customWidth="1"/>
    <col min="15" max="15" width="14.85546875" bestFit="1" customWidth="1"/>
    <col min="16" max="16" width="13.85546875" bestFit="1" customWidth="1"/>
    <col min="17" max="17" width="14.85546875" bestFit="1" customWidth="1"/>
    <col min="18" max="18" width="13.85546875" bestFit="1" customWidth="1"/>
    <col min="19" max="19" width="14.85546875" bestFit="1" customWidth="1"/>
    <col min="20" max="20" width="13.85546875" bestFit="1" customWidth="1"/>
    <col min="21" max="21" width="22.42578125" bestFit="1" customWidth="1"/>
    <col min="22" max="27" width="14.85546875" bestFit="1" customWidth="1"/>
    <col min="28" max="28" width="18.85546875" bestFit="1" customWidth="1"/>
    <col min="29" max="29" width="27.42578125" bestFit="1" customWidth="1"/>
  </cols>
  <sheetData>
    <row r="3" spans="2:27" x14ac:dyDescent="0.25">
      <c r="B3" s="1" t="s">
        <v>26</v>
      </c>
      <c r="C3" t="s">
        <v>25</v>
      </c>
      <c r="D3" t="s">
        <v>41</v>
      </c>
      <c r="F3" s="1" t="s">
        <v>0</v>
      </c>
      <c r="G3" t="s">
        <v>25</v>
      </c>
      <c r="I3" s="1" t="s">
        <v>26</v>
      </c>
      <c r="J3" t="s">
        <v>76</v>
      </c>
      <c r="K3" t="s">
        <v>25</v>
      </c>
      <c r="N3" s="1" t="s">
        <v>40</v>
      </c>
    </row>
    <row r="4" spans="2:27" x14ac:dyDescent="0.25">
      <c r="B4" s="2" t="s">
        <v>8</v>
      </c>
      <c r="C4" s="3">
        <v>140411138.67000049</v>
      </c>
      <c r="D4" s="4">
        <v>4.2808916283601998E-2</v>
      </c>
      <c r="F4" s="2" t="s">
        <v>5</v>
      </c>
      <c r="G4" s="3">
        <v>362484630.77999687</v>
      </c>
      <c r="I4" s="2" t="s">
        <v>8</v>
      </c>
      <c r="J4" s="3">
        <v>1266.2771219732199</v>
      </c>
      <c r="K4" s="3">
        <v>140411138.67000049</v>
      </c>
      <c r="N4" t="s">
        <v>25</v>
      </c>
      <c r="U4" t="s">
        <v>39</v>
      </c>
    </row>
    <row r="5" spans="2:27" x14ac:dyDescent="0.25">
      <c r="B5" s="2" t="s">
        <v>9</v>
      </c>
      <c r="C5" s="3">
        <v>192760111.69000328</v>
      </c>
      <c r="D5" s="4">
        <v>5.8769208499540281E-2</v>
      </c>
      <c r="F5" s="2" t="s">
        <v>2</v>
      </c>
      <c r="G5" s="3">
        <v>645469608.58999538</v>
      </c>
      <c r="I5" s="2" t="s">
        <v>9</v>
      </c>
      <c r="J5" s="3">
        <v>1838.6824343737196</v>
      </c>
      <c r="K5" s="3">
        <v>192760111.69000328</v>
      </c>
      <c r="M5" s="1" t="s">
        <v>7</v>
      </c>
      <c r="N5">
        <v>2017</v>
      </c>
      <c r="O5">
        <v>2018</v>
      </c>
      <c r="P5">
        <v>2019</v>
      </c>
      <c r="Q5">
        <v>2020</v>
      </c>
      <c r="R5">
        <v>2021</v>
      </c>
      <c r="S5">
        <v>2022</v>
      </c>
      <c r="T5">
        <v>2023</v>
      </c>
      <c r="U5">
        <v>2017</v>
      </c>
      <c r="V5">
        <v>2018</v>
      </c>
      <c r="W5">
        <v>2019</v>
      </c>
      <c r="X5">
        <v>2020</v>
      </c>
      <c r="Y5">
        <v>2021</v>
      </c>
      <c r="Z5">
        <v>2022</v>
      </c>
      <c r="AA5">
        <v>2023</v>
      </c>
    </row>
    <row r="6" spans="2:27" x14ac:dyDescent="0.25">
      <c r="B6" s="2" t="s">
        <v>10</v>
      </c>
      <c r="C6" s="3">
        <v>151774713.00000334</v>
      </c>
      <c r="D6" s="4">
        <v>4.6273472634212352E-2</v>
      </c>
      <c r="F6" s="2" t="s">
        <v>1</v>
      </c>
      <c r="G6" s="3">
        <v>718668614.1099962</v>
      </c>
      <c r="I6" s="2" t="s">
        <v>10</v>
      </c>
      <c r="J6" s="3">
        <v>1369.9686154513015</v>
      </c>
      <c r="K6" s="3">
        <v>151774713.00000334</v>
      </c>
      <c r="M6" s="2" t="s">
        <v>27</v>
      </c>
      <c r="N6" s="3">
        <v>16688612.579999913</v>
      </c>
      <c r="O6" s="3">
        <v>10998763.700000307</v>
      </c>
      <c r="P6" s="3">
        <v>3616412.4700000072</v>
      </c>
      <c r="Q6" s="3">
        <v>11407930.640000023</v>
      </c>
      <c r="R6" s="3">
        <v>9107085.7000000272</v>
      </c>
      <c r="S6" s="3">
        <v>12749172.360000405</v>
      </c>
      <c r="T6" s="3">
        <v>5089386.8299999805</v>
      </c>
      <c r="U6" s="3">
        <v>16688612.580000002</v>
      </c>
      <c r="V6" s="3">
        <v>10998763.699999992</v>
      </c>
      <c r="W6" s="3">
        <v>3616412.4700000007</v>
      </c>
      <c r="X6" s="3">
        <v>11407930.639999999</v>
      </c>
      <c r="Y6" s="3">
        <v>9107085.7000000011</v>
      </c>
      <c r="Z6" s="3">
        <v>12749172.359999994</v>
      </c>
      <c r="AA6" s="3">
        <v>5089386.8300000019</v>
      </c>
    </row>
    <row r="7" spans="2:27" x14ac:dyDescent="0.25">
      <c r="B7" s="2" t="s">
        <v>11</v>
      </c>
      <c r="C7" s="3">
        <v>135125097.62999845</v>
      </c>
      <c r="D7" s="4">
        <v>4.1197294225006162E-2</v>
      </c>
      <c r="F7" s="2" t="s">
        <v>4</v>
      </c>
      <c r="G7" s="3">
        <v>566009762.34000015</v>
      </c>
      <c r="I7" s="2" t="s">
        <v>11</v>
      </c>
      <c r="J7" s="3">
        <v>1218.232202147499</v>
      </c>
      <c r="K7" s="3">
        <v>135125097.62999845</v>
      </c>
      <c r="M7" s="2" t="s">
        <v>28</v>
      </c>
      <c r="N7" s="3">
        <v>14955632.329999898</v>
      </c>
      <c r="O7" s="3">
        <v>10040729.030000258</v>
      </c>
      <c r="P7" s="3">
        <v>3195422.5500000115</v>
      </c>
      <c r="Q7" s="3">
        <v>10490832.480000099</v>
      </c>
      <c r="R7" s="3">
        <v>8394079.4999999814</v>
      </c>
      <c r="S7" s="3">
        <v>11192321.6900001</v>
      </c>
      <c r="T7" s="3">
        <v>4602179.8599999985</v>
      </c>
      <c r="U7" s="3">
        <v>31644244.909999996</v>
      </c>
      <c r="V7" s="3">
        <v>21039492.729999982</v>
      </c>
      <c r="W7" s="3">
        <v>6811835.0199999996</v>
      </c>
      <c r="X7" s="3">
        <v>21898763.120000001</v>
      </c>
      <c r="Y7" s="3">
        <v>17501165.199999999</v>
      </c>
      <c r="Z7" s="3">
        <v>23941494.04999999</v>
      </c>
      <c r="AA7" s="3">
        <v>9691566.6900000032</v>
      </c>
    </row>
    <row r="8" spans="2:27" x14ac:dyDescent="0.25">
      <c r="B8" s="2" t="s">
        <v>12</v>
      </c>
      <c r="C8" s="3">
        <v>363321357.00999558</v>
      </c>
      <c r="D8" s="4">
        <v>0.11077036838822127</v>
      </c>
      <c r="F8" s="2" t="s">
        <v>3</v>
      </c>
      <c r="G8" s="3">
        <v>566005667.88999963</v>
      </c>
      <c r="I8" s="2" t="s">
        <v>12</v>
      </c>
      <c r="J8" s="3">
        <v>1021.909018063059</v>
      </c>
      <c r="K8" s="3">
        <v>363321357.00999558</v>
      </c>
      <c r="M8" s="2" t="s">
        <v>29</v>
      </c>
      <c r="N8" s="3">
        <v>42552579.990000367</v>
      </c>
      <c r="O8" s="3">
        <v>27438399.100000318</v>
      </c>
      <c r="P8" s="3">
        <v>9252678.1300002057</v>
      </c>
      <c r="Q8" s="3">
        <v>29418505.749999799</v>
      </c>
      <c r="R8" s="3">
        <v>23918930.019999515</v>
      </c>
      <c r="S8" s="3">
        <v>32314741.399999488</v>
      </c>
      <c r="T8" s="3">
        <v>13129572.030000372</v>
      </c>
      <c r="U8" s="3">
        <v>74196824.899999991</v>
      </c>
      <c r="V8" s="3">
        <v>48477891.830000021</v>
      </c>
      <c r="W8" s="3">
        <v>16064513.149999991</v>
      </c>
      <c r="X8" s="3">
        <v>51317268.869999982</v>
      </c>
      <c r="Y8" s="3">
        <v>41420095.219999976</v>
      </c>
      <c r="Z8" s="3">
        <v>56256235.449999958</v>
      </c>
      <c r="AA8" s="3">
        <v>22821138.720000006</v>
      </c>
    </row>
    <row r="9" spans="2:27" x14ac:dyDescent="0.25">
      <c r="B9" s="2" t="s">
        <v>13</v>
      </c>
      <c r="C9" s="3">
        <v>244226824.83999971</v>
      </c>
      <c r="D9" s="4">
        <v>7.4460515011970735E-2</v>
      </c>
      <c r="F9" s="2" t="s">
        <v>6</v>
      </c>
      <c r="G9" s="3">
        <v>421312503.63999879</v>
      </c>
      <c r="I9" s="2" t="s">
        <v>13</v>
      </c>
      <c r="J9" s="3">
        <v>2527.8354793769054</v>
      </c>
      <c r="K9" s="3">
        <v>244226824.83999971</v>
      </c>
      <c r="M9" s="2" t="s">
        <v>30</v>
      </c>
      <c r="N9" s="3">
        <v>88037793.809995413</v>
      </c>
      <c r="O9" s="3">
        <v>57925100.299998015</v>
      </c>
      <c r="P9" s="3">
        <v>18550751.730000097</v>
      </c>
      <c r="Q9" s="3">
        <v>62130454.949999362</v>
      </c>
      <c r="R9" s="3">
        <v>48444069.339998595</v>
      </c>
      <c r="S9" s="3">
        <v>67930084.290001884</v>
      </c>
      <c r="T9" s="3">
        <v>26843811.149999779</v>
      </c>
      <c r="U9" s="3">
        <v>162234618.71000004</v>
      </c>
      <c r="V9" s="3">
        <v>106402992.13000005</v>
      </c>
      <c r="W9" s="3">
        <v>34615264.880000025</v>
      </c>
      <c r="X9" s="3">
        <v>113447723.81999999</v>
      </c>
      <c r="Y9" s="3">
        <v>89864164.559999868</v>
      </c>
      <c r="Z9" s="3">
        <v>124186319.73999988</v>
      </c>
      <c r="AA9" s="3">
        <v>49664949.869999982</v>
      </c>
    </row>
    <row r="10" spans="2:27" x14ac:dyDescent="0.25">
      <c r="B10" s="2" t="s">
        <v>14</v>
      </c>
      <c r="C10" s="3">
        <v>113984473.83999941</v>
      </c>
      <c r="D10" s="4">
        <v>3.4751885387918277E-2</v>
      </c>
      <c r="F10" s="2" t="s">
        <v>24</v>
      </c>
      <c r="G10" s="3">
        <v>3279950787.349997</v>
      </c>
      <c r="I10" s="2" t="s">
        <v>14</v>
      </c>
      <c r="J10" s="3">
        <v>1338.1914794900022</v>
      </c>
      <c r="K10" s="3">
        <v>113984473.83999941</v>
      </c>
      <c r="M10" s="2" t="s">
        <v>31</v>
      </c>
      <c r="N10" s="3">
        <v>89629690.819995925</v>
      </c>
      <c r="O10" s="3">
        <v>59380484.809997663</v>
      </c>
      <c r="P10" s="3">
        <v>18995548.240000088</v>
      </c>
      <c r="Q10" s="3">
        <v>62526894.399999246</v>
      </c>
      <c r="R10" s="3">
        <v>49868974.929998338</v>
      </c>
      <c r="S10" s="3">
        <v>68812098.300000757</v>
      </c>
      <c r="T10" s="3">
        <v>27777415.129999802</v>
      </c>
      <c r="U10" s="3">
        <v>251864309.53000006</v>
      </c>
      <c r="V10" s="3">
        <v>165783476.94000003</v>
      </c>
      <c r="W10" s="3">
        <v>53610813.120000042</v>
      </c>
      <c r="X10" s="3">
        <v>175974618.22</v>
      </c>
      <c r="Y10" s="3">
        <v>139733139.4899998</v>
      </c>
      <c r="Z10" s="3">
        <v>192998418.03999975</v>
      </c>
      <c r="AA10" s="3">
        <v>77442364.99999997</v>
      </c>
    </row>
    <row r="11" spans="2:27" x14ac:dyDescent="0.25">
      <c r="B11" s="2" t="s">
        <v>15</v>
      </c>
      <c r="C11" s="3">
        <v>129380115.08000049</v>
      </c>
      <c r="D11" s="4">
        <v>3.9445748874949386E-2</v>
      </c>
      <c r="I11" s="2" t="s">
        <v>15</v>
      </c>
      <c r="J11" s="3">
        <v>1282.3243478864215</v>
      </c>
      <c r="K11" s="3">
        <v>129380115.08000049</v>
      </c>
      <c r="M11" s="2" t="s">
        <v>32</v>
      </c>
      <c r="N11" s="3">
        <v>40899009.07000047</v>
      </c>
      <c r="O11" s="3">
        <v>26077626.310000103</v>
      </c>
      <c r="P11" s="3">
        <v>8666621.3400000762</v>
      </c>
      <c r="Q11" s="3">
        <v>28160330.949999854</v>
      </c>
      <c r="R11" s="3">
        <v>22441418.14000069</v>
      </c>
      <c r="S11" s="3">
        <v>30934329.159999654</v>
      </c>
      <c r="T11" s="3">
        <v>11986453.690000117</v>
      </c>
      <c r="U11" s="3">
        <v>292763318.60000002</v>
      </c>
      <c r="V11" s="3">
        <v>191861103.25000012</v>
      </c>
      <c r="W11" s="3">
        <v>62277434.460000046</v>
      </c>
      <c r="X11" s="3">
        <v>204134949.16999993</v>
      </c>
      <c r="Y11" s="3">
        <v>162174557.62999979</v>
      </c>
      <c r="Z11" s="3">
        <v>223932747.19999966</v>
      </c>
      <c r="AA11" s="3">
        <v>89428818.689999938</v>
      </c>
    </row>
    <row r="12" spans="2:27" x14ac:dyDescent="0.25">
      <c r="B12" s="2" t="s">
        <v>16</v>
      </c>
      <c r="C12" s="3">
        <v>77267752.489999786</v>
      </c>
      <c r="D12" s="4">
        <v>2.3557595067585597E-2</v>
      </c>
      <c r="I12" s="2" t="s">
        <v>16</v>
      </c>
      <c r="J12" s="3">
        <v>2205.9483395666139</v>
      </c>
      <c r="K12" s="3">
        <v>77267752.489999786</v>
      </c>
      <c r="M12" s="2" t="s">
        <v>33</v>
      </c>
      <c r="N12" s="3">
        <v>16528953.339999901</v>
      </c>
      <c r="O12" s="3">
        <v>10921405.130000321</v>
      </c>
      <c r="P12" s="3">
        <v>3631247.5200000186</v>
      </c>
      <c r="Q12" s="3">
        <v>11610203.76</v>
      </c>
      <c r="R12" s="3">
        <v>9256128.6500000041</v>
      </c>
      <c r="S12" s="3">
        <v>12502670.150000382</v>
      </c>
      <c r="T12" s="3">
        <v>5061169.519999994</v>
      </c>
      <c r="U12" s="3">
        <v>309292271.94000018</v>
      </c>
      <c r="V12" s="3">
        <v>202782508.38000005</v>
      </c>
      <c r="W12" s="3">
        <v>65908681.980000049</v>
      </c>
      <c r="X12" s="3">
        <v>215745152.92999989</v>
      </c>
      <c r="Y12" s="3">
        <v>171430686.27999979</v>
      </c>
      <c r="Z12" s="3">
        <v>236435417.34999964</v>
      </c>
      <c r="AA12" s="3">
        <v>94489988.209999919</v>
      </c>
    </row>
    <row r="13" spans="2:27" x14ac:dyDescent="0.25">
      <c r="B13" s="2" t="s">
        <v>17</v>
      </c>
      <c r="C13" s="3">
        <v>76057880.189999685</v>
      </c>
      <c r="D13" s="4">
        <v>2.3188726027029778E-2</v>
      </c>
      <c r="I13" s="2" t="s">
        <v>17</v>
      </c>
      <c r="J13" s="3">
        <v>1888.4638160148897</v>
      </c>
      <c r="K13" s="3">
        <v>76057880.189999685</v>
      </c>
      <c r="M13" s="2" t="s">
        <v>34</v>
      </c>
      <c r="N13" s="3">
        <v>16483603.7099999</v>
      </c>
      <c r="O13" s="3">
        <v>10870859.270000283</v>
      </c>
      <c r="P13" s="3">
        <v>3367260.7200000086</v>
      </c>
      <c r="Q13" s="3">
        <v>11421632.19000002</v>
      </c>
      <c r="R13" s="3">
        <v>9214911.9200000204</v>
      </c>
      <c r="S13" s="3">
        <v>12662167.140000312</v>
      </c>
      <c r="T13" s="3">
        <v>5150322.1199999964</v>
      </c>
      <c r="U13" s="3">
        <v>325775875.65000021</v>
      </c>
      <c r="V13" s="3">
        <v>213653367.64999998</v>
      </c>
      <c r="W13" s="3">
        <v>69275942.700000077</v>
      </c>
      <c r="X13" s="3">
        <v>227166785.11999986</v>
      </c>
      <c r="Y13" s="3">
        <v>180645598.19999981</v>
      </c>
      <c r="Z13" s="3">
        <v>249097584.48999968</v>
      </c>
      <c r="AA13" s="3">
        <v>99640310.329999924</v>
      </c>
    </row>
    <row r="14" spans="2:27" x14ac:dyDescent="0.25">
      <c r="B14" s="2" t="s">
        <v>18</v>
      </c>
      <c r="C14" s="3">
        <v>801532047.73999619</v>
      </c>
      <c r="D14" s="4">
        <v>0.2443731932903743</v>
      </c>
      <c r="I14" s="2" t="s">
        <v>18</v>
      </c>
      <c r="J14" s="3">
        <v>2254.2426658904287</v>
      </c>
      <c r="K14" s="3">
        <v>801532047.73999619</v>
      </c>
      <c r="M14" s="2" t="s">
        <v>35</v>
      </c>
      <c r="N14" s="3">
        <v>16115433.609999869</v>
      </c>
      <c r="O14" s="3">
        <v>10564369.450000269</v>
      </c>
      <c r="P14" s="3">
        <v>3492559.1900000055</v>
      </c>
      <c r="Q14" s="3">
        <v>11172527.200000048</v>
      </c>
      <c r="R14" s="3">
        <v>9150702.1399999969</v>
      </c>
      <c r="S14" s="3">
        <v>12401396.090000292</v>
      </c>
      <c r="T14" s="3">
        <v>4959496.0399999917</v>
      </c>
      <c r="U14" s="3">
        <v>341891309.26000017</v>
      </c>
      <c r="V14" s="3">
        <v>224217737.09999999</v>
      </c>
      <c r="W14" s="3">
        <v>72768501.890000105</v>
      </c>
      <c r="X14" s="3">
        <v>238339312.31999984</v>
      </c>
      <c r="Y14" s="3">
        <v>189796300.33999982</v>
      </c>
      <c r="Z14" s="3">
        <v>261498980.57999972</v>
      </c>
      <c r="AA14" s="3">
        <v>104599806.36999993</v>
      </c>
    </row>
    <row r="15" spans="2:27" x14ac:dyDescent="0.25">
      <c r="B15" s="2" t="s">
        <v>19</v>
      </c>
      <c r="C15" s="3">
        <v>128687582.44000079</v>
      </c>
      <c r="D15" s="4">
        <v>3.9234607707017644E-2</v>
      </c>
      <c r="I15" s="2" t="s">
        <v>19</v>
      </c>
      <c r="J15" s="3">
        <v>1167.6897333200322</v>
      </c>
      <c r="K15" s="3">
        <v>128687582.44000079</v>
      </c>
      <c r="M15" s="2" t="s">
        <v>36</v>
      </c>
      <c r="N15" s="3">
        <v>97935609.459995568</v>
      </c>
      <c r="O15" s="3">
        <v>62719173.509997509</v>
      </c>
      <c r="P15" s="3">
        <v>20030909.830000162</v>
      </c>
      <c r="Q15" s="3">
        <v>67567543.149999112</v>
      </c>
      <c r="R15" s="3">
        <v>54053962.489999011</v>
      </c>
      <c r="S15" s="3">
        <v>74281181.529997066</v>
      </c>
      <c r="T15" s="3">
        <v>30025903.939999755</v>
      </c>
      <c r="U15" s="3">
        <v>439826918.72000015</v>
      </c>
      <c r="V15" s="3">
        <v>286936910.60999995</v>
      </c>
      <c r="W15" s="3">
        <v>92799411.720000163</v>
      </c>
      <c r="X15" s="3">
        <v>305906855.46999991</v>
      </c>
      <c r="Y15" s="3">
        <v>243850262.82999983</v>
      </c>
      <c r="Z15" s="3">
        <v>335780162.10999984</v>
      </c>
      <c r="AA15" s="3">
        <v>134625710.30999991</v>
      </c>
    </row>
    <row r="16" spans="2:27" x14ac:dyDescent="0.25">
      <c r="B16" s="2" t="s">
        <v>20</v>
      </c>
      <c r="C16" s="3">
        <v>112792186.84000069</v>
      </c>
      <c r="D16" s="4">
        <v>3.4388377799756557E-2</v>
      </c>
      <c r="I16" s="2" t="s">
        <v>20</v>
      </c>
      <c r="J16" s="3">
        <v>1016.6587362994005</v>
      </c>
      <c r="K16" s="3">
        <v>112792186.84000069</v>
      </c>
      <c r="M16" s="2" t="s">
        <v>37</v>
      </c>
      <c r="N16" s="3">
        <v>176740110.86001202</v>
      </c>
      <c r="O16" s="3">
        <v>115016865.04000281</v>
      </c>
      <c r="P16" s="3">
        <v>37516118.919995882</v>
      </c>
      <c r="Q16" s="3">
        <v>122640167.73998216</v>
      </c>
      <c r="R16" s="3">
        <v>98245058.359974593</v>
      </c>
      <c r="S16" s="3">
        <v>136042510.99996814</v>
      </c>
      <c r="T16" s="3">
        <v>54561281.579999238</v>
      </c>
      <c r="U16" s="3">
        <v>616567029.57999957</v>
      </c>
      <c r="V16" s="3">
        <v>401953775.6499995</v>
      </c>
      <c r="W16" s="3">
        <v>130315530.64000022</v>
      </c>
      <c r="X16" s="3">
        <v>428547023.21000022</v>
      </c>
      <c r="Y16" s="3">
        <v>342095321.19000024</v>
      </c>
      <c r="Z16" s="3">
        <v>471822673.1099999</v>
      </c>
      <c r="AA16" s="3">
        <v>189186991.88999978</v>
      </c>
    </row>
    <row r="17" spans="2:27" x14ac:dyDescent="0.25">
      <c r="B17" s="2" t="s">
        <v>21</v>
      </c>
      <c r="C17" s="3">
        <v>54472063.640000097</v>
      </c>
      <c r="D17" s="4">
        <v>1.6607585653445198E-2</v>
      </c>
      <c r="I17" s="2" t="s">
        <v>21</v>
      </c>
      <c r="J17" s="3">
        <v>1186.5742400941053</v>
      </c>
      <c r="K17" s="3">
        <v>54472063.640000097</v>
      </c>
      <c r="M17" s="2" t="s">
        <v>38</v>
      </c>
      <c r="N17" s="3">
        <v>166829301.59001219</v>
      </c>
      <c r="O17" s="3">
        <v>109554846.48000409</v>
      </c>
      <c r="P17" s="3">
        <v>35530887.379996292</v>
      </c>
      <c r="Q17" s="3">
        <v>115589158.69998442</v>
      </c>
      <c r="R17" s="3">
        <v>92817092.319983423</v>
      </c>
      <c r="S17" s="3">
        <v>128062503.38996202</v>
      </c>
      <c r="T17" s="3">
        <v>51078652.219998755</v>
      </c>
      <c r="U17" s="3">
        <v>783396331.16999936</v>
      </c>
      <c r="V17" s="3">
        <v>511508622.12999898</v>
      </c>
      <c r="W17" s="3">
        <v>165846418.02000037</v>
      </c>
      <c r="X17" s="3">
        <v>544136181.91000021</v>
      </c>
      <c r="Y17" s="3">
        <v>434912413.51000047</v>
      </c>
      <c r="Z17" s="3">
        <v>599885176.49999988</v>
      </c>
      <c r="AA17" s="3">
        <v>240265644.10999969</v>
      </c>
    </row>
    <row r="18" spans="2:27" x14ac:dyDescent="0.25">
      <c r="B18" s="2" t="s">
        <v>22</v>
      </c>
      <c r="C18" s="3">
        <v>50200366.789999455</v>
      </c>
      <c r="D18" s="4">
        <v>1.5305219512320285E-2</v>
      </c>
      <c r="I18" s="2" t="s">
        <v>22</v>
      </c>
      <c r="J18" s="3">
        <v>666.55646156705291</v>
      </c>
      <c r="K18" s="3">
        <v>50200366.789999455</v>
      </c>
    </row>
    <row r="19" spans="2:27" x14ac:dyDescent="0.25">
      <c r="B19" s="2" t="s">
        <v>23</v>
      </c>
      <c r="C19" s="3">
        <v>507957075.45999765</v>
      </c>
      <c r="D19" s="4">
        <v>0.15486728563704957</v>
      </c>
      <c r="I19" s="2" t="s">
        <v>23</v>
      </c>
      <c r="J19" s="3">
        <v>1429.9908941858009</v>
      </c>
      <c r="K19" s="3">
        <v>507957075.45999765</v>
      </c>
    </row>
    <row r="20" spans="2:27" x14ac:dyDescent="0.25">
      <c r="B20" s="2" t="s">
        <v>24</v>
      </c>
      <c r="C20" s="3">
        <v>3279950787.349997</v>
      </c>
      <c r="D20" s="4">
        <v>1</v>
      </c>
      <c r="I20" s="2" t="s">
        <v>24</v>
      </c>
      <c r="J20" s="3">
        <v>1488.1113937733376</v>
      </c>
      <c r="K20" s="3">
        <v>3279950787.349997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E6DB6-5FB1-491A-A19A-21D5B3206ECD}">
  <dimension ref="B1:R35"/>
  <sheetViews>
    <sheetView tabSelected="1" topLeftCell="A2" zoomScale="60" zoomScaleNormal="60" workbookViewId="0">
      <selection activeCell="J14" sqref="J14"/>
    </sheetView>
  </sheetViews>
  <sheetFormatPr defaultRowHeight="15" x14ac:dyDescent="0.25"/>
  <cols>
    <col min="2" max="2" width="48.7109375" bestFit="1" customWidth="1"/>
    <col min="3" max="3" width="20.42578125" bestFit="1" customWidth="1"/>
    <col min="4" max="4" width="13.140625" bestFit="1" customWidth="1"/>
    <col min="6" max="6" width="13.140625" bestFit="1" customWidth="1"/>
    <col min="7" max="7" width="16.42578125" bestFit="1" customWidth="1"/>
    <col min="8" max="8" width="13.5703125" bestFit="1" customWidth="1"/>
    <col min="9" max="9" width="23.7109375" bestFit="1" customWidth="1"/>
    <col min="11" max="11" width="22.42578125" bestFit="1" customWidth="1"/>
    <col min="12" max="18" width="14.85546875" bestFit="1" customWidth="1"/>
  </cols>
  <sheetData>
    <row r="1" spans="2:16" ht="33.75" x14ac:dyDescent="0.5">
      <c r="B1" s="5" t="str" vm="1">
        <f>CUBEVALUE("ThisWorkbookDataModel",CUBEMEMBER("ThisWorkbookDataModel","[Measures].[Dashboard Label]"))</f>
        <v>Sales &amp; Profitability Metrics for the Years:2017to2023</v>
      </c>
      <c r="C1" s="5"/>
      <c r="D1" s="5"/>
      <c r="E1" s="5"/>
      <c r="F1" s="5"/>
      <c r="G1" s="5"/>
      <c r="H1" s="5"/>
      <c r="I1" s="5"/>
      <c r="J1" s="5"/>
      <c r="K1" s="5"/>
      <c r="L1" s="5"/>
      <c r="M1" s="5"/>
      <c r="N1" s="5"/>
      <c r="O1" s="5"/>
      <c r="P1" s="5"/>
    </row>
    <row r="3" spans="2:16" x14ac:dyDescent="0.25">
      <c r="B3" s="1" t="s">
        <v>0</v>
      </c>
      <c r="C3" s="1" t="s">
        <v>67</v>
      </c>
      <c r="D3" t="s">
        <v>68</v>
      </c>
      <c r="F3" s="1" t="s">
        <v>7</v>
      </c>
      <c r="G3" t="s">
        <v>25</v>
      </c>
    </row>
    <row r="4" spans="2:16" x14ac:dyDescent="0.25">
      <c r="B4" t="s">
        <v>5</v>
      </c>
      <c r="C4" t="s">
        <v>42</v>
      </c>
      <c r="D4" s="3">
        <v>38500.875746945196</v>
      </c>
      <c r="F4" s="2" t="s">
        <v>27</v>
      </c>
      <c r="G4" s="3">
        <v>69657364.279999644</v>
      </c>
    </row>
    <row r="5" spans="2:16" x14ac:dyDescent="0.25">
      <c r="C5" t="s">
        <v>43</v>
      </c>
      <c r="D5" s="3">
        <v>38508.388739693837</v>
      </c>
      <c r="F5" s="2" t="s">
        <v>28</v>
      </c>
      <c r="G5" s="3">
        <v>62871197.439999744</v>
      </c>
    </row>
    <row r="6" spans="2:16" x14ac:dyDescent="0.25">
      <c r="C6" t="s">
        <v>44</v>
      </c>
      <c r="D6" s="3">
        <v>28517.097759103694</v>
      </c>
      <c r="F6" s="2" t="s">
        <v>29</v>
      </c>
      <c r="G6" s="3">
        <v>178025406.42000139</v>
      </c>
    </row>
    <row r="7" spans="2:16" x14ac:dyDescent="0.25">
      <c r="C7" t="s">
        <v>45</v>
      </c>
      <c r="D7" s="3">
        <v>37628.228454867945</v>
      </c>
      <c r="F7" s="2" t="s">
        <v>30</v>
      </c>
      <c r="G7" s="3">
        <v>369862065.56998909</v>
      </c>
    </row>
    <row r="8" spans="2:16" x14ac:dyDescent="0.25">
      <c r="B8" t="s">
        <v>69</v>
      </c>
      <c r="D8" s="3">
        <v>141817.14819248774</v>
      </c>
      <c r="F8" s="2" t="s">
        <v>31</v>
      </c>
      <c r="G8" s="3">
        <v>376991106.62998921</v>
      </c>
    </row>
    <row r="9" spans="2:16" x14ac:dyDescent="0.25">
      <c r="B9" t="s">
        <v>2</v>
      </c>
      <c r="C9" t="s">
        <v>46</v>
      </c>
      <c r="D9" s="3">
        <v>31169.93052401756</v>
      </c>
      <c r="F9" s="2" t="s">
        <v>32</v>
      </c>
      <c r="G9" s="3">
        <v>169165788.66000021</v>
      </c>
    </row>
    <row r="10" spans="2:16" x14ac:dyDescent="0.25">
      <c r="C10" t="s">
        <v>47</v>
      </c>
      <c r="D10" s="3">
        <v>38315.687199684922</v>
      </c>
      <c r="F10" s="2" t="s">
        <v>33</v>
      </c>
      <c r="G10" s="3">
        <v>69511778.069999278</v>
      </c>
    </row>
    <row r="11" spans="2:16" x14ac:dyDescent="0.25">
      <c r="C11" t="s">
        <v>48</v>
      </c>
      <c r="D11" s="3">
        <v>38738.540865800882</v>
      </c>
      <c r="F11" s="2" t="s">
        <v>34</v>
      </c>
      <c r="G11" s="3">
        <v>69170757.069999516</v>
      </c>
    </row>
    <row r="12" spans="2:16" x14ac:dyDescent="0.25">
      <c r="C12" t="s">
        <v>49</v>
      </c>
      <c r="D12" s="3">
        <v>145240.37224569658</v>
      </c>
      <c r="F12" s="2" t="s">
        <v>35</v>
      </c>
      <c r="G12" s="3">
        <v>67856483.719999731</v>
      </c>
    </row>
    <row r="13" spans="2:16" x14ac:dyDescent="0.25">
      <c r="B13" t="s">
        <v>70</v>
      </c>
      <c r="D13" s="3">
        <v>252531.14577073581</v>
      </c>
      <c r="F13" s="2" t="s">
        <v>36</v>
      </c>
      <c r="G13" s="3">
        <v>406614283.90998685</v>
      </c>
    </row>
    <row r="14" spans="2:16" x14ac:dyDescent="0.25">
      <c r="B14" t="s">
        <v>1</v>
      </c>
      <c r="C14" t="s">
        <v>50</v>
      </c>
      <c r="D14" s="3">
        <v>38593.003918174625</v>
      </c>
      <c r="F14" s="2" t="s">
        <v>37</v>
      </c>
      <c r="G14" s="3">
        <v>740762113.49999857</v>
      </c>
    </row>
    <row r="15" spans="2:16" x14ac:dyDescent="0.25">
      <c r="C15" t="s">
        <v>51</v>
      </c>
      <c r="D15" s="3">
        <v>25920.249260591456</v>
      </c>
      <c r="F15" s="2" t="s">
        <v>38</v>
      </c>
      <c r="G15" s="3">
        <v>699462442.08000493</v>
      </c>
    </row>
    <row r="16" spans="2:16" x14ac:dyDescent="0.25">
      <c r="C16" t="s">
        <v>52</v>
      </c>
      <c r="D16" s="3">
        <v>33946.397038796509</v>
      </c>
      <c r="F16" s="2" t="s">
        <v>24</v>
      </c>
      <c r="G16" s="3">
        <v>3279950787.349997</v>
      </c>
    </row>
    <row r="17" spans="2:18" x14ac:dyDescent="0.25">
      <c r="C17" t="s">
        <v>53</v>
      </c>
      <c r="D17" s="3">
        <v>38389.369219550659</v>
      </c>
    </row>
    <row r="18" spans="2:18" x14ac:dyDescent="0.25">
      <c r="C18" t="s">
        <v>54</v>
      </c>
      <c r="D18" s="3">
        <v>145763.03046557089</v>
      </c>
      <c r="F18" s="1" t="s">
        <v>77</v>
      </c>
      <c r="G18" t="s">
        <v>25</v>
      </c>
      <c r="H18" t="s">
        <v>75</v>
      </c>
      <c r="I18" t="s">
        <v>76</v>
      </c>
    </row>
    <row r="19" spans="2:18" x14ac:dyDescent="0.25">
      <c r="B19" t="s">
        <v>71</v>
      </c>
      <c r="D19" s="3">
        <v>281169.25434663543</v>
      </c>
      <c r="F19" s="2" t="s">
        <v>8</v>
      </c>
      <c r="G19" s="3">
        <v>140411138.67000049</v>
      </c>
      <c r="H19" s="4">
        <v>0.32679978636056584</v>
      </c>
      <c r="I19" s="3">
        <v>1266.2771219732199</v>
      </c>
      <c r="K19" s="1" t="s">
        <v>39</v>
      </c>
      <c r="L19" s="1" t="s">
        <v>78</v>
      </c>
    </row>
    <row r="20" spans="2:18" x14ac:dyDescent="0.25">
      <c r="B20" t="s">
        <v>4</v>
      </c>
      <c r="C20" t="s">
        <v>55</v>
      </c>
      <c r="D20" s="3">
        <v>144729.10309467945</v>
      </c>
      <c r="F20" s="2" t="s">
        <v>9</v>
      </c>
      <c r="G20" s="3">
        <v>192760111.69000328</v>
      </c>
      <c r="H20" s="4">
        <v>0.32686650213883034</v>
      </c>
      <c r="I20" s="3">
        <v>1838.6824343737196</v>
      </c>
      <c r="K20" s="1" t="s">
        <v>79</v>
      </c>
      <c r="L20">
        <v>2017</v>
      </c>
      <c r="M20">
        <v>2018</v>
      </c>
      <c r="N20">
        <v>2019</v>
      </c>
      <c r="O20">
        <v>2020</v>
      </c>
      <c r="P20">
        <v>2021</v>
      </c>
      <c r="Q20">
        <v>2022</v>
      </c>
      <c r="R20">
        <v>2023</v>
      </c>
    </row>
    <row r="21" spans="2:18" x14ac:dyDescent="0.25">
      <c r="C21" t="s">
        <v>56</v>
      </c>
      <c r="D21" s="3">
        <v>38447.296796536873</v>
      </c>
      <c r="F21" s="2" t="s">
        <v>10</v>
      </c>
      <c r="G21" s="3">
        <v>151774713.00000334</v>
      </c>
      <c r="H21" s="4">
        <v>0.29274810000794288</v>
      </c>
      <c r="I21" s="3">
        <v>1369.9686154513015</v>
      </c>
      <c r="K21" s="2" t="s">
        <v>27</v>
      </c>
      <c r="L21" s="3">
        <v>16688612.580000002</v>
      </c>
      <c r="M21" s="3">
        <v>10998763.699999992</v>
      </c>
      <c r="N21" s="3">
        <v>3616412.4700000007</v>
      </c>
      <c r="O21" s="3">
        <v>11407930.639999999</v>
      </c>
      <c r="P21" s="3">
        <v>9107085.7000000011</v>
      </c>
      <c r="Q21" s="3">
        <v>12749172.359999994</v>
      </c>
      <c r="R21" s="3">
        <v>5089386.8300000019</v>
      </c>
    </row>
    <row r="22" spans="2:18" x14ac:dyDescent="0.25">
      <c r="C22" t="s">
        <v>57</v>
      </c>
      <c r="D22" s="3">
        <v>38765.797348305714</v>
      </c>
      <c r="F22" s="2" t="s">
        <v>11</v>
      </c>
      <c r="G22" s="3">
        <v>135125097.62999845</v>
      </c>
      <c r="H22" s="4">
        <v>0.23320370651114822</v>
      </c>
      <c r="I22" s="3">
        <v>1218.232202147499</v>
      </c>
      <c r="K22" s="2" t="s">
        <v>28</v>
      </c>
      <c r="L22" s="3">
        <v>31644244.909999996</v>
      </c>
      <c r="M22" s="3">
        <v>21039492.729999982</v>
      </c>
      <c r="N22" s="3">
        <v>6811835.0199999996</v>
      </c>
      <c r="O22" s="3">
        <v>21898763.120000001</v>
      </c>
      <c r="P22" s="3">
        <v>17501165.199999999</v>
      </c>
      <c r="Q22" s="3">
        <v>23941494.04999999</v>
      </c>
      <c r="R22" s="3">
        <v>9691566.6900000032</v>
      </c>
    </row>
    <row r="23" spans="2:18" x14ac:dyDescent="0.25">
      <c r="B23" t="s">
        <v>72</v>
      </c>
      <c r="D23" s="3">
        <v>221443.56899060993</v>
      </c>
      <c r="F23" s="2" t="s">
        <v>12</v>
      </c>
      <c r="G23" s="3">
        <v>363321357.00999558</v>
      </c>
      <c r="H23" s="4">
        <v>0.19017041133669391</v>
      </c>
      <c r="I23" s="3">
        <v>1021.909018063059</v>
      </c>
      <c r="K23" s="2" t="s">
        <v>29</v>
      </c>
      <c r="L23" s="3">
        <v>74196824.899999991</v>
      </c>
      <c r="M23" s="3">
        <v>48477891.830000021</v>
      </c>
      <c r="N23" s="3">
        <v>16064513.149999991</v>
      </c>
      <c r="O23" s="3">
        <v>51317268.869999982</v>
      </c>
      <c r="P23" s="3">
        <v>41420095.219999976</v>
      </c>
      <c r="Q23" s="3">
        <v>56256235.449999958</v>
      </c>
      <c r="R23" s="3">
        <v>22821138.720000006</v>
      </c>
    </row>
    <row r="24" spans="2:18" x14ac:dyDescent="0.25">
      <c r="B24" t="s">
        <v>3</v>
      </c>
      <c r="C24" t="s">
        <v>58</v>
      </c>
      <c r="D24" s="3">
        <v>144946.2544953051</v>
      </c>
      <c r="F24" s="2" t="s">
        <v>13</v>
      </c>
      <c r="G24" s="3">
        <v>244226824.83999971</v>
      </c>
      <c r="H24" s="4">
        <v>0.19799804710919819</v>
      </c>
      <c r="I24" s="3">
        <v>2527.8354793769054</v>
      </c>
      <c r="K24" s="2" t="s">
        <v>30</v>
      </c>
      <c r="L24" s="3">
        <v>162234618.71000004</v>
      </c>
      <c r="M24" s="3">
        <v>106402992.13000005</v>
      </c>
      <c r="N24" s="3">
        <v>34615264.880000025</v>
      </c>
      <c r="O24" s="3">
        <v>113447723.81999999</v>
      </c>
      <c r="P24" s="3">
        <v>89864164.559999868</v>
      </c>
      <c r="Q24" s="3">
        <v>124186319.73999988</v>
      </c>
      <c r="R24" s="3">
        <v>49664949.869999982</v>
      </c>
    </row>
    <row r="25" spans="2:18" x14ac:dyDescent="0.25">
      <c r="C25" t="s">
        <v>59</v>
      </c>
      <c r="D25" s="3">
        <v>38458.830713441101</v>
      </c>
      <c r="F25" s="2" t="s">
        <v>14</v>
      </c>
      <c r="G25" s="3">
        <v>113984473.83999941</v>
      </c>
      <c r="H25" s="4">
        <v>0.31044413425700368</v>
      </c>
      <c r="I25" s="3">
        <v>1338.1914794900022</v>
      </c>
      <c r="K25" s="2" t="s">
        <v>31</v>
      </c>
      <c r="L25" s="3">
        <v>251864309.53000006</v>
      </c>
      <c r="M25" s="3">
        <v>165783476.94000003</v>
      </c>
      <c r="N25" s="3">
        <v>53610813.120000042</v>
      </c>
      <c r="O25" s="3">
        <v>175974618.22</v>
      </c>
      <c r="P25" s="3">
        <v>139733139.4899998</v>
      </c>
      <c r="Q25" s="3">
        <v>192998418.03999975</v>
      </c>
      <c r="R25" s="3">
        <v>77442364.99999997</v>
      </c>
    </row>
    <row r="26" spans="2:18" x14ac:dyDescent="0.25">
      <c r="C26" t="s">
        <v>60</v>
      </c>
      <c r="D26" s="3">
        <v>38518.673959889937</v>
      </c>
      <c r="F26" s="2" t="s">
        <v>15</v>
      </c>
      <c r="G26" s="3">
        <v>129380115.08000049</v>
      </c>
      <c r="H26" s="4">
        <v>0.30007582800490024</v>
      </c>
      <c r="I26" s="3">
        <v>1282.3243478864215</v>
      </c>
      <c r="K26" s="2" t="s">
        <v>32</v>
      </c>
      <c r="L26" s="3">
        <v>292763318.60000002</v>
      </c>
      <c r="M26" s="3">
        <v>191861103.25000012</v>
      </c>
      <c r="N26" s="3">
        <v>62277434.460000046</v>
      </c>
      <c r="O26" s="3">
        <v>204134949.16999993</v>
      </c>
      <c r="P26" s="3">
        <v>162174557.62999979</v>
      </c>
      <c r="Q26" s="3">
        <v>223932747.19999966</v>
      </c>
      <c r="R26" s="3">
        <v>89428818.689999938</v>
      </c>
    </row>
    <row r="27" spans="2:18" x14ac:dyDescent="0.25">
      <c r="B27" t="s">
        <v>73</v>
      </c>
      <c r="D27" s="3">
        <v>221441.96709311451</v>
      </c>
      <c r="F27" s="2" t="s">
        <v>16</v>
      </c>
      <c r="G27" s="3">
        <v>77267752.489999786</v>
      </c>
      <c r="H27" s="4">
        <v>0.33439202820534808</v>
      </c>
      <c r="I27" s="3">
        <v>2205.9483395666139</v>
      </c>
      <c r="K27" s="2" t="s">
        <v>33</v>
      </c>
      <c r="L27" s="3">
        <v>309292271.94000018</v>
      </c>
      <c r="M27" s="3">
        <v>202782508.38000005</v>
      </c>
      <c r="N27" s="3">
        <v>65908681.980000049</v>
      </c>
      <c r="O27" s="3">
        <v>215745152.92999989</v>
      </c>
      <c r="P27" s="3">
        <v>171430686.27999979</v>
      </c>
      <c r="Q27" s="3">
        <v>236435417.34999964</v>
      </c>
      <c r="R27" s="3">
        <v>94489988.209999919</v>
      </c>
    </row>
    <row r="28" spans="2:18" x14ac:dyDescent="0.25">
      <c r="B28" t="s">
        <v>6</v>
      </c>
      <c r="C28" t="s">
        <v>61</v>
      </c>
      <c r="D28" s="3">
        <v>39142.775948616581</v>
      </c>
      <c r="F28" s="2" t="s">
        <v>17</v>
      </c>
      <c r="G28" s="3">
        <v>76057880.189999685</v>
      </c>
      <c r="H28" s="4">
        <v>0.32058657129396773</v>
      </c>
      <c r="I28" s="3">
        <v>1888.4638160148897</v>
      </c>
      <c r="K28" s="2" t="s">
        <v>34</v>
      </c>
      <c r="L28" s="3">
        <v>325775875.65000021</v>
      </c>
      <c r="M28" s="3">
        <v>213653367.64999998</v>
      </c>
      <c r="N28" s="3">
        <v>69275942.700000077</v>
      </c>
      <c r="O28" s="3">
        <v>227166785.11999986</v>
      </c>
      <c r="P28" s="3">
        <v>180645598.19999981</v>
      </c>
      <c r="Q28" s="3">
        <v>249097584.48999968</v>
      </c>
      <c r="R28" s="3">
        <v>99640310.329999924</v>
      </c>
    </row>
    <row r="29" spans="2:18" x14ac:dyDescent="0.25">
      <c r="C29" t="s">
        <v>62</v>
      </c>
      <c r="D29" s="3">
        <v>21284.725753811363</v>
      </c>
      <c r="F29" s="2" t="s">
        <v>18</v>
      </c>
      <c r="G29" s="3">
        <v>801532047.73999619</v>
      </c>
      <c r="H29" s="4">
        <v>0.22829644001877303</v>
      </c>
      <c r="I29" s="3">
        <v>2254.2426658904287</v>
      </c>
      <c r="K29" s="2" t="s">
        <v>35</v>
      </c>
      <c r="L29" s="3">
        <v>341891309.26000017</v>
      </c>
      <c r="M29" s="3">
        <v>224217737.09999999</v>
      </c>
      <c r="N29" s="3">
        <v>72768501.890000105</v>
      </c>
      <c r="O29" s="3">
        <v>238339312.31999984</v>
      </c>
      <c r="P29" s="3">
        <v>189796300.33999982</v>
      </c>
      <c r="Q29" s="3">
        <v>261498980.57999972</v>
      </c>
      <c r="R29" s="3">
        <v>104599806.36999993</v>
      </c>
    </row>
    <row r="30" spans="2:18" x14ac:dyDescent="0.25">
      <c r="C30" t="s">
        <v>63</v>
      </c>
      <c r="D30" s="3">
        <v>36699.784687993655</v>
      </c>
      <c r="F30" s="2" t="s">
        <v>19</v>
      </c>
      <c r="G30" s="3">
        <v>128687582.44000079</v>
      </c>
      <c r="H30" s="4">
        <v>0.2875714949206945</v>
      </c>
      <c r="I30" s="3">
        <v>1167.6897333200322</v>
      </c>
      <c r="K30" s="2" t="s">
        <v>36</v>
      </c>
      <c r="L30" s="3">
        <v>439826918.72000015</v>
      </c>
      <c r="M30" s="3">
        <v>286936910.60999995</v>
      </c>
      <c r="N30" s="3">
        <v>92799411.720000163</v>
      </c>
      <c r="O30" s="3">
        <v>305906855.46999991</v>
      </c>
      <c r="P30" s="3">
        <v>243850262.82999983</v>
      </c>
      <c r="Q30" s="3">
        <v>335780162.10999984</v>
      </c>
      <c r="R30" s="3">
        <v>134625710.30999991</v>
      </c>
    </row>
    <row r="31" spans="2:18" x14ac:dyDescent="0.25">
      <c r="C31" t="s">
        <v>64</v>
      </c>
      <c r="D31" s="3">
        <v>23802.008408906859</v>
      </c>
      <c r="F31" s="2" t="s">
        <v>20</v>
      </c>
      <c r="G31" s="3">
        <v>112792186.84000069</v>
      </c>
      <c r="H31" s="4">
        <v>0.3464323062148863</v>
      </c>
      <c r="I31" s="3">
        <v>1016.6587362994005</v>
      </c>
      <c r="K31" s="2" t="s">
        <v>37</v>
      </c>
      <c r="L31" s="3">
        <v>616567029.57999957</v>
      </c>
      <c r="M31" s="3">
        <v>401953775.6499995</v>
      </c>
      <c r="N31" s="3">
        <v>130315530.64000022</v>
      </c>
      <c r="O31" s="3">
        <v>428547023.21000022</v>
      </c>
      <c r="P31" s="3">
        <v>342095321.19000024</v>
      </c>
      <c r="Q31" s="3">
        <v>471822673.1099999</v>
      </c>
      <c r="R31" s="3">
        <v>189186991.88999978</v>
      </c>
    </row>
    <row r="32" spans="2:18" x14ac:dyDescent="0.25">
      <c r="C32" t="s">
        <v>65</v>
      </c>
      <c r="D32" s="3">
        <v>19205.130446075669</v>
      </c>
      <c r="F32" s="2" t="s">
        <v>21</v>
      </c>
      <c r="G32" s="3">
        <v>54472063.640000097</v>
      </c>
      <c r="H32" s="4">
        <v>0.36310688026652738</v>
      </c>
      <c r="I32" s="3">
        <v>1186.5742400941053</v>
      </c>
      <c r="K32" s="2" t="s">
        <v>38</v>
      </c>
      <c r="L32" s="3">
        <v>783396331.16999936</v>
      </c>
      <c r="M32" s="3">
        <v>511508622.12999898</v>
      </c>
      <c r="N32" s="3">
        <v>165846418.02000037</v>
      </c>
      <c r="O32" s="3">
        <v>544136181.91000021</v>
      </c>
      <c r="P32" s="3">
        <v>434912413.51000047</v>
      </c>
      <c r="Q32" s="3">
        <v>599885176.49999988</v>
      </c>
      <c r="R32" s="3">
        <v>240265644.10999969</v>
      </c>
    </row>
    <row r="33" spans="2:9" x14ac:dyDescent="0.25">
      <c r="C33" t="s">
        <v>66</v>
      </c>
      <c r="D33" s="3">
        <v>38905.521275088569</v>
      </c>
      <c r="F33" s="2" t="s">
        <v>22</v>
      </c>
      <c r="G33" s="3">
        <v>50200366.789999455</v>
      </c>
      <c r="H33" s="4">
        <v>-1.6968512273302816E-2</v>
      </c>
      <c r="I33" s="3">
        <v>666.55646156705291</v>
      </c>
    </row>
    <row r="34" spans="2:9" x14ac:dyDescent="0.25">
      <c r="B34" t="s">
        <v>74</v>
      </c>
      <c r="D34" s="3">
        <v>164832.7479029735</v>
      </c>
      <c r="F34" s="2" t="s">
        <v>23</v>
      </c>
      <c r="G34" s="3">
        <v>507957075.45999765</v>
      </c>
      <c r="H34" s="4">
        <v>0.35265968758831628</v>
      </c>
      <c r="I34" s="3">
        <v>1429.9908941858009</v>
      </c>
    </row>
    <row r="35" spans="2:9" x14ac:dyDescent="0.25">
      <c r="B35" t="s">
        <v>24</v>
      </c>
      <c r="D35" s="3">
        <v>1283235.8322965577</v>
      </c>
      <c r="F35" s="2" t="s">
        <v>24</v>
      </c>
      <c r="G35" s="3">
        <v>3279950787.349997</v>
      </c>
      <c r="H35" s="4">
        <v>0.26947004745278375</v>
      </c>
      <c r="I35" s="3">
        <v>1488.1113937733376</v>
      </c>
    </row>
  </sheetData>
  <conditionalFormatting pivot="1" sqref="D4:D7 D9:D12 D14:D18 D20:D22 D24:D26 D28:D33">
    <cfRule type="top10" dxfId="3" priority="4" rank="5"/>
  </conditionalFormatting>
  <conditionalFormatting pivot="1" sqref="G19:G34">
    <cfRule type="top10" dxfId="2" priority="3" rank="5"/>
  </conditionalFormatting>
  <conditionalFormatting pivot="1" sqref="H19:H34">
    <cfRule type="top10" dxfId="1" priority="2" rank="5"/>
  </conditionalFormatting>
  <conditionalFormatting pivot="1" sqref="I19:I34">
    <cfRule type="top10" dxfId="0" priority="1" rank="5"/>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BAB64211-8A19-4E5B-BD1D-70F995E274EC}">
  <ds:schemaRefs/>
</ds:datastoreItem>
</file>

<file path=customXml/itemProps2.xml><?xml version="1.0" encoding="utf-8"?>
<ds:datastoreItem xmlns:ds="http://schemas.openxmlformats.org/officeDocument/2006/customXml" ds:itemID="{CFA07DC9-E9B3-4212-9492-B58F7356B13A}">
  <ds:schemaRefs/>
</ds:datastoreItem>
</file>

<file path=customXml/itemProps3.xml><?xml version="1.0" encoding="utf-8"?>
<ds:datastoreItem xmlns:ds="http://schemas.openxmlformats.org/officeDocument/2006/customXml" ds:itemID="{BB6BF03E-D0AA-4FC0-9DBC-B7BD8B235507}">
  <ds:schemaRefs/>
</ds:datastoreItem>
</file>

<file path=customXml/itemProps4.xml><?xml version="1.0" encoding="utf-8"?>
<ds:datastoreItem xmlns:ds="http://schemas.openxmlformats.org/officeDocument/2006/customXml" ds:itemID="{2DFC478B-CF63-4062-8CE2-88E7E2F153BF}">
  <ds:schemaRefs/>
</ds:datastoreItem>
</file>

<file path=customXml/itemProps5.xml><?xml version="1.0" encoding="utf-8"?>
<ds:datastoreItem xmlns:ds="http://schemas.openxmlformats.org/officeDocument/2006/customXml" ds:itemID="{41424894-F5DF-4497-B3FE-41214C3766DF}">
  <ds:schemaRefs/>
</ds:datastoreItem>
</file>

<file path=customXml/itemProps6.xml><?xml version="1.0" encoding="utf-8"?>
<ds:datastoreItem xmlns:ds="http://schemas.openxmlformats.org/officeDocument/2006/customXml" ds:itemID="{FF426317-78F0-412A-8787-29230CE58FDA}">
  <ds:schemaRefs/>
</ds:datastoreItem>
</file>

<file path=customXml/itemProps7.xml><?xml version="1.0" encoding="utf-8"?>
<ds:datastoreItem xmlns:ds="http://schemas.openxmlformats.org/officeDocument/2006/customXml" ds:itemID="{DFEE66AA-0DB3-4D49-9FE7-7417E8F14523}">
  <ds:schemaRefs/>
</ds:datastoreItem>
</file>

<file path=customXml/itemProps8.xml><?xml version="1.0" encoding="utf-8"?>
<ds:datastoreItem xmlns:ds="http://schemas.openxmlformats.org/officeDocument/2006/customXml" ds:itemID="{0EDF6EFA-9755-4BA7-B666-A3EDA861DCF0}">
  <ds:schemaRefs/>
</ds:datastoreItem>
</file>

<file path=customXml/itemProps9.xml><?xml version="1.0" encoding="utf-8"?>
<ds:datastoreItem xmlns:ds="http://schemas.openxmlformats.org/officeDocument/2006/customXml" ds:itemID="{BF83BE41-6FBE-4073-A93A-33517D11AD58}">
  <ds:schemaRefs/>
</ds:datastoreItem>
</file>

<file path=customXml/itemProps10.xml><?xml version="1.0" encoding="utf-8"?>
<ds:datastoreItem xmlns:ds="http://schemas.openxmlformats.org/officeDocument/2006/customXml" ds:itemID="{F733BFD5-870F-41CC-8492-F7AE1522EA2F}">
  <ds:schemaRefs/>
</ds:datastoreItem>
</file>

<file path=customXml/itemProps11.xml><?xml version="1.0" encoding="utf-8"?>
<ds:datastoreItem xmlns:ds="http://schemas.openxmlformats.org/officeDocument/2006/customXml" ds:itemID="{229D26A8-4F33-4E55-9F3F-8ABB136EC5B6}">
  <ds:schemaRefs/>
</ds:datastoreItem>
</file>

<file path=customXml/itemProps12.xml><?xml version="1.0" encoding="utf-8"?>
<ds:datastoreItem xmlns:ds="http://schemas.openxmlformats.org/officeDocument/2006/customXml" ds:itemID="{62E3820D-539F-4066-873A-627869368784}">
  <ds:schemaRefs/>
</ds:datastoreItem>
</file>

<file path=customXml/itemProps13.xml><?xml version="1.0" encoding="utf-8"?>
<ds:datastoreItem xmlns:ds="http://schemas.openxmlformats.org/officeDocument/2006/customXml" ds:itemID="{7DB7106E-3FEE-4E84-8CDC-2E689EA4CCF7}">
  <ds:schemaRefs/>
</ds:datastoreItem>
</file>

<file path=customXml/itemProps14.xml><?xml version="1.0" encoding="utf-8"?>
<ds:datastoreItem xmlns:ds="http://schemas.openxmlformats.org/officeDocument/2006/customXml" ds:itemID="{48DDACD4-9DCD-4C0D-9922-239C3016B0DE}">
  <ds:schemaRefs/>
</ds:datastoreItem>
</file>

<file path=customXml/itemProps15.xml><?xml version="1.0" encoding="utf-8"?>
<ds:datastoreItem xmlns:ds="http://schemas.openxmlformats.org/officeDocument/2006/customXml" ds:itemID="{8B7A6271-24FF-4B0F-9E12-B349C202E8CD}">
  <ds:schemaRefs/>
</ds:datastoreItem>
</file>

<file path=customXml/itemProps16.xml><?xml version="1.0" encoding="utf-8"?>
<ds:datastoreItem xmlns:ds="http://schemas.openxmlformats.org/officeDocument/2006/customXml" ds:itemID="{3AE61E53-C3C7-4B1C-B6A1-22C4E99B6093}">
  <ds:schemaRefs/>
</ds:datastoreItem>
</file>

<file path=customXml/itemProps17.xml><?xml version="1.0" encoding="utf-8"?>
<ds:datastoreItem xmlns:ds="http://schemas.openxmlformats.org/officeDocument/2006/customXml" ds:itemID="{412D0080-6BDB-444E-BFFC-4FC426D82BC2}">
  <ds:schemaRefs/>
</ds:datastoreItem>
</file>

<file path=customXml/itemProps18.xml><?xml version="1.0" encoding="utf-8"?>
<ds:datastoreItem xmlns:ds="http://schemas.openxmlformats.org/officeDocument/2006/customXml" ds:itemID="{72874D00-7B04-4F9A-9260-56B4BD228B67}">
  <ds:schemaRefs/>
</ds:datastoreItem>
</file>

<file path=customXml/itemProps19.xml><?xml version="1.0" encoding="utf-8"?>
<ds:datastoreItem xmlns:ds="http://schemas.openxmlformats.org/officeDocument/2006/customXml" ds:itemID="{FA97428E-80C7-4A83-8440-380C0C3C2C6C}">
  <ds:schemaRefs>
    <ds:schemaRef ds:uri="http://schemas.microsoft.com/DataMashup"/>
  </ds:schemaRefs>
</ds:datastoreItem>
</file>

<file path=customXml/itemProps20.xml><?xml version="1.0" encoding="utf-8"?>
<ds:datastoreItem xmlns:ds="http://schemas.openxmlformats.org/officeDocument/2006/customXml" ds:itemID="{015D9BE3-B086-4BAE-BBDE-BB361D4A6E89}">
  <ds:schemaRefs/>
</ds:datastoreItem>
</file>

<file path=customXml/itemProps21.xml><?xml version="1.0" encoding="utf-8"?>
<ds:datastoreItem xmlns:ds="http://schemas.openxmlformats.org/officeDocument/2006/customXml" ds:itemID="{4CCB5F05-CDEC-46F9-A07C-69F93C2A49D0}">
  <ds:schemaRefs/>
</ds:datastoreItem>
</file>

<file path=customXml/itemProps22.xml><?xml version="1.0" encoding="utf-8"?>
<ds:datastoreItem xmlns:ds="http://schemas.openxmlformats.org/officeDocument/2006/customXml" ds:itemID="{83B9C6D7-8D90-4A36-A458-78FDEF0280E6}">
  <ds:schemaRefs/>
</ds:datastoreItem>
</file>

<file path=customXml/itemProps23.xml><?xml version="1.0" encoding="utf-8"?>
<ds:datastoreItem xmlns:ds="http://schemas.openxmlformats.org/officeDocument/2006/customXml" ds:itemID="{2F5BAF8D-1918-4B55-87C4-BA5FEC7D2305}">
  <ds:schemaRefs/>
</ds:datastoreItem>
</file>

<file path=customXml/itemProps24.xml><?xml version="1.0" encoding="utf-8"?>
<ds:datastoreItem xmlns:ds="http://schemas.openxmlformats.org/officeDocument/2006/customXml" ds:itemID="{FF0FB0F4-839C-4945-8E5B-A6AE331CBC61}">
  <ds:schemaRefs/>
</ds:datastoreItem>
</file>

<file path=customXml/itemProps25.xml><?xml version="1.0" encoding="utf-8"?>
<ds:datastoreItem xmlns:ds="http://schemas.openxmlformats.org/officeDocument/2006/customXml" ds:itemID="{533AD8D2-6E74-49CE-B301-69A16CD27A95}">
  <ds:schemaRefs/>
</ds:datastoreItem>
</file>

<file path=customXml/itemProps26.xml><?xml version="1.0" encoding="utf-8"?>
<ds:datastoreItem xmlns:ds="http://schemas.openxmlformats.org/officeDocument/2006/customXml" ds:itemID="{10EBEE04-A59C-4795-A64A-9500BCC2FB2B}">
  <ds:schemaRefs/>
</ds:datastoreItem>
</file>

<file path=customXml/itemProps27.xml><?xml version="1.0" encoding="utf-8"?>
<ds:datastoreItem xmlns:ds="http://schemas.openxmlformats.org/officeDocument/2006/customXml" ds:itemID="{5FE42DA3-26DE-4165-B87B-F3B3AE2358C8}">
  <ds:schemaRefs/>
</ds:datastoreItem>
</file>

<file path=customXml/itemProps28.xml><?xml version="1.0" encoding="utf-8"?>
<ds:datastoreItem xmlns:ds="http://schemas.openxmlformats.org/officeDocument/2006/customXml" ds:itemID="{F91B6A7A-513E-407F-8F52-1330B4B1057D}">
  <ds:schemaRefs/>
</ds:datastoreItem>
</file>

<file path=customXml/itemProps29.xml><?xml version="1.0" encoding="utf-8"?>
<ds:datastoreItem xmlns:ds="http://schemas.openxmlformats.org/officeDocument/2006/customXml" ds:itemID="{7397778F-9731-442D-BE1E-69617A7E1457}">
  <ds:schemaRefs/>
</ds:datastoreItem>
</file>

<file path=customXml/itemProps30.xml><?xml version="1.0" encoding="utf-8"?>
<ds:datastoreItem xmlns:ds="http://schemas.openxmlformats.org/officeDocument/2006/customXml" ds:itemID="{22BD561C-83DD-4075-ABBF-C571AB2D33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Tadas Vitkevicius</dc:creator>
  <cp:lastModifiedBy>Tadas Vitkevicius</cp:lastModifiedBy>
  <dcterms:created xsi:type="dcterms:W3CDTF">2026-08-15T15:22:38Z</dcterms:created>
  <dcterms:modified xsi:type="dcterms:W3CDTF">2026-08-19T11:37:41Z</dcterms:modified>
</cp:coreProperties>
</file>