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codeName="DieseArbeitsmappe"/>
  <mc:AlternateContent xmlns:mc="http://schemas.openxmlformats.org/markup-compatibility/2006">
    <mc:Choice Requires="x15">
      <x15ac:absPath xmlns:x15ac="http://schemas.microsoft.com/office/spreadsheetml/2010/11/ac" url="https://ucnmuni-my.sharepoint.com/personal/460075_muni_cz/Documents/GitHub/culture_wars/"/>
    </mc:Choice>
  </mc:AlternateContent>
  <xr:revisionPtr revIDLastSave="21" documentId="8_{650CCBDE-92CA-433F-8298-5F0B333921FE}" xr6:coauthVersionLast="47" xr6:coauthVersionMax="47" xr10:uidLastSave="{52A48F61-C474-40C5-A70D-E2A7E16CF41A}"/>
  <bookViews>
    <workbookView xWindow="-110" yWindow="-110" windowWidth="19420" windowHeight="12220" tabRatio="840" activeTab="2" xr2:uid="{00000000-000D-0000-FFFF-FFFF00000000}"/>
  </bookViews>
  <sheets>
    <sheet name="VERSION" sheetId="17" r:id="rId1"/>
    <sheet name="CONTENTS" sheetId="18" r:id="rId2"/>
    <sheet name="Common_Dictionary_EVS_Trend" sheetId="22" r:id="rId3"/>
    <sheet name="Common_Dictionary_EVS_variables" sheetId="23" r:id="rId4"/>
  </sheets>
  <definedNames>
    <definedName name="_xlnm._FilterDatabase" localSheetId="2" hidden="1">Common_Dictionary_EVS_Trend!$A$1:$AF$644</definedName>
    <definedName name="_xlnm._FilterDatabase" localSheetId="3" hidden="1">Common_Dictionary_EVS_variables!$A$1:$AF$1129</definedName>
    <definedName name="_Hlk69850488" localSheetId="0">VERSION!#REF!</definedName>
    <definedName name="count_coloured_cells_AX_to_BJ" localSheetId="2">Common_Dictionary_EVS_Trend!#REF!</definedName>
    <definedName name="count_coloured_cells_AX_to_BJ" localSheetId="3">Common_Dictionary_EVS_variables!#REF!</definedName>
    <definedName name="count_coloured_cells_AX_to_BJ">#REF!</definedName>
    <definedName name="count_coloured_cells_AY_to_BI" localSheetId="2">Common_Dictionary_EVS_Trend!#REF!</definedName>
    <definedName name="count_coloured_cells_AY_to_BI" localSheetId="3">Common_Dictionary_EVS_variables!#REF!</definedName>
    <definedName name="count_coloured_cells_AY_to_BI">#REF!</definedName>
    <definedName name="Farbe" localSheetId="2">Common_Dictionary_EVS_Trend!#REF!</definedName>
    <definedName name="Farbe" localSheetId="3">Common_Dictionary_EVS_variables!#REF!</definedName>
    <definedName name="Farbe">#REF!</definedName>
    <definedName name="_xlnm.Print_Area" localSheetId="2">Common_Dictionary_EVS_Trend!$B$1:$AE$644</definedName>
    <definedName name="_xlnm.Print_Area" localSheetId="3">Common_Dictionary_EVS_variables!$B$1:$AE$1129</definedName>
    <definedName name="ROT" localSheetId="2">Common_Dictionary_EVS_Trend!#REF!</definedName>
    <definedName name="ROT" localSheetId="3">Common_Dictionary_EVS_variables!#REF!</definedName>
    <definedName name="RO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1129" i="23" l="1"/>
  <c r="M1129" i="23"/>
  <c r="O1129" i="23" s="1"/>
  <c r="X1128" i="23"/>
  <c r="M1128" i="23"/>
  <c r="X1127" i="23"/>
  <c r="M1127" i="23"/>
  <c r="X1126" i="23"/>
  <c r="M1126" i="23"/>
  <c r="X1125" i="23"/>
  <c r="M1125" i="23"/>
  <c r="X1124" i="23"/>
  <c r="M1124" i="23"/>
  <c r="X1123" i="23"/>
  <c r="M1123" i="23"/>
  <c r="X1122" i="23"/>
  <c r="M1122" i="23"/>
  <c r="X1121" i="23"/>
  <c r="M1121" i="23"/>
  <c r="X1120" i="23"/>
  <c r="Y1120" i="23" s="1"/>
  <c r="M1120" i="23"/>
  <c r="O1120" i="23" s="1"/>
  <c r="AB1119" i="23"/>
  <c r="X1119" i="23"/>
  <c r="M1119" i="23"/>
  <c r="X1118" i="23"/>
  <c r="M1118" i="23"/>
  <c r="N1118" i="23" s="1"/>
  <c r="X1117" i="23"/>
  <c r="Y1117" i="23" s="1"/>
  <c r="M1117" i="23"/>
  <c r="N1117" i="23" s="1"/>
  <c r="X1116" i="23"/>
  <c r="M1116" i="23"/>
  <c r="N1116" i="23" s="1"/>
  <c r="X1115" i="23"/>
  <c r="M1115" i="23"/>
  <c r="X1114" i="23"/>
  <c r="M1114" i="23"/>
  <c r="X1113" i="23"/>
  <c r="M1113" i="23"/>
  <c r="N1113" i="23" s="1"/>
  <c r="X1112" i="23"/>
  <c r="M1112" i="23"/>
  <c r="X1111" i="23"/>
  <c r="M1111" i="23"/>
  <c r="X1110" i="23"/>
  <c r="M1110" i="23"/>
  <c r="X1109" i="23"/>
  <c r="M1109" i="23"/>
  <c r="N1109" i="23" s="1"/>
  <c r="X1108" i="23"/>
  <c r="M1108" i="23"/>
  <c r="X1107" i="23"/>
  <c r="M1107" i="23"/>
  <c r="X1106" i="23"/>
  <c r="M1106" i="23"/>
  <c r="AB1105" i="23"/>
  <c r="X1105" i="23"/>
  <c r="M1105" i="23"/>
  <c r="N1105" i="23" s="1"/>
  <c r="X1104" i="23"/>
  <c r="M1104" i="23"/>
  <c r="N1104" i="23" s="1"/>
  <c r="AB1103" i="23"/>
  <c r="X1103" i="23"/>
  <c r="M1103" i="23"/>
  <c r="X1102" i="23"/>
  <c r="M1102" i="23"/>
  <c r="N1102" i="23" s="1"/>
  <c r="X1101" i="23"/>
  <c r="M1101" i="23"/>
  <c r="X1100" i="23"/>
  <c r="Y1100" i="23" s="1"/>
  <c r="M1100" i="23"/>
  <c r="X1099" i="23"/>
  <c r="M1099" i="23"/>
  <c r="X1098" i="23"/>
  <c r="M1098" i="23"/>
  <c r="N1098" i="23" s="1"/>
  <c r="X1097" i="23"/>
  <c r="M1097" i="23"/>
  <c r="N1097" i="23" s="1"/>
  <c r="X1096" i="23"/>
  <c r="M1096" i="23"/>
  <c r="N1096" i="23" s="1"/>
  <c r="X1095" i="23"/>
  <c r="M1095" i="23"/>
  <c r="X1094" i="23"/>
  <c r="M1094" i="23"/>
  <c r="N1094" i="23" s="1"/>
  <c r="X1093" i="23"/>
  <c r="M1093" i="23"/>
  <c r="X1092" i="23"/>
  <c r="Y1092" i="23" s="1"/>
  <c r="M1092" i="23"/>
  <c r="X1091" i="23"/>
  <c r="M1091" i="23"/>
  <c r="X1090" i="23"/>
  <c r="M1090" i="23"/>
  <c r="N1090" i="23" s="1"/>
  <c r="X1089" i="23"/>
  <c r="M1089" i="23"/>
  <c r="X1088" i="23"/>
  <c r="M1088" i="23"/>
  <c r="X1087" i="23"/>
  <c r="Y1087" i="23" s="1"/>
  <c r="M1087" i="23"/>
  <c r="X1086" i="23"/>
  <c r="M1086" i="23"/>
  <c r="N1086" i="23" s="1"/>
  <c r="X1085" i="23"/>
  <c r="Y1085" i="23" s="1"/>
  <c r="M1085" i="23"/>
  <c r="N1085" i="23" s="1"/>
  <c r="X1084" i="23"/>
  <c r="M1084" i="23"/>
  <c r="X1083" i="23"/>
  <c r="Y1083" i="23" s="1"/>
  <c r="M1083" i="23"/>
  <c r="X1082" i="23"/>
  <c r="M1082" i="23"/>
  <c r="X1081" i="23"/>
  <c r="M1081" i="23"/>
  <c r="N1081" i="23" s="1"/>
  <c r="X1080" i="23"/>
  <c r="M1080" i="23"/>
  <c r="N1080" i="23" s="1"/>
  <c r="X1079" i="23"/>
  <c r="Y1079" i="23" s="1"/>
  <c r="M1079" i="23"/>
  <c r="X1078" i="23"/>
  <c r="M1078" i="23"/>
  <c r="X1077" i="23"/>
  <c r="Y1077" i="23" s="1"/>
  <c r="M1077" i="23"/>
  <c r="X1076" i="23"/>
  <c r="M1076" i="23"/>
  <c r="N1076" i="23" s="1"/>
  <c r="X1075" i="23"/>
  <c r="M1075" i="23"/>
  <c r="N1075" i="23" s="1"/>
  <c r="X1074" i="23"/>
  <c r="Y1074" i="23" s="1"/>
  <c r="M1074" i="23"/>
  <c r="X1073" i="23"/>
  <c r="Y1073" i="23" s="1"/>
  <c r="M1073" i="23"/>
  <c r="X1072" i="23"/>
  <c r="M1072" i="23"/>
  <c r="X1071" i="23"/>
  <c r="M1071" i="23"/>
  <c r="AB1070" i="23"/>
  <c r="X1070" i="23"/>
  <c r="M1070" i="23"/>
  <c r="N1070" i="23" s="1"/>
  <c r="X1069" i="23"/>
  <c r="M1069" i="23"/>
  <c r="AB1068" i="23"/>
  <c r="X1068" i="23"/>
  <c r="Y1068" i="23" s="1"/>
  <c r="M1068" i="23"/>
  <c r="N1068" i="23" s="1"/>
  <c r="AB1067" i="23"/>
  <c r="X1067" i="23"/>
  <c r="Y1067" i="23" s="1"/>
  <c r="M1067" i="23"/>
  <c r="N1067" i="23" s="1"/>
  <c r="X1066" i="23"/>
  <c r="M1066" i="23"/>
  <c r="X1065" i="23"/>
  <c r="Y1065" i="23" s="1"/>
  <c r="M1065" i="23"/>
  <c r="X1064" i="23"/>
  <c r="M1064" i="23"/>
  <c r="N1064" i="23" s="1"/>
  <c r="X1063" i="23"/>
  <c r="M1063" i="23"/>
  <c r="N1063" i="23" s="1"/>
  <c r="X1062" i="23"/>
  <c r="Y1062" i="23" s="1"/>
  <c r="M1062" i="23"/>
  <c r="X1061" i="23"/>
  <c r="Y1061" i="23" s="1"/>
  <c r="M1061" i="23"/>
  <c r="X1060" i="23"/>
  <c r="M1060" i="23"/>
  <c r="X1059" i="23"/>
  <c r="M1059" i="23"/>
  <c r="X1058" i="23"/>
  <c r="Y1058" i="23" s="1"/>
  <c r="M1058" i="23"/>
  <c r="X1057" i="23"/>
  <c r="M1057" i="23"/>
  <c r="N1057" i="23" s="1"/>
  <c r="X1056" i="23"/>
  <c r="Y1056" i="23" s="1"/>
  <c r="M1056" i="23"/>
  <c r="X1055" i="23"/>
  <c r="M1055" i="23"/>
  <c r="X1054" i="23"/>
  <c r="M1054" i="23"/>
  <c r="N1054" i="23" s="1"/>
  <c r="X1053" i="23"/>
  <c r="M1053" i="23"/>
  <c r="N1053" i="23" s="1"/>
  <c r="X1052" i="23"/>
  <c r="Y1052" i="23" s="1"/>
  <c r="M1052" i="23"/>
  <c r="N1052" i="23" s="1"/>
  <c r="X1051" i="23"/>
  <c r="M1051" i="23"/>
  <c r="X1050" i="23"/>
  <c r="M1050" i="23"/>
  <c r="X1049" i="23"/>
  <c r="Y1049" i="23" s="1"/>
  <c r="M1049" i="23"/>
  <c r="N1049" i="23" s="1"/>
  <c r="X1048" i="23"/>
  <c r="Y1048" i="23" s="1"/>
  <c r="M1048" i="23"/>
  <c r="N1048" i="23" s="1"/>
  <c r="X1047" i="23"/>
  <c r="M1047" i="23"/>
  <c r="X1046" i="23"/>
  <c r="M1046" i="23"/>
  <c r="X1045" i="23"/>
  <c r="M1045" i="23"/>
  <c r="X1044" i="23"/>
  <c r="M1044" i="23"/>
  <c r="N1044" i="23" s="1"/>
  <c r="X1043" i="23"/>
  <c r="M1043" i="23"/>
  <c r="X1042" i="23"/>
  <c r="M1042" i="23"/>
  <c r="X1041" i="23"/>
  <c r="Y1041" i="23" s="1"/>
  <c r="M1041" i="23"/>
  <c r="N1041" i="23" s="1"/>
  <c r="X1040" i="23"/>
  <c r="M1040" i="23"/>
  <c r="N1040" i="23" s="1"/>
  <c r="X1039" i="23"/>
  <c r="M1039" i="23"/>
  <c r="X1038" i="23"/>
  <c r="M1038" i="23"/>
  <c r="X1037" i="23"/>
  <c r="Y1037" i="23" s="1"/>
  <c r="M1037" i="23"/>
  <c r="N1037" i="23" s="1"/>
  <c r="X1036" i="23"/>
  <c r="Y1036" i="23" s="1"/>
  <c r="M1036" i="23"/>
  <c r="X1035" i="23"/>
  <c r="M1035" i="23"/>
  <c r="X1034" i="23"/>
  <c r="M1034" i="23"/>
  <c r="X1033" i="23"/>
  <c r="M1033" i="23"/>
  <c r="N1033" i="23" s="1"/>
  <c r="X1032" i="23"/>
  <c r="Y1032" i="23" s="1"/>
  <c r="M1032" i="23"/>
  <c r="N1032" i="23" s="1"/>
  <c r="X1031" i="23"/>
  <c r="M1031" i="23"/>
  <c r="X1030" i="23"/>
  <c r="M1030" i="23"/>
  <c r="X1029" i="23"/>
  <c r="M1029" i="23"/>
  <c r="X1028" i="23"/>
  <c r="Y1028" i="23" s="1"/>
  <c r="M1028" i="23"/>
  <c r="N1028" i="23" s="1"/>
  <c r="X1027" i="23"/>
  <c r="M1027" i="23"/>
  <c r="X1026" i="23"/>
  <c r="M1026" i="23"/>
  <c r="X1025" i="23"/>
  <c r="M1025" i="23"/>
  <c r="X1024" i="23"/>
  <c r="Y1024" i="23" s="1"/>
  <c r="M1024" i="23"/>
  <c r="N1024" i="23" s="1"/>
  <c r="X1023" i="23"/>
  <c r="M1023" i="23"/>
  <c r="X1022" i="23"/>
  <c r="M1022" i="23"/>
  <c r="X1021" i="23"/>
  <c r="Y1021" i="23" s="1"/>
  <c r="M1021" i="23"/>
  <c r="X1020" i="23"/>
  <c r="M1020" i="23"/>
  <c r="N1020" i="23" s="1"/>
  <c r="X1019" i="23"/>
  <c r="M1019" i="23"/>
  <c r="X1018" i="23"/>
  <c r="M1018" i="23"/>
  <c r="X1017" i="23"/>
  <c r="M1017" i="23"/>
  <c r="X1016" i="23"/>
  <c r="Y1016" i="23" s="1"/>
  <c r="M1016" i="23"/>
  <c r="X1015" i="23"/>
  <c r="M1015" i="23"/>
  <c r="X1014" i="23"/>
  <c r="M1014" i="23"/>
  <c r="X1013" i="23"/>
  <c r="M1013" i="23"/>
  <c r="N1013" i="23" s="1"/>
  <c r="X1012" i="23"/>
  <c r="Y1012" i="23" s="1"/>
  <c r="M1012" i="23"/>
  <c r="X1011" i="23"/>
  <c r="M1011" i="23"/>
  <c r="X1010" i="23"/>
  <c r="M1010" i="23"/>
  <c r="X1009" i="23"/>
  <c r="M1009" i="23"/>
  <c r="X1008" i="23"/>
  <c r="Y1008" i="23" s="1"/>
  <c r="M1008" i="23"/>
  <c r="N1008" i="23" s="1"/>
  <c r="X1007" i="23"/>
  <c r="M1007" i="23"/>
  <c r="X1006" i="23"/>
  <c r="M1006" i="23"/>
  <c r="X1005" i="23"/>
  <c r="M1005" i="23"/>
  <c r="X1004" i="23"/>
  <c r="Y1004" i="23" s="1"/>
  <c r="M1004" i="23"/>
  <c r="N1004" i="23" s="1"/>
  <c r="X1003" i="23"/>
  <c r="M1003" i="23"/>
  <c r="X1002" i="23"/>
  <c r="M1002" i="23"/>
  <c r="X1001" i="23"/>
  <c r="Y1001" i="23" s="1"/>
  <c r="M1001" i="23"/>
  <c r="X1000" i="23"/>
  <c r="M1000" i="23"/>
  <c r="N1000" i="23" s="1"/>
  <c r="X999" i="23"/>
  <c r="M999" i="23"/>
  <c r="X998" i="23"/>
  <c r="Y998" i="23" s="1"/>
  <c r="M998" i="23"/>
  <c r="X997" i="23"/>
  <c r="M997" i="23"/>
  <c r="N997" i="23" s="1"/>
  <c r="X996" i="23"/>
  <c r="M996" i="23"/>
  <c r="N996" i="23" s="1"/>
  <c r="X995" i="23"/>
  <c r="Y995" i="23" s="1"/>
  <c r="M995" i="23"/>
  <c r="X994" i="23"/>
  <c r="M994" i="23"/>
  <c r="N994" i="23" s="1"/>
  <c r="X993" i="23"/>
  <c r="Y993" i="23" s="1"/>
  <c r="M993" i="23"/>
  <c r="X992" i="23"/>
  <c r="Y992" i="23" s="1"/>
  <c r="M992" i="23"/>
  <c r="X991" i="23"/>
  <c r="M991" i="23"/>
  <c r="N991" i="23" s="1"/>
  <c r="X990" i="23"/>
  <c r="Y990" i="23" s="1"/>
  <c r="M990" i="23"/>
  <c r="X989" i="23"/>
  <c r="Y989" i="23" s="1"/>
  <c r="M989" i="23"/>
  <c r="N989" i="23" s="1"/>
  <c r="X988" i="23"/>
  <c r="Y988" i="23" s="1"/>
  <c r="M988" i="23"/>
  <c r="X987" i="23"/>
  <c r="Y987" i="23" s="1"/>
  <c r="M987" i="23"/>
  <c r="X986" i="23"/>
  <c r="M986" i="23"/>
  <c r="N986" i="23" s="1"/>
  <c r="X985" i="23"/>
  <c r="M985" i="23"/>
  <c r="N985" i="23" s="1"/>
  <c r="X984" i="23"/>
  <c r="M984" i="23"/>
  <c r="N984" i="23" s="1"/>
  <c r="X983" i="23"/>
  <c r="Y983" i="23" s="1"/>
  <c r="M983" i="23"/>
  <c r="X982" i="23"/>
  <c r="M982" i="23"/>
  <c r="N982" i="23" s="1"/>
  <c r="X981" i="23"/>
  <c r="M981" i="23"/>
  <c r="X980" i="23"/>
  <c r="M980" i="23"/>
  <c r="X979" i="23"/>
  <c r="Y979" i="23" s="1"/>
  <c r="M979" i="23"/>
  <c r="X978" i="23"/>
  <c r="M978" i="23"/>
  <c r="X977" i="23"/>
  <c r="Y977" i="23" s="1"/>
  <c r="M977" i="23"/>
  <c r="X976" i="23"/>
  <c r="Y976" i="23" s="1"/>
  <c r="M976" i="23"/>
  <c r="X975" i="23"/>
  <c r="M975" i="23"/>
  <c r="N975" i="23" s="1"/>
  <c r="X974" i="23"/>
  <c r="M974" i="23"/>
  <c r="N974" i="23" s="1"/>
  <c r="X973" i="23"/>
  <c r="Y973" i="23" s="1"/>
  <c r="M973" i="23"/>
  <c r="N973" i="23" s="1"/>
  <c r="X972" i="23"/>
  <c r="Y972" i="23" s="1"/>
  <c r="M972" i="23"/>
  <c r="X971" i="23"/>
  <c r="M971" i="23"/>
  <c r="X970" i="23"/>
  <c r="M970" i="23"/>
  <c r="N970" i="23" s="1"/>
  <c r="X969" i="23"/>
  <c r="M969" i="23"/>
  <c r="N969" i="23" s="1"/>
  <c r="X968" i="23"/>
  <c r="M968" i="23"/>
  <c r="N968" i="23" s="1"/>
  <c r="X967" i="23"/>
  <c r="Y967" i="23" s="1"/>
  <c r="M967" i="23"/>
  <c r="X966" i="23"/>
  <c r="M966" i="23"/>
  <c r="X965" i="23"/>
  <c r="M965" i="23"/>
  <c r="AB964" i="23"/>
  <c r="X964" i="23"/>
  <c r="M964" i="23"/>
  <c r="AB963" i="23"/>
  <c r="X963" i="23"/>
  <c r="M963" i="23"/>
  <c r="N963" i="23" s="1"/>
  <c r="X962" i="23"/>
  <c r="Y962" i="23" s="1"/>
  <c r="M962" i="23"/>
  <c r="X961" i="23"/>
  <c r="M961" i="23"/>
  <c r="N961" i="23" s="1"/>
  <c r="X960" i="23"/>
  <c r="Y960" i="23" s="1"/>
  <c r="M960" i="23"/>
  <c r="X959" i="23"/>
  <c r="M959" i="23"/>
  <c r="X958" i="23"/>
  <c r="Y958" i="23" s="1"/>
  <c r="M958" i="23"/>
  <c r="X957" i="23"/>
  <c r="M957" i="23"/>
  <c r="N957" i="23" s="1"/>
  <c r="X956" i="23"/>
  <c r="M956" i="23"/>
  <c r="N956" i="23" s="1"/>
  <c r="X955" i="23"/>
  <c r="Y955" i="23" s="1"/>
  <c r="M955" i="23"/>
  <c r="X954" i="23"/>
  <c r="M954" i="23"/>
  <c r="X953" i="23"/>
  <c r="M953" i="23"/>
  <c r="X952" i="23"/>
  <c r="M952" i="23"/>
  <c r="X951" i="23"/>
  <c r="Y951" i="23" s="1"/>
  <c r="M951" i="23"/>
  <c r="N951" i="23" s="1"/>
  <c r="X950" i="23"/>
  <c r="M950" i="23"/>
  <c r="X949" i="23"/>
  <c r="Y949" i="23" s="1"/>
  <c r="M949" i="23"/>
  <c r="X948" i="23"/>
  <c r="M948" i="23"/>
  <c r="X947" i="23"/>
  <c r="M947" i="23"/>
  <c r="X946" i="23"/>
  <c r="M946" i="23"/>
  <c r="N946" i="23" s="1"/>
  <c r="X945" i="23"/>
  <c r="Y945" i="23" s="1"/>
  <c r="M945" i="23"/>
  <c r="N945" i="23" s="1"/>
  <c r="X944" i="23"/>
  <c r="Y944" i="23" s="1"/>
  <c r="M944" i="23"/>
  <c r="X943" i="23"/>
  <c r="Y943" i="23" s="1"/>
  <c r="M943" i="23"/>
  <c r="X942" i="23"/>
  <c r="Y942" i="23" s="1"/>
  <c r="M942" i="23"/>
  <c r="X941" i="23"/>
  <c r="M941" i="23"/>
  <c r="N941" i="23" s="1"/>
  <c r="X940" i="23"/>
  <c r="M940" i="23"/>
  <c r="N940" i="23" s="1"/>
  <c r="X939" i="23"/>
  <c r="Y939" i="23" s="1"/>
  <c r="M939" i="23"/>
  <c r="X938" i="23"/>
  <c r="M938" i="23"/>
  <c r="N938" i="23" s="1"/>
  <c r="AB937" i="23"/>
  <c r="X937" i="23"/>
  <c r="Y937" i="23" s="1"/>
  <c r="M937" i="23"/>
  <c r="X936" i="23"/>
  <c r="M936" i="23"/>
  <c r="X935" i="23"/>
  <c r="M935" i="23"/>
  <c r="X934" i="23"/>
  <c r="Y934" i="23" s="1"/>
  <c r="M934" i="23"/>
  <c r="X933" i="23"/>
  <c r="M933" i="23"/>
  <c r="X932" i="23"/>
  <c r="Y932" i="23" s="1"/>
  <c r="M932" i="23"/>
  <c r="X931" i="23"/>
  <c r="M931" i="23"/>
  <c r="N931" i="23" s="1"/>
  <c r="X930" i="23"/>
  <c r="Y930" i="23" s="1"/>
  <c r="M930" i="23"/>
  <c r="X929" i="23"/>
  <c r="M929" i="23"/>
  <c r="X928" i="23"/>
  <c r="M928" i="23"/>
  <c r="X927" i="23"/>
  <c r="M927" i="23"/>
  <c r="N927" i="23" s="1"/>
  <c r="X926" i="23"/>
  <c r="Y926" i="23" s="1"/>
  <c r="M926" i="23"/>
  <c r="X925" i="23"/>
  <c r="M925" i="23"/>
  <c r="X924" i="23"/>
  <c r="Y924" i="23" s="1"/>
  <c r="M924" i="23"/>
  <c r="X923" i="23"/>
  <c r="M923" i="23"/>
  <c r="X922" i="23"/>
  <c r="Y922" i="23" s="1"/>
  <c r="M922" i="23"/>
  <c r="X921" i="23"/>
  <c r="M921" i="23"/>
  <c r="X920" i="23"/>
  <c r="M920" i="23"/>
  <c r="X919" i="23"/>
  <c r="M919" i="23"/>
  <c r="N919" i="23" s="1"/>
  <c r="X918" i="23"/>
  <c r="Y918" i="23" s="1"/>
  <c r="M918" i="23"/>
  <c r="X917" i="23"/>
  <c r="M917" i="23"/>
  <c r="X916" i="23"/>
  <c r="Y916" i="23" s="1"/>
  <c r="M916" i="23"/>
  <c r="X915" i="23"/>
  <c r="M915" i="23"/>
  <c r="N915" i="23" s="1"/>
  <c r="X914" i="23"/>
  <c r="Y914" i="23" s="1"/>
  <c r="M914" i="23"/>
  <c r="X913" i="23"/>
  <c r="M913" i="23"/>
  <c r="X912" i="23"/>
  <c r="M912" i="23"/>
  <c r="X911" i="23"/>
  <c r="M911" i="23"/>
  <c r="N911" i="23" s="1"/>
  <c r="X910" i="23"/>
  <c r="Y910" i="23" s="1"/>
  <c r="M910" i="23"/>
  <c r="X909" i="23"/>
  <c r="M909" i="23"/>
  <c r="X908" i="23"/>
  <c r="Y908" i="23" s="1"/>
  <c r="M908" i="23"/>
  <c r="X907" i="23"/>
  <c r="M907" i="23"/>
  <c r="N907" i="23" s="1"/>
  <c r="X906" i="23"/>
  <c r="Y906" i="23" s="1"/>
  <c r="M906" i="23"/>
  <c r="X905" i="23"/>
  <c r="M905" i="23"/>
  <c r="X904" i="23"/>
  <c r="M904" i="23"/>
  <c r="X903" i="23"/>
  <c r="M903" i="23"/>
  <c r="X902" i="23"/>
  <c r="Y902" i="23" s="1"/>
  <c r="M902" i="23"/>
  <c r="X901" i="23"/>
  <c r="M901" i="23"/>
  <c r="X900" i="23"/>
  <c r="Y900" i="23" s="1"/>
  <c r="M900" i="23"/>
  <c r="X899" i="23"/>
  <c r="M899" i="23"/>
  <c r="N899" i="23" s="1"/>
  <c r="X898" i="23"/>
  <c r="Y898" i="23" s="1"/>
  <c r="M898" i="23"/>
  <c r="X897" i="23"/>
  <c r="M897" i="23"/>
  <c r="X896" i="23"/>
  <c r="M896" i="23"/>
  <c r="X895" i="23"/>
  <c r="M895" i="23"/>
  <c r="X894" i="23"/>
  <c r="Y894" i="23" s="1"/>
  <c r="M894" i="23"/>
  <c r="X893" i="23"/>
  <c r="M893" i="23"/>
  <c r="X892" i="23"/>
  <c r="Y892" i="23" s="1"/>
  <c r="M892" i="23"/>
  <c r="X891" i="23"/>
  <c r="M891" i="23"/>
  <c r="N891" i="23" s="1"/>
  <c r="X890" i="23"/>
  <c r="M890" i="23"/>
  <c r="X889" i="23"/>
  <c r="M889" i="23"/>
  <c r="X888" i="23"/>
  <c r="M888" i="23"/>
  <c r="X887" i="23"/>
  <c r="M887" i="23"/>
  <c r="N887" i="23" s="1"/>
  <c r="X886" i="23"/>
  <c r="Y886" i="23" s="1"/>
  <c r="M886" i="23"/>
  <c r="X885" i="23"/>
  <c r="M885" i="23"/>
  <c r="X884" i="23"/>
  <c r="M884" i="23"/>
  <c r="X883" i="23"/>
  <c r="Y883" i="23" s="1"/>
  <c r="M883" i="23"/>
  <c r="X882" i="23"/>
  <c r="Y882" i="23" s="1"/>
  <c r="M882" i="23"/>
  <c r="N882" i="23" s="1"/>
  <c r="X881" i="23"/>
  <c r="M881" i="23"/>
  <c r="X880" i="23"/>
  <c r="M880" i="23"/>
  <c r="N880" i="23" s="1"/>
  <c r="X879" i="23"/>
  <c r="M879" i="23"/>
  <c r="O879" i="23" s="1"/>
  <c r="X878" i="23"/>
  <c r="Y878" i="23" s="1"/>
  <c r="M878" i="23"/>
  <c r="N878" i="23" s="1"/>
  <c r="X877" i="23"/>
  <c r="M877" i="23"/>
  <c r="X876" i="23"/>
  <c r="M876" i="23"/>
  <c r="X875" i="23"/>
  <c r="M875" i="23"/>
  <c r="X874" i="23"/>
  <c r="M874" i="23"/>
  <c r="N874" i="23" s="1"/>
  <c r="X873" i="23"/>
  <c r="M873" i="23"/>
  <c r="X872" i="23"/>
  <c r="M872" i="23"/>
  <c r="N872" i="23" s="1"/>
  <c r="X871" i="23"/>
  <c r="M871" i="23"/>
  <c r="X870" i="23"/>
  <c r="M870" i="23"/>
  <c r="N870" i="23" s="1"/>
  <c r="X869" i="23"/>
  <c r="M869" i="23"/>
  <c r="X868" i="23"/>
  <c r="M868" i="23"/>
  <c r="X867" i="23"/>
  <c r="M867" i="23"/>
  <c r="X866" i="23"/>
  <c r="M866" i="23"/>
  <c r="N866" i="23" s="1"/>
  <c r="X865" i="23"/>
  <c r="M865" i="23"/>
  <c r="X864" i="23"/>
  <c r="M864" i="23"/>
  <c r="N864" i="23" s="1"/>
  <c r="X863" i="23"/>
  <c r="M863" i="23"/>
  <c r="X862" i="23"/>
  <c r="Y862" i="23" s="1"/>
  <c r="M862" i="23"/>
  <c r="N862" i="23" s="1"/>
  <c r="X861" i="23"/>
  <c r="M861" i="23"/>
  <c r="X860" i="23"/>
  <c r="M860" i="23"/>
  <c r="X859" i="23"/>
  <c r="M859" i="23"/>
  <c r="X858" i="23"/>
  <c r="Y858" i="23" s="1"/>
  <c r="M858" i="23"/>
  <c r="N858" i="23" s="1"/>
  <c r="AB857" i="23"/>
  <c r="X857" i="23"/>
  <c r="M857" i="23"/>
  <c r="X856" i="23"/>
  <c r="M856" i="23"/>
  <c r="N856" i="23" s="1"/>
  <c r="X855" i="23"/>
  <c r="M855" i="23"/>
  <c r="AB854" i="23"/>
  <c r="X854" i="23"/>
  <c r="Y854" i="23" s="1"/>
  <c r="Q854" i="23"/>
  <c r="M854" i="23"/>
  <c r="N854" i="23" s="1"/>
  <c r="AB853" i="23"/>
  <c r="X853" i="23"/>
  <c r="Q853" i="23"/>
  <c r="M853" i="23"/>
  <c r="AB852" i="23"/>
  <c r="X852" i="23"/>
  <c r="Y852" i="23" s="1"/>
  <c r="Q852" i="23"/>
  <c r="M852" i="23"/>
  <c r="AB851" i="23"/>
  <c r="X851" i="23"/>
  <c r="Y851" i="23" s="1"/>
  <c r="Q851" i="23"/>
  <c r="M851" i="23"/>
  <c r="X850" i="23"/>
  <c r="Y850" i="23" s="1"/>
  <c r="M850" i="23"/>
  <c r="X849" i="23"/>
  <c r="M849" i="23"/>
  <c r="AB848" i="23"/>
  <c r="X848" i="23"/>
  <c r="M848" i="23"/>
  <c r="N848" i="23" s="1"/>
  <c r="AB847" i="23"/>
  <c r="X847" i="23"/>
  <c r="Y847" i="23" s="1"/>
  <c r="M847" i="23"/>
  <c r="AB846" i="23"/>
  <c r="X846" i="23"/>
  <c r="M846" i="23"/>
  <c r="AB845" i="23"/>
  <c r="X845" i="23"/>
  <c r="M845" i="23"/>
  <c r="AB844" i="23"/>
  <c r="X844" i="23"/>
  <c r="M844" i="23"/>
  <c r="N844" i="23" s="1"/>
  <c r="AB843" i="23"/>
  <c r="X843" i="23"/>
  <c r="Y843" i="23" s="1"/>
  <c r="Q843" i="23"/>
  <c r="M843" i="23"/>
  <c r="N843" i="23" s="1"/>
  <c r="X842" i="23"/>
  <c r="Y842" i="23" s="1"/>
  <c r="M842" i="23"/>
  <c r="X841" i="23"/>
  <c r="M841" i="23"/>
  <c r="X840" i="23"/>
  <c r="Y840" i="23" s="1"/>
  <c r="M840" i="23"/>
  <c r="X839" i="23"/>
  <c r="M839" i="23"/>
  <c r="N839" i="23" s="1"/>
  <c r="X838" i="23"/>
  <c r="M838" i="23"/>
  <c r="N838" i="23" s="1"/>
  <c r="X837" i="23"/>
  <c r="M837" i="23"/>
  <c r="X836" i="23"/>
  <c r="Y836" i="23" s="1"/>
  <c r="M836" i="23"/>
  <c r="X835" i="23"/>
  <c r="M835" i="23"/>
  <c r="X834" i="23"/>
  <c r="Y834" i="23" s="1"/>
  <c r="M834" i="23"/>
  <c r="N834" i="23" s="1"/>
  <c r="X833" i="23"/>
  <c r="M833" i="23"/>
  <c r="X832" i="23"/>
  <c r="Y832" i="23" s="1"/>
  <c r="M832" i="23"/>
  <c r="X831" i="23"/>
  <c r="M831" i="23"/>
  <c r="X830" i="23"/>
  <c r="M830" i="23"/>
  <c r="N830" i="23" s="1"/>
  <c r="X829" i="23"/>
  <c r="M829" i="23"/>
  <c r="X828" i="23"/>
  <c r="Y828" i="23" s="1"/>
  <c r="M828" i="23"/>
  <c r="X827" i="23"/>
  <c r="Y827" i="23" s="1"/>
  <c r="M827" i="23"/>
  <c r="O827" i="23" s="1"/>
  <c r="X826" i="23"/>
  <c r="M826" i="23"/>
  <c r="X825" i="23"/>
  <c r="M825" i="23"/>
  <c r="X824" i="23"/>
  <c r="Y824" i="23" s="1"/>
  <c r="M824" i="23"/>
  <c r="N824" i="23" s="1"/>
  <c r="X823" i="23"/>
  <c r="M823" i="23"/>
  <c r="X822" i="23"/>
  <c r="Y822" i="23" s="1"/>
  <c r="M822" i="23"/>
  <c r="X821" i="23"/>
  <c r="M821" i="23"/>
  <c r="X820" i="23"/>
  <c r="Y820" i="23" s="1"/>
  <c r="M820" i="23"/>
  <c r="X819" i="23"/>
  <c r="M819" i="23"/>
  <c r="N819" i="23" s="1"/>
  <c r="X818" i="23"/>
  <c r="Y818" i="23" s="1"/>
  <c r="M818" i="23"/>
  <c r="N818" i="23" s="1"/>
  <c r="X817" i="23"/>
  <c r="M817" i="23"/>
  <c r="X816" i="23"/>
  <c r="Y816" i="23" s="1"/>
  <c r="M816" i="23"/>
  <c r="X815" i="23"/>
  <c r="Y815" i="23" s="1"/>
  <c r="M815" i="23"/>
  <c r="X814" i="23"/>
  <c r="M814" i="23"/>
  <c r="N814" i="23" s="1"/>
  <c r="X813" i="23"/>
  <c r="M813" i="23"/>
  <c r="X812" i="23"/>
  <c r="Y812" i="23" s="1"/>
  <c r="M812" i="23"/>
  <c r="X811" i="23"/>
  <c r="Y811" i="23" s="1"/>
  <c r="M811" i="23"/>
  <c r="X810" i="23"/>
  <c r="M810" i="23"/>
  <c r="X809" i="23"/>
  <c r="M809" i="23"/>
  <c r="X808" i="23"/>
  <c r="Y808" i="23" s="1"/>
  <c r="M808" i="23"/>
  <c r="X807" i="23"/>
  <c r="Y807" i="23" s="1"/>
  <c r="M807" i="23"/>
  <c r="N807" i="23" s="1"/>
  <c r="X806" i="23"/>
  <c r="Y806" i="23" s="1"/>
  <c r="M806" i="23"/>
  <c r="X805" i="23"/>
  <c r="M805" i="23"/>
  <c r="X804" i="23"/>
  <c r="Y804" i="23" s="1"/>
  <c r="M804" i="23"/>
  <c r="X803" i="23"/>
  <c r="M803" i="23"/>
  <c r="X802" i="23"/>
  <c r="Y802" i="23" s="1"/>
  <c r="M802" i="23"/>
  <c r="N802" i="23" s="1"/>
  <c r="X801" i="23"/>
  <c r="M801" i="23"/>
  <c r="X800" i="23"/>
  <c r="M800" i="23"/>
  <c r="N800" i="23" s="1"/>
  <c r="X799" i="23"/>
  <c r="M799" i="23"/>
  <c r="N799" i="23" s="1"/>
  <c r="X798" i="23"/>
  <c r="Y798" i="23" s="1"/>
  <c r="M798" i="23"/>
  <c r="X797" i="23"/>
  <c r="M797" i="23"/>
  <c r="X796" i="23"/>
  <c r="M796" i="23"/>
  <c r="N796" i="23" s="1"/>
  <c r="X795" i="23"/>
  <c r="Y795" i="23" s="1"/>
  <c r="M795" i="23"/>
  <c r="N795" i="23" s="1"/>
  <c r="X794" i="23"/>
  <c r="M794" i="23"/>
  <c r="N794" i="23" s="1"/>
  <c r="X793" i="23"/>
  <c r="Y793" i="23" s="1"/>
  <c r="M793" i="23"/>
  <c r="X792" i="23"/>
  <c r="M792" i="23"/>
  <c r="X791" i="23"/>
  <c r="M791" i="23"/>
  <c r="N791" i="23" s="1"/>
  <c r="X790" i="23"/>
  <c r="Y790" i="23" s="1"/>
  <c r="M790" i="23"/>
  <c r="X789" i="23"/>
  <c r="M789" i="23"/>
  <c r="N789" i="23" s="1"/>
  <c r="X788" i="23"/>
  <c r="M788" i="23"/>
  <c r="N788" i="23" s="1"/>
  <c r="X787" i="23"/>
  <c r="M787" i="23"/>
  <c r="X786" i="23"/>
  <c r="M786" i="23"/>
  <c r="N786" i="23" s="1"/>
  <c r="AB785" i="23"/>
  <c r="X785" i="23"/>
  <c r="M785" i="23"/>
  <c r="N785" i="23" s="1"/>
  <c r="X784" i="23"/>
  <c r="M784" i="23"/>
  <c r="X783" i="23"/>
  <c r="Y783" i="23" s="1"/>
  <c r="M783" i="23"/>
  <c r="N783" i="23" s="1"/>
  <c r="X782" i="23"/>
  <c r="Y782" i="23" s="1"/>
  <c r="M782" i="23"/>
  <c r="X781" i="23"/>
  <c r="Y781" i="23" s="1"/>
  <c r="M781" i="23"/>
  <c r="N781" i="23" s="1"/>
  <c r="X780" i="23"/>
  <c r="Y780" i="23" s="1"/>
  <c r="M780" i="23"/>
  <c r="N780" i="23" s="1"/>
  <c r="AB779" i="23"/>
  <c r="X779" i="23"/>
  <c r="M779" i="23"/>
  <c r="N779" i="23" s="1"/>
  <c r="X778" i="23"/>
  <c r="Y778" i="23" s="1"/>
  <c r="M778" i="23"/>
  <c r="X777" i="23"/>
  <c r="M777" i="23"/>
  <c r="N777" i="23" s="1"/>
  <c r="X776" i="23"/>
  <c r="M776" i="23"/>
  <c r="X775" i="23"/>
  <c r="Y775" i="23" s="1"/>
  <c r="M775" i="23"/>
  <c r="X774" i="23"/>
  <c r="M774" i="23"/>
  <c r="N774" i="23" s="1"/>
  <c r="X773" i="23"/>
  <c r="Y773" i="23" s="1"/>
  <c r="M773" i="23"/>
  <c r="X772" i="23"/>
  <c r="M772" i="23"/>
  <c r="X771" i="23"/>
  <c r="Y771" i="23" s="1"/>
  <c r="M771" i="23"/>
  <c r="X770" i="23"/>
  <c r="Y770" i="23" s="1"/>
  <c r="M770" i="23"/>
  <c r="X769" i="23"/>
  <c r="M769" i="23"/>
  <c r="N769" i="23" s="1"/>
  <c r="X768" i="23"/>
  <c r="M768" i="23"/>
  <c r="X767" i="23"/>
  <c r="Y767" i="23" s="1"/>
  <c r="M767" i="23"/>
  <c r="N767" i="23" s="1"/>
  <c r="X766" i="23"/>
  <c r="M766" i="23"/>
  <c r="N766" i="23" s="1"/>
  <c r="X765" i="23"/>
  <c r="Y765" i="23" s="1"/>
  <c r="M765" i="23"/>
  <c r="X764" i="23"/>
  <c r="M764" i="23"/>
  <c r="N764" i="23" s="1"/>
  <c r="X763" i="23"/>
  <c r="M763" i="23"/>
  <c r="X762" i="23"/>
  <c r="Y762" i="23" s="1"/>
  <c r="M762" i="23"/>
  <c r="X761" i="23"/>
  <c r="M761" i="23"/>
  <c r="N761" i="23" s="1"/>
  <c r="X760" i="23"/>
  <c r="M760" i="23"/>
  <c r="X759" i="23"/>
  <c r="Y759" i="23" s="1"/>
  <c r="M759" i="23"/>
  <c r="X758" i="23"/>
  <c r="M758" i="23"/>
  <c r="N758" i="23" s="1"/>
  <c r="X757" i="23"/>
  <c r="Y757" i="23" s="1"/>
  <c r="M757" i="23"/>
  <c r="X756" i="23"/>
  <c r="M756" i="23"/>
  <c r="N756" i="23" s="1"/>
  <c r="X755" i="23"/>
  <c r="M755" i="23"/>
  <c r="N755" i="23" s="1"/>
  <c r="X754" i="23"/>
  <c r="Y754" i="23" s="1"/>
  <c r="M754" i="23"/>
  <c r="X753" i="23"/>
  <c r="Y753" i="23" s="1"/>
  <c r="M753" i="23"/>
  <c r="X752" i="23"/>
  <c r="Y752" i="23" s="1"/>
  <c r="M752" i="23"/>
  <c r="X751" i="23"/>
  <c r="Y751" i="23" s="1"/>
  <c r="M751" i="23"/>
  <c r="X750" i="23"/>
  <c r="M750" i="23"/>
  <c r="N750" i="23" s="1"/>
  <c r="X749" i="23"/>
  <c r="Y749" i="23" s="1"/>
  <c r="M749" i="23"/>
  <c r="N749" i="23" s="1"/>
  <c r="X748" i="23"/>
  <c r="Y748" i="23" s="1"/>
  <c r="M748" i="23"/>
  <c r="X747" i="23"/>
  <c r="M747" i="23"/>
  <c r="N747" i="23" s="1"/>
  <c r="X746" i="23"/>
  <c r="Y746" i="23" s="1"/>
  <c r="M746" i="23"/>
  <c r="X745" i="23"/>
  <c r="Y745" i="23" s="1"/>
  <c r="M745" i="23"/>
  <c r="X744" i="23"/>
  <c r="Y744" i="23" s="1"/>
  <c r="M744" i="23"/>
  <c r="X743" i="23"/>
  <c r="M743" i="23"/>
  <c r="X742" i="23"/>
  <c r="M742" i="23"/>
  <c r="N742" i="23" s="1"/>
  <c r="X741" i="23"/>
  <c r="M741" i="23"/>
  <c r="X740" i="23"/>
  <c r="Y740" i="23" s="1"/>
  <c r="M740" i="23"/>
  <c r="X739" i="23"/>
  <c r="M739" i="23"/>
  <c r="N739" i="23" s="1"/>
  <c r="X738" i="23"/>
  <c r="M738" i="23"/>
  <c r="X737" i="23"/>
  <c r="Y737" i="23" s="1"/>
  <c r="M737" i="23"/>
  <c r="X736" i="23"/>
  <c r="M736" i="23"/>
  <c r="X735" i="23"/>
  <c r="Y735" i="23" s="1"/>
  <c r="M735" i="23"/>
  <c r="X734" i="23"/>
  <c r="Y734" i="23" s="1"/>
  <c r="M734" i="23"/>
  <c r="X733" i="23"/>
  <c r="M733" i="23"/>
  <c r="X732" i="23"/>
  <c r="M732" i="23"/>
  <c r="N732" i="23" s="1"/>
  <c r="X731" i="23"/>
  <c r="M731" i="23"/>
  <c r="N731" i="23" s="1"/>
  <c r="X730" i="23"/>
  <c r="Y730" i="23" s="1"/>
  <c r="M730" i="23"/>
  <c r="N730" i="23" s="1"/>
  <c r="X729" i="23"/>
  <c r="Y729" i="23" s="1"/>
  <c r="M729" i="23"/>
  <c r="X728" i="23"/>
  <c r="M728" i="23"/>
  <c r="X727" i="23"/>
  <c r="Y727" i="23" s="1"/>
  <c r="M727" i="23"/>
  <c r="X726" i="23"/>
  <c r="M726" i="23"/>
  <c r="N726" i="23" s="1"/>
  <c r="X725" i="23"/>
  <c r="M725" i="23"/>
  <c r="X724" i="23"/>
  <c r="Y724" i="23" s="1"/>
  <c r="M724" i="23"/>
  <c r="X723" i="23"/>
  <c r="Y723" i="23" s="1"/>
  <c r="M723" i="23"/>
  <c r="X722" i="23"/>
  <c r="M722" i="23"/>
  <c r="X721" i="23"/>
  <c r="M721" i="23"/>
  <c r="N721" i="23" s="1"/>
  <c r="X720" i="23"/>
  <c r="Y720" i="23" s="1"/>
  <c r="M720" i="23"/>
  <c r="X719" i="23"/>
  <c r="Y719" i="23" s="1"/>
  <c r="M719" i="23"/>
  <c r="N719" i="23" s="1"/>
  <c r="X718" i="23"/>
  <c r="Y718" i="23" s="1"/>
  <c r="M718" i="23"/>
  <c r="X717" i="23"/>
  <c r="Y717" i="23" s="1"/>
  <c r="M717" i="23"/>
  <c r="N717" i="23" s="1"/>
  <c r="X716" i="23"/>
  <c r="Y716" i="23" s="1"/>
  <c r="M716" i="23"/>
  <c r="X715" i="23"/>
  <c r="Y715" i="23" s="1"/>
  <c r="M715" i="23"/>
  <c r="X714" i="23"/>
  <c r="M714" i="23"/>
  <c r="N714" i="23" s="1"/>
  <c r="X713" i="23"/>
  <c r="M713" i="23"/>
  <c r="N713" i="23" s="1"/>
  <c r="X712" i="23"/>
  <c r="M712" i="23"/>
  <c r="X711" i="23"/>
  <c r="Y711" i="23" s="1"/>
  <c r="M711" i="23"/>
  <c r="X710" i="23"/>
  <c r="Y710" i="23" s="1"/>
  <c r="M710" i="23"/>
  <c r="X709" i="23"/>
  <c r="Y709" i="23" s="1"/>
  <c r="M709" i="23"/>
  <c r="X708" i="23"/>
  <c r="M708" i="23"/>
  <c r="X707" i="23"/>
  <c r="Y707" i="23" s="1"/>
  <c r="M707" i="23"/>
  <c r="X706" i="23"/>
  <c r="M706" i="23"/>
  <c r="X705" i="23"/>
  <c r="M705" i="23"/>
  <c r="N705" i="23" s="1"/>
  <c r="X704" i="23"/>
  <c r="Y704" i="23" s="1"/>
  <c r="M704" i="23"/>
  <c r="N704" i="23" s="1"/>
  <c r="X703" i="23"/>
  <c r="M703" i="23"/>
  <c r="N703" i="23" s="1"/>
  <c r="X702" i="23"/>
  <c r="Y702" i="23" s="1"/>
  <c r="M702" i="23"/>
  <c r="X701" i="23"/>
  <c r="Y701" i="23" s="1"/>
  <c r="M701" i="23"/>
  <c r="X700" i="23"/>
  <c r="M700" i="23"/>
  <c r="N700" i="23" s="1"/>
  <c r="X699" i="23"/>
  <c r="Y699" i="23" s="1"/>
  <c r="M699" i="23"/>
  <c r="X698" i="23"/>
  <c r="M698" i="23"/>
  <c r="N698" i="23" s="1"/>
  <c r="X697" i="23"/>
  <c r="Y697" i="23" s="1"/>
  <c r="M697" i="23"/>
  <c r="X696" i="23"/>
  <c r="Y696" i="23" s="1"/>
  <c r="M696" i="23"/>
  <c r="N696" i="23" s="1"/>
  <c r="X695" i="23"/>
  <c r="Y695" i="23" s="1"/>
  <c r="M695" i="23"/>
  <c r="X694" i="23"/>
  <c r="M694" i="23"/>
  <c r="X693" i="23"/>
  <c r="M693" i="23"/>
  <c r="N693" i="23" s="1"/>
  <c r="X692" i="23"/>
  <c r="M692" i="23"/>
  <c r="N692" i="23" s="1"/>
  <c r="X691" i="23"/>
  <c r="M691" i="23"/>
  <c r="X690" i="23"/>
  <c r="Y690" i="23" s="1"/>
  <c r="M690" i="23"/>
  <c r="X689" i="23"/>
  <c r="M689" i="23"/>
  <c r="N689" i="23" s="1"/>
  <c r="X688" i="23"/>
  <c r="Y688" i="23" s="1"/>
  <c r="M688" i="23"/>
  <c r="X687" i="23"/>
  <c r="M687" i="23"/>
  <c r="X686" i="23"/>
  <c r="M686" i="23"/>
  <c r="X685" i="23"/>
  <c r="Y685" i="23" s="1"/>
  <c r="M685" i="23"/>
  <c r="X684" i="23"/>
  <c r="M684" i="23"/>
  <c r="N684" i="23" s="1"/>
  <c r="X683" i="23"/>
  <c r="Y683" i="23" s="1"/>
  <c r="M683" i="23"/>
  <c r="X682" i="23"/>
  <c r="M682" i="23"/>
  <c r="X681" i="23"/>
  <c r="M681" i="23"/>
  <c r="N681" i="23" s="1"/>
  <c r="X680" i="23"/>
  <c r="M680" i="23"/>
  <c r="N680" i="23" s="1"/>
  <c r="X679" i="23"/>
  <c r="M679" i="23"/>
  <c r="N679" i="23" s="1"/>
  <c r="X678" i="23"/>
  <c r="M678" i="23"/>
  <c r="N678" i="23" s="1"/>
  <c r="X677" i="23"/>
  <c r="Y677" i="23" s="1"/>
  <c r="M677" i="23"/>
  <c r="X676" i="23"/>
  <c r="Y676" i="23" s="1"/>
  <c r="M676" i="23"/>
  <c r="N676" i="23" s="1"/>
  <c r="X675" i="23"/>
  <c r="Y675" i="23" s="1"/>
  <c r="M675" i="23"/>
  <c r="N675" i="23" s="1"/>
  <c r="X674" i="23"/>
  <c r="Y674" i="23" s="1"/>
  <c r="M674" i="23"/>
  <c r="X673" i="23"/>
  <c r="M673" i="23"/>
  <c r="N673" i="23" s="1"/>
  <c r="X672" i="23"/>
  <c r="Y672" i="23" s="1"/>
  <c r="M672" i="23"/>
  <c r="X671" i="23"/>
  <c r="Y671" i="23" s="1"/>
  <c r="M671" i="23"/>
  <c r="N671" i="23" s="1"/>
  <c r="X670" i="23"/>
  <c r="M670" i="23"/>
  <c r="N670" i="23" s="1"/>
  <c r="X669" i="23"/>
  <c r="Y669" i="23" s="1"/>
  <c r="M669" i="23"/>
  <c r="X668" i="23"/>
  <c r="M668" i="23"/>
  <c r="N668" i="23" s="1"/>
  <c r="X667" i="23"/>
  <c r="Y667" i="23" s="1"/>
  <c r="M667" i="23"/>
  <c r="X666" i="23"/>
  <c r="Y666" i="23" s="1"/>
  <c r="M666" i="23"/>
  <c r="N666" i="23" s="1"/>
  <c r="X665" i="23"/>
  <c r="M665" i="23"/>
  <c r="X664" i="23"/>
  <c r="M664" i="23"/>
  <c r="N664" i="23" s="1"/>
  <c r="X663" i="23"/>
  <c r="Y663" i="23" s="1"/>
  <c r="M663" i="23"/>
  <c r="X662" i="23"/>
  <c r="M662" i="23"/>
  <c r="N662" i="23" s="1"/>
  <c r="X661" i="23"/>
  <c r="M661" i="23"/>
  <c r="X660" i="23"/>
  <c r="M660" i="23"/>
  <c r="N660" i="23" s="1"/>
  <c r="X659" i="23"/>
  <c r="Y659" i="23" s="1"/>
  <c r="M659" i="23"/>
  <c r="X658" i="23"/>
  <c r="M658" i="23"/>
  <c r="N658" i="23" s="1"/>
  <c r="X657" i="23"/>
  <c r="Y657" i="23" s="1"/>
  <c r="M657" i="23"/>
  <c r="X656" i="23"/>
  <c r="M656" i="23"/>
  <c r="N656" i="23" s="1"/>
  <c r="X655" i="23"/>
  <c r="M655" i="23"/>
  <c r="N655" i="23" s="1"/>
  <c r="X654" i="23"/>
  <c r="M654" i="23"/>
  <c r="N654" i="23" s="1"/>
  <c r="X653" i="23"/>
  <c r="M653" i="23"/>
  <c r="X652" i="23"/>
  <c r="M652" i="23"/>
  <c r="N652" i="23" s="1"/>
  <c r="X651" i="23"/>
  <c r="Z651" i="23" s="1"/>
  <c r="M651" i="23"/>
  <c r="N651" i="23" s="1"/>
  <c r="X650" i="23"/>
  <c r="Y650" i="23" s="1"/>
  <c r="M650" i="23"/>
  <c r="N650" i="23" s="1"/>
  <c r="X649" i="23"/>
  <c r="Y649" i="23" s="1"/>
  <c r="M649" i="23"/>
  <c r="X648" i="23"/>
  <c r="M648" i="23"/>
  <c r="N648" i="23" s="1"/>
  <c r="X647" i="23"/>
  <c r="Y647" i="23" s="1"/>
  <c r="M647" i="23"/>
  <c r="X646" i="23"/>
  <c r="Y646" i="23" s="1"/>
  <c r="M646" i="23"/>
  <c r="X645" i="23"/>
  <c r="M645" i="23"/>
  <c r="X644" i="23"/>
  <c r="M644" i="23"/>
  <c r="N644" i="23" s="1"/>
  <c r="X643" i="23"/>
  <c r="M643" i="23"/>
  <c r="N643" i="23" s="1"/>
  <c r="X642" i="23"/>
  <c r="Y642" i="23" s="1"/>
  <c r="M642" i="23"/>
  <c r="N642" i="23" s="1"/>
  <c r="X641" i="23"/>
  <c r="M641" i="23"/>
  <c r="N641" i="23" s="1"/>
  <c r="X640" i="23"/>
  <c r="M640" i="23"/>
  <c r="N640" i="23" s="1"/>
  <c r="X639" i="23"/>
  <c r="M639" i="23"/>
  <c r="X638" i="23"/>
  <c r="Y638" i="23" s="1"/>
  <c r="M638" i="23"/>
  <c r="N638" i="23" s="1"/>
  <c r="X637" i="23"/>
  <c r="Y637" i="23" s="1"/>
  <c r="M637" i="23"/>
  <c r="X636" i="23"/>
  <c r="M636" i="23"/>
  <c r="N636" i="23" s="1"/>
  <c r="X635" i="23"/>
  <c r="M635" i="23"/>
  <c r="N635" i="23" s="1"/>
  <c r="X634" i="23"/>
  <c r="Y634" i="23" s="1"/>
  <c r="M634" i="23"/>
  <c r="N634" i="23" s="1"/>
  <c r="X633" i="23"/>
  <c r="M633" i="23"/>
  <c r="X632" i="23"/>
  <c r="M632" i="23"/>
  <c r="N632" i="23" s="1"/>
  <c r="X631" i="23"/>
  <c r="Y631" i="23" s="1"/>
  <c r="M631" i="23"/>
  <c r="X630" i="23"/>
  <c r="Y630" i="23" s="1"/>
  <c r="M630" i="23"/>
  <c r="X629" i="23"/>
  <c r="M629" i="23"/>
  <c r="X628" i="23"/>
  <c r="M628" i="23"/>
  <c r="N628" i="23" s="1"/>
  <c r="X627" i="23"/>
  <c r="Y627" i="23" s="1"/>
  <c r="M627" i="23"/>
  <c r="X626" i="23"/>
  <c r="M626" i="23"/>
  <c r="N626" i="23" s="1"/>
  <c r="X625" i="23"/>
  <c r="M625" i="23"/>
  <c r="N625" i="23" s="1"/>
  <c r="X624" i="23"/>
  <c r="M624" i="23"/>
  <c r="N624" i="23" s="1"/>
  <c r="X623" i="23"/>
  <c r="M623" i="23"/>
  <c r="X622" i="23"/>
  <c r="Y622" i="23" s="1"/>
  <c r="M622" i="23"/>
  <c r="N622" i="23" s="1"/>
  <c r="X621" i="23"/>
  <c r="Y621" i="23" s="1"/>
  <c r="M621" i="23"/>
  <c r="X620" i="23"/>
  <c r="M620" i="23"/>
  <c r="N620" i="23" s="1"/>
  <c r="X619" i="23"/>
  <c r="M619" i="23"/>
  <c r="N619" i="23" s="1"/>
  <c r="X618" i="23"/>
  <c r="Y618" i="23" s="1"/>
  <c r="M618" i="23"/>
  <c r="N618" i="23" s="1"/>
  <c r="X617" i="23"/>
  <c r="M617" i="23"/>
  <c r="X616" i="23"/>
  <c r="M616" i="23"/>
  <c r="N616" i="23" s="1"/>
  <c r="X615" i="23"/>
  <c r="M615" i="23"/>
  <c r="X614" i="23"/>
  <c r="Y614" i="23" s="1"/>
  <c r="M614" i="23"/>
  <c r="X613" i="23"/>
  <c r="M613" i="23"/>
  <c r="X612" i="23"/>
  <c r="M612" i="23"/>
  <c r="N612" i="23" s="1"/>
  <c r="X611" i="23"/>
  <c r="Y611" i="23" s="1"/>
  <c r="M611" i="23"/>
  <c r="X610" i="23"/>
  <c r="Y610" i="23" s="1"/>
  <c r="M610" i="23"/>
  <c r="N610" i="23" s="1"/>
  <c r="X609" i="23"/>
  <c r="M609" i="23"/>
  <c r="N609" i="23" s="1"/>
  <c r="X608" i="23"/>
  <c r="M608" i="23"/>
  <c r="N608" i="23" s="1"/>
  <c r="X607" i="23"/>
  <c r="M607" i="23"/>
  <c r="X606" i="23"/>
  <c r="Y606" i="23" s="1"/>
  <c r="M606" i="23"/>
  <c r="N606" i="23" s="1"/>
  <c r="X605" i="23"/>
  <c r="Y605" i="23" s="1"/>
  <c r="M605" i="23"/>
  <c r="X604" i="23"/>
  <c r="M604" i="23"/>
  <c r="N604" i="23" s="1"/>
  <c r="X603" i="23"/>
  <c r="M603" i="23"/>
  <c r="X602" i="23"/>
  <c r="Y602" i="23" s="1"/>
  <c r="M602" i="23"/>
  <c r="N602" i="23" s="1"/>
  <c r="X601" i="23"/>
  <c r="M601" i="23"/>
  <c r="X600" i="23"/>
  <c r="M600" i="23"/>
  <c r="N600" i="23" s="1"/>
  <c r="X599" i="23"/>
  <c r="Y599" i="23" s="1"/>
  <c r="M599" i="23"/>
  <c r="X598" i="23"/>
  <c r="Y598" i="23" s="1"/>
  <c r="M598" i="23"/>
  <c r="X597" i="23"/>
  <c r="M597" i="23"/>
  <c r="O597" i="23" s="1"/>
  <c r="X596" i="23"/>
  <c r="M596" i="23"/>
  <c r="N596" i="23" s="1"/>
  <c r="X595" i="23"/>
  <c r="Y595" i="23" s="1"/>
  <c r="M595" i="23"/>
  <c r="N595" i="23" s="1"/>
  <c r="X594" i="23"/>
  <c r="Y594" i="23" s="1"/>
  <c r="M594" i="23"/>
  <c r="X593" i="23"/>
  <c r="M593" i="23"/>
  <c r="N593" i="23" s="1"/>
  <c r="X592" i="23"/>
  <c r="M592" i="23"/>
  <c r="N592" i="23" s="1"/>
  <c r="X591" i="23"/>
  <c r="M591" i="23"/>
  <c r="X590" i="23"/>
  <c r="Y590" i="23" s="1"/>
  <c r="M590" i="23"/>
  <c r="N590" i="23" s="1"/>
  <c r="X589" i="23"/>
  <c r="Y589" i="23" s="1"/>
  <c r="M589" i="23"/>
  <c r="X588" i="23"/>
  <c r="M588" i="23"/>
  <c r="N588" i="23" s="1"/>
  <c r="X587" i="23"/>
  <c r="M587" i="23"/>
  <c r="N587" i="23" s="1"/>
  <c r="X586" i="23"/>
  <c r="Y586" i="23" s="1"/>
  <c r="M586" i="23"/>
  <c r="N586" i="23" s="1"/>
  <c r="X585" i="23"/>
  <c r="M585" i="23"/>
  <c r="X584" i="23"/>
  <c r="M584" i="23"/>
  <c r="N584" i="23" s="1"/>
  <c r="X583" i="23"/>
  <c r="M583" i="23"/>
  <c r="X582" i="23"/>
  <c r="Y582" i="23" s="1"/>
  <c r="M582" i="23"/>
  <c r="X581" i="23"/>
  <c r="M581" i="23"/>
  <c r="X580" i="23"/>
  <c r="M580" i="23"/>
  <c r="N580" i="23" s="1"/>
  <c r="X579" i="23"/>
  <c r="Y579" i="23" s="1"/>
  <c r="M579" i="23"/>
  <c r="X578" i="23"/>
  <c r="Y578" i="23" s="1"/>
  <c r="M578" i="23"/>
  <c r="N578" i="23" s="1"/>
  <c r="X577" i="23"/>
  <c r="M577" i="23"/>
  <c r="N577" i="23" s="1"/>
  <c r="X576" i="23"/>
  <c r="M576" i="23"/>
  <c r="N576" i="23" s="1"/>
  <c r="X575" i="23"/>
  <c r="M575" i="23"/>
  <c r="X574" i="23"/>
  <c r="Y574" i="23" s="1"/>
  <c r="M574" i="23"/>
  <c r="N574" i="23" s="1"/>
  <c r="X573" i="23"/>
  <c r="Y573" i="23" s="1"/>
  <c r="M573" i="23"/>
  <c r="X572" i="23"/>
  <c r="M572" i="23"/>
  <c r="N572" i="23" s="1"/>
  <c r="AB571" i="23"/>
  <c r="X571" i="23"/>
  <c r="M571" i="23"/>
  <c r="X570" i="23"/>
  <c r="M570" i="23"/>
  <c r="N570" i="23" s="1"/>
  <c r="X569" i="23"/>
  <c r="M569" i="23"/>
  <c r="X568" i="23"/>
  <c r="M568" i="23"/>
  <c r="N568" i="23" s="1"/>
  <c r="X567" i="23"/>
  <c r="M567" i="23"/>
  <c r="X566" i="23"/>
  <c r="Y566" i="23" s="1"/>
  <c r="M566" i="23"/>
  <c r="X565" i="23"/>
  <c r="M565" i="23"/>
  <c r="X564" i="23"/>
  <c r="M564" i="23"/>
  <c r="N564" i="23" s="1"/>
  <c r="X563" i="23"/>
  <c r="M563" i="23"/>
  <c r="N563" i="23" s="1"/>
  <c r="X562" i="23"/>
  <c r="Y562" i="23" s="1"/>
  <c r="M562" i="23"/>
  <c r="N562" i="23" s="1"/>
  <c r="X561" i="23"/>
  <c r="M561" i="23"/>
  <c r="N561" i="23" s="1"/>
  <c r="X560" i="23"/>
  <c r="M560" i="23"/>
  <c r="N560" i="23" s="1"/>
  <c r="X559" i="23"/>
  <c r="M559" i="23"/>
  <c r="X558" i="23"/>
  <c r="Y558" i="23" s="1"/>
  <c r="M558" i="23"/>
  <c r="N558" i="23" s="1"/>
  <c r="X557" i="23"/>
  <c r="Y557" i="23" s="1"/>
  <c r="M557" i="23"/>
  <c r="X556" i="23"/>
  <c r="M556" i="23"/>
  <c r="N556" i="23" s="1"/>
  <c r="X555" i="23"/>
  <c r="M555" i="23"/>
  <c r="N555" i="23" s="1"/>
  <c r="X554" i="23"/>
  <c r="M554" i="23"/>
  <c r="N554" i="23" s="1"/>
  <c r="X553" i="23"/>
  <c r="M553" i="23"/>
  <c r="X552" i="23"/>
  <c r="M552" i="23"/>
  <c r="N552" i="23" s="1"/>
  <c r="X551" i="23"/>
  <c r="Y551" i="23" s="1"/>
  <c r="M551" i="23"/>
  <c r="X550" i="23"/>
  <c r="Y550" i="23" s="1"/>
  <c r="M550" i="23"/>
  <c r="N550" i="23" s="1"/>
  <c r="X549" i="23"/>
  <c r="M549" i="23"/>
  <c r="X548" i="23"/>
  <c r="M548" i="23"/>
  <c r="N548" i="23" s="1"/>
  <c r="X547" i="23"/>
  <c r="Y547" i="23" s="1"/>
  <c r="M547" i="23"/>
  <c r="X546" i="23"/>
  <c r="M546" i="23"/>
  <c r="N546" i="23" s="1"/>
  <c r="X545" i="23"/>
  <c r="M545" i="23"/>
  <c r="N545" i="23" s="1"/>
  <c r="X544" i="23"/>
  <c r="M544" i="23"/>
  <c r="N544" i="23" s="1"/>
  <c r="X543" i="23"/>
  <c r="M543" i="23"/>
  <c r="N543" i="23" s="1"/>
  <c r="X542" i="23"/>
  <c r="Y542" i="23" s="1"/>
  <c r="M542" i="23"/>
  <c r="N542" i="23" s="1"/>
  <c r="X541" i="23"/>
  <c r="Y541" i="23" s="1"/>
  <c r="M541" i="23"/>
  <c r="X540" i="23"/>
  <c r="M540" i="23"/>
  <c r="N540" i="23" s="1"/>
  <c r="X539" i="23"/>
  <c r="Y539" i="23" s="1"/>
  <c r="M539" i="23"/>
  <c r="N539" i="23" s="1"/>
  <c r="X538" i="23"/>
  <c r="M538" i="23"/>
  <c r="N538" i="23" s="1"/>
  <c r="X537" i="23"/>
  <c r="M537" i="23"/>
  <c r="X536" i="23"/>
  <c r="M536" i="23"/>
  <c r="N536" i="23" s="1"/>
  <c r="X535" i="23"/>
  <c r="M535" i="23"/>
  <c r="X534" i="23"/>
  <c r="Y534" i="23" s="1"/>
  <c r="M534" i="23"/>
  <c r="N534" i="23" s="1"/>
  <c r="X533" i="23"/>
  <c r="M533" i="23"/>
  <c r="X532" i="23"/>
  <c r="M532" i="23"/>
  <c r="N532" i="23" s="1"/>
  <c r="X531" i="23"/>
  <c r="Y531" i="23" s="1"/>
  <c r="M531" i="23"/>
  <c r="X530" i="23"/>
  <c r="Y530" i="23" s="1"/>
  <c r="M530" i="23"/>
  <c r="N530" i="23" s="1"/>
  <c r="X529" i="23"/>
  <c r="M529" i="23"/>
  <c r="X528" i="23"/>
  <c r="M528" i="23"/>
  <c r="N528" i="23" s="1"/>
  <c r="X527" i="23"/>
  <c r="M527" i="23"/>
  <c r="N527" i="23" s="1"/>
  <c r="X526" i="23"/>
  <c r="Y526" i="23" s="1"/>
  <c r="M526" i="23"/>
  <c r="N526" i="23" s="1"/>
  <c r="X525" i="23"/>
  <c r="Y525" i="23" s="1"/>
  <c r="M525" i="23"/>
  <c r="X524" i="23"/>
  <c r="M524" i="23"/>
  <c r="N524" i="23" s="1"/>
  <c r="X523" i="23"/>
  <c r="M523" i="23"/>
  <c r="N523" i="23" s="1"/>
  <c r="X522" i="23"/>
  <c r="M522" i="23"/>
  <c r="N522" i="23" s="1"/>
  <c r="X521" i="23"/>
  <c r="M521" i="23"/>
  <c r="X520" i="23"/>
  <c r="M520" i="23"/>
  <c r="N520" i="23" s="1"/>
  <c r="X519" i="23"/>
  <c r="Y519" i="23" s="1"/>
  <c r="M519" i="23"/>
  <c r="X518" i="23"/>
  <c r="Y518" i="23" s="1"/>
  <c r="M518" i="23"/>
  <c r="N518" i="23" s="1"/>
  <c r="X517" i="23"/>
  <c r="M517" i="23"/>
  <c r="X516" i="23"/>
  <c r="M516" i="23"/>
  <c r="N516" i="23" s="1"/>
  <c r="X515" i="23"/>
  <c r="Y515" i="23" s="1"/>
  <c r="M515" i="23"/>
  <c r="N515" i="23" s="1"/>
  <c r="X514" i="23"/>
  <c r="M514" i="23"/>
  <c r="N514" i="23" s="1"/>
  <c r="X513" i="23"/>
  <c r="M513" i="23"/>
  <c r="X512" i="23"/>
  <c r="M512" i="23"/>
  <c r="N512" i="23" s="1"/>
  <c r="X511" i="23"/>
  <c r="M511" i="23"/>
  <c r="X510" i="23"/>
  <c r="M510" i="23"/>
  <c r="N510" i="23" s="1"/>
  <c r="X509" i="23"/>
  <c r="Y509" i="23" s="1"/>
  <c r="M509" i="23"/>
  <c r="X508" i="23"/>
  <c r="M508" i="23"/>
  <c r="N508" i="23" s="1"/>
  <c r="X507" i="23"/>
  <c r="Y507" i="23" s="1"/>
  <c r="M507" i="23"/>
  <c r="X506" i="23"/>
  <c r="Y506" i="23" s="1"/>
  <c r="M506" i="23"/>
  <c r="N506" i="23" s="1"/>
  <c r="X505" i="23"/>
  <c r="M505" i="23"/>
  <c r="X504" i="23"/>
  <c r="M504" i="23"/>
  <c r="N504" i="23" s="1"/>
  <c r="X503" i="23"/>
  <c r="M503" i="23"/>
  <c r="N503" i="23" s="1"/>
  <c r="X502" i="23"/>
  <c r="Y502" i="23" s="1"/>
  <c r="M502" i="23"/>
  <c r="X501" i="23"/>
  <c r="M501" i="23"/>
  <c r="N501" i="23" s="1"/>
  <c r="X500" i="23"/>
  <c r="M500" i="23"/>
  <c r="N500" i="23" s="1"/>
  <c r="X499" i="23"/>
  <c r="M499" i="23"/>
  <c r="N499" i="23" s="1"/>
  <c r="X498" i="23"/>
  <c r="M498" i="23"/>
  <c r="N498" i="23" s="1"/>
  <c r="X497" i="23"/>
  <c r="M497" i="23"/>
  <c r="X496" i="23"/>
  <c r="M496" i="23"/>
  <c r="N496" i="23" s="1"/>
  <c r="X495" i="23"/>
  <c r="Y495" i="23" s="1"/>
  <c r="M495" i="23"/>
  <c r="X494" i="23"/>
  <c r="Y494" i="23" s="1"/>
  <c r="M494" i="23"/>
  <c r="X493" i="23"/>
  <c r="M493" i="23"/>
  <c r="X492" i="23"/>
  <c r="Y492" i="23" s="1"/>
  <c r="M492" i="23"/>
  <c r="N492" i="23" s="1"/>
  <c r="X491" i="23"/>
  <c r="M491" i="23"/>
  <c r="X490" i="23"/>
  <c r="M490" i="23"/>
  <c r="X489" i="23"/>
  <c r="M489" i="23"/>
  <c r="N489" i="23" s="1"/>
  <c r="X488" i="23"/>
  <c r="M488" i="23"/>
  <c r="N488" i="23" s="1"/>
  <c r="X487" i="23"/>
  <c r="M487" i="23"/>
  <c r="N487" i="23" s="1"/>
  <c r="X486" i="23"/>
  <c r="M486" i="23"/>
  <c r="X485" i="23"/>
  <c r="Y485" i="23" s="1"/>
  <c r="M485" i="23"/>
  <c r="X484" i="23"/>
  <c r="M484" i="23"/>
  <c r="N484" i="23" s="1"/>
  <c r="X483" i="23"/>
  <c r="Y483" i="23" s="1"/>
  <c r="M483" i="23"/>
  <c r="X482" i="23"/>
  <c r="Y482" i="23" s="1"/>
  <c r="M482" i="23"/>
  <c r="X481" i="23"/>
  <c r="Y481" i="23" s="1"/>
  <c r="M481" i="23"/>
  <c r="X480" i="23"/>
  <c r="M480" i="23"/>
  <c r="N480" i="23" s="1"/>
  <c r="X479" i="23"/>
  <c r="M479" i="23"/>
  <c r="N479" i="23" s="1"/>
  <c r="X478" i="23"/>
  <c r="Y478" i="23" s="1"/>
  <c r="M478" i="23"/>
  <c r="X477" i="23"/>
  <c r="Y477" i="23" s="1"/>
  <c r="M477" i="23"/>
  <c r="X476" i="23"/>
  <c r="M476" i="23"/>
  <c r="N476" i="23" s="1"/>
  <c r="X475" i="23"/>
  <c r="M475" i="23"/>
  <c r="N475" i="23" s="1"/>
  <c r="X474" i="23"/>
  <c r="M474" i="23"/>
  <c r="X473" i="23"/>
  <c r="Y473" i="23" s="1"/>
  <c r="M473" i="23"/>
  <c r="X472" i="23"/>
  <c r="M472" i="23"/>
  <c r="N472" i="23" s="1"/>
  <c r="X471" i="23"/>
  <c r="M471" i="23"/>
  <c r="X470" i="23"/>
  <c r="M470" i="23"/>
  <c r="X469" i="23"/>
  <c r="M469" i="23"/>
  <c r="X468" i="23"/>
  <c r="M468" i="23"/>
  <c r="N468" i="23" s="1"/>
  <c r="X467" i="23"/>
  <c r="Y467" i="23" s="1"/>
  <c r="M467" i="23"/>
  <c r="X466" i="23"/>
  <c r="Y466" i="23" s="1"/>
  <c r="M466" i="23"/>
  <c r="X465" i="23"/>
  <c r="M465" i="23"/>
  <c r="X464" i="23"/>
  <c r="M464" i="23"/>
  <c r="N464" i="23" s="1"/>
  <c r="X463" i="23"/>
  <c r="M463" i="23"/>
  <c r="N463" i="23" s="1"/>
  <c r="X462" i="23"/>
  <c r="Y462" i="23" s="1"/>
  <c r="M462" i="23"/>
  <c r="X461" i="23"/>
  <c r="M461" i="23"/>
  <c r="N461" i="23" s="1"/>
  <c r="X460" i="23"/>
  <c r="M460" i="23"/>
  <c r="N460" i="23" s="1"/>
  <c r="X459" i="23"/>
  <c r="M459" i="23"/>
  <c r="N459" i="23" s="1"/>
  <c r="X458" i="23"/>
  <c r="Y458" i="23" s="1"/>
  <c r="M458" i="23"/>
  <c r="X457" i="23"/>
  <c r="Y457" i="23" s="1"/>
  <c r="M457" i="23"/>
  <c r="X456" i="23"/>
  <c r="Y456" i="23" s="1"/>
  <c r="M456" i="23"/>
  <c r="X455" i="23"/>
  <c r="M455" i="23"/>
  <c r="X454" i="23"/>
  <c r="M454" i="23"/>
  <c r="N454" i="23" s="1"/>
  <c r="X453" i="23"/>
  <c r="Y453" i="23" s="1"/>
  <c r="M453" i="23"/>
  <c r="X452" i="23"/>
  <c r="Y452" i="23" s="1"/>
  <c r="M452" i="23"/>
  <c r="X451" i="23"/>
  <c r="Y451" i="23" s="1"/>
  <c r="M451" i="23"/>
  <c r="N451" i="23" s="1"/>
  <c r="X450" i="23"/>
  <c r="Y450" i="23" s="1"/>
  <c r="M450" i="23"/>
  <c r="X449" i="23"/>
  <c r="M449" i="23"/>
  <c r="N449" i="23" s="1"/>
  <c r="X448" i="23"/>
  <c r="M448" i="23"/>
  <c r="X447" i="23"/>
  <c r="M447" i="23"/>
  <c r="X446" i="23"/>
  <c r="M446" i="23"/>
  <c r="N446" i="23" s="1"/>
  <c r="X445" i="23"/>
  <c r="Y445" i="23" s="1"/>
  <c r="M445" i="23"/>
  <c r="X444" i="23"/>
  <c r="M444" i="23"/>
  <c r="N444" i="23" s="1"/>
  <c r="X443" i="23"/>
  <c r="M443" i="23"/>
  <c r="X442" i="23"/>
  <c r="M442" i="23"/>
  <c r="N442" i="23" s="1"/>
  <c r="X441" i="23"/>
  <c r="Y441" i="23" s="1"/>
  <c r="M441" i="23"/>
  <c r="X440" i="23"/>
  <c r="Y440" i="23" s="1"/>
  <c r="M440" i="23"/>
  <c r="X439" i="23"/>
  <c r="M439" i="23"/>
  <c r="X438" i="23"/>
  <c r="M438" i="23"/>
  <c r="N438" i="23" s="1"/>
  <c r="X437" i="23"/>
  <c r="Y437" i="23" s="1"/>
  <c r="M437" i="23"/>
  <c r="X436" i="23"/>
  <c r="Y436" i="23" s="1"/>
  <c r="M436" i="23"/>
  <c r="N436" i="23" s="1"/>
  <c r="X435" i="23"/>
  <c r="M435" i="23"/>
  <c r="X434" i="23"/>
  <c r="M434" i="23"/>
  <c r="N434" i="23" s="1"/>
  <c r="X433" i="23"/>
  <c r="M433" i="23"/>
  <c r="X432" i="23"/>
  <c r="Y432" i="23" s="1"/>
  <c r="M432" i="23"/>
  <c r="N432" i="23" s="1"/>
  <c r="X431" i="23"/>
  <c r="M431" i="23"/>
  <c r="X430" i="23"/>
  <c r="M430" i="23"/>
  <c r="N430" i="23" s="1"/>
  <c r="X429" i="23"/>
  <c r="M429" i="23"/>
  <c r="X428" i="23"/>
  <c r="M428" i="23"/>
  <c r="N428" i="23" s="1"/>
  <c r="X427" i="23"/>
  <c r="M427" i="23"/>
  <c r="X426" i="23"/>
  <c r="M426" i="23"/>
  <c r="N426" i="23" s="1"/>
  <c r="X425" i="23"/>
  <c r="Y425" i="23" s="1"/>
  <c r="M425" i="23"/>
  <c r="N425" i="23" s="1"/>
  <c r="X424" i="23"/>
  <c r="M424" i="23"/>
  <c r="N424" i="23" s="1"/>
  <c r="X423" i="23"/>
  <c r="M423" i="23"/>
  <c r="X422" i="23"/>
  <c r="M422" i="23"/>
  <c r="N422" i="23" s="1"/>
  <c r="X421" i="23"/>
  <c r="Y421" i="23" s="1"/>
  <c r="M421" i="23"/>
  <c r="X420" i="23"/>
  <c r="Y420" i="23" s="1"/>
  <c r="M420" i="23"/>
  <c r="N420" i="23" s="1"/>
  <c r="X419" i="23"/>
  <c r="M419" i="23"/>
  <c r="X418" i="23"/>
  <c r="M418" i="23"/>
  <c r="N418" i="23" s="1"/>
  <c r="X417" i="23"/>
  <c r="Y417" i="23" s="1"/>
  <c r="M417" i="23"/>
  <c r="N417" i="23" s="1"/>
  <c r="X416" i="23"/>
  <c r="Y416" i="23" s="1"/>
  <c r="M416" i="23"/>
  <c r="X415" i="23"/>
  <c r="M415" i="23"/>
  <c r="X414" i="23"/>
  <c r="M414" i="23"/>
  <c r="N414" i="23" s="1"/>
  <c r="X413" i="23"/>
  <c r="Y413" i="23" s="1"/>
  <c r="M413" i="23"/>
  <c r="N413" i="23" s="1"/>
  <c r="X412" i="23"/>
  <c r="Y412" i="23" s="1"/>
  <c r="M412" i="23"/>
  <c r="X411" i="23"/>
  <c r="M411" i="23"/>
  <c r="X410" i="23"/>
  <c r="M410" i="23"/>
  <c r="N410" i="23" s="1"/>
  <c r="X409" i="23"/>
  <c r="M409" i="23"/>
  <c r="N409" i="23" s="1"/>
  <c r="X408" i="23"/>
  <c r="Y408" i="23" s="1"/>
  <c r="M408" i="23"/>
  <c r="X407" i="23"/>
  <c r="M407" i="23"/>
  <c r="X406" i="23"/>
  <c r="M406" i="23"/>
  <c r="N406" i="23" s="1"/>
  <c r="X405" i="23"/>
  <c r="Y405" i="23" s="1"/>
  <c r="M405" i="23"/>
  <c r="X404" i="23"/>
  <c r="M404" i="23"/>
  <c r="N404" i="23" s="1"/>
  <c r="X403" i="23"/>
  <c r="M403" i="23"/>
  <c r="X402" i="23"/>
  <c r="M402" i="23"/>
  <c r="N402" i="23" s="1"/>
  <c r="X401" i="23"/>
  <c r="M401" i="23"/>
  <c r="X400" i="23"/>
  <c r="Y400" i="23" s="1"/>
  <c r="M400" i="23"/>
  <c r="AB399" i="23"/>
  <c r="X399" i="23"/>
  <c r="M399" i="23"/>
  <c r="X398" i="23"/>
  <c r="M398" i="23"/>
  <c r="N398" i="23" s="1"/>
  <c r="X397" i="23"/>
  <c r="M397" i="23"/>
  <c r="N397" i="23" s="1"/>
  <c r="AB396" i="23"/>
  <c r="X396" i="23"/>
  <c r="M396" i="23"/>
  <c r="N396" i="23" s="1"/>
  <c r="X395" i="23"/>
  <c r="M395" i="23"/>
  <c r="X394" i="23"/>
  <c r="M394" i="23"/>
  <c r="N394" i="23" s="1"/>
  <c r="AB393" i="23"/>
  <c r="X393" i="23"/>
  <c r="Y393" i="23" s="1"/>
  <c r="M393" i="23"/>
  <c r="X392" i="23"/>
  <c r="Y392" i="23" s="1"/>
  <c r="M392" i="23"/>
  <c r="N392" i="23" s="1"/>
  <c r="X391" i="23"/>
  <c r="M391" i="23"/>
  <c r="X390" i="23"/>
  <c r="M390" i="23"/>
  <c r="N390" i="23" s="1"/>
  <c r="X389" i="23"/>
  <c r="M389" i="23"/>
  <c r="N389" i="23" s="1"/>
  <c r="X388" i="23"/>
  <c r="Y388" i="23" s="1"/>
  <c r="M388" i="23"/>
  <c r="X387" i="23"/>
  <c r="M387" i="23"/>
  <c r="X386" i="23"/>
  <c r="M386" i="23"/>
  <c r="N386" i="23" s="1"/>
  <c r="X385" i="23"/>
  <c r="M385" i="23"/>
  <c r="X384" i="23"/>
  <c r="M384" i="23"/>
  <c r="X383" i="23"/>
  <c r="M383" i="23"/>
  <c r="X382" i="23"/>
  <c r="M382" i="23"/>
  <c r="N382" i="23" s="1"/>
  <c r="X381" i="23"/>
  <c r="M381" i="23"/>
  <c r="X380" i="23"/>
  <c r="M380" i="23"/>
  <c r="N380" i="23" s="1"/>
  <c r="X379" i="23"/>
  <c r="M379" i="23"/>
  <c r="X378" i="23"/>
  <c r="M378" i="23"/>
  <c r="N378" i="23" s="1"/>
  <c r="X377" i="23"/>
  <c r="M377" i="23"/>
  <c r="N377" i="23" s="1"/>
  <c r="X376" i="23"/>
  <c r="M376" i="23"/>
  <c r="N376" i="23" s="1"/>
  <c r="X375" i="23"/>
  <c r="M375" i="23"/>
  <c r="X374" i="23"/>
  <c r="M374" i="23"/>
  <c r="N374" i="23" s="1"/>
  <c r="X373" i="23"/>
  <c r="Y373" i="23" s="1"/>
  <c r="M373" i="23"/>
  <c r="N373" i="23" s="1"/>
  <c r="X372" i="23"/>
  <c r="M372" i="23"/>
  <c r="N372" i="23" s="1"/>
  <c r="X371" i="23"/>
  <c r="M371" i="23"/>
  <c r="X370" i="23"/>
  <c r="M370" i="23"/>
  <c r="N370" i="23" s="1"/>
  <c r="X369" i="23"/>
  <c r="Y369" i="23" s="1"/>
  <c r="M369" i="23"/>
  <c r="X368" i="23"/>
  <c r="Y368" i="23" s="1"/>
  <c r="M368" i="23"/>
  <c r="N368" i="23" s="1"/>
  <c r="X367" i="23"/>
  <c r="M367" i="23"/>
  <c r="X366" i="23"/>
  <c r="M366" i="23"/>
  <c r="N366" i="23" s="1"/>
  <c r="X365" i="23"/>
  <c r="Y365" i="23" s="1"/>
  <c r="M365" i="23"/>
  <c r="X364" i="23"/>
  <c r="Y364" i="23" s="1"/>
  <c r="M364" i="23"/>
  <c r="N364" i="23" s="1"/>
  <c r="X363" i="23"/>
  <c r="M363" i="23"/>
  <c r="X362" i="23"/>
  <c r="M362" i="23"/>
  <c r="N362" i="23" s="1"/>
  <c r="X361" i="23"/>
  <c r="Y361" i="23" s="1"/>
  <c r="M361" i="23"/>
  <c r="X360" i="23"/>
  <c r="M360" i="23"/>
  <c r="N360" i="23" s="1"/>
  <c r="X359" i="23"/>
  <c r="M359" i="23"/>
  <c r="X358" i="23"/>
  <c r="M358" i="23"/>
  <c r="N358" i="23" s="1"/>
  <c r="X357" i="23"/>
  <c r="M357" i="23"/>
  <c r="X356" i="23"/>
  <c r="M356" i="23"/>
  <c r="X355" i="23"/>
  <c r="M355" i="23"/>
  <c r="X354" i="23"/>
  <c r="M354" i="23"/>
  <c r="N354" i="23" s="1"/>
  <c r="X353" i="23"/>
  <c r="M353" i="23"/>
  <c r="N353" i="23" s="1"/>
  <c r="X352" i="23"/>
  <c r="M352" i="23"/>
  <c r="N352" i="23" s="1"/>
  <c r="X351" i="23"/>
  <c r="M351" i="23"/>
  <c r="X350" i="23"/>
  <c r="M350" i="23"/>
  <c r="N350" i="23" s="1"/>
  <c r="X349" i="23"/>
  <c r="Y349" i="23" s="1"/>
  <c r="M349" i="23"/>
  <c r="X348" i="23"/>
  <c r="M348" i="23"/>
  <c r="N348" i="23" s="1"/>
  <c r="X347" i="23"/>
  <c r="M347" i="23"/>
  <c r="X346" i="23"/>
  <c r="M346" i="23"/>
  <c r="N346" i="23" s="1"/>
  <c r="X345" i="23"/>
  <c r="Y345" i="23" s="1"/>
  <c r="M345" i="23"/>
  <c r="X344" i="23"/>
  <c r="M344" i="23"/>
  <c r="N344" i="23" s="1"/>
  <c r="X343" i="23"/>
  <c r="M343" i="23"/>
  <c r="X342" i="23"/>
  <c r="M342" i="23"/>
  <c r="N342" i="23" s="1"/>
  <c r="X341" i="23"/>
  <c r="Y341" i="23" s="1"/>
  <c r="M341" i="23"/>
  <c r="X340" i="23"/>
  <c r="Y340" i="23" s="1"/>
  <c r="M340" i="23"/>
  <c r="X339" i="23"/>
  <c r="M339" i="23"/>
  <c r="X338" i="23"/>
  <c r="M338" i="23"/>
  <c r="N338" i="23" s="1"/>
  <c r="X337" i="23"/>
  <c r="M337" i="23"/>
  <c r="N337" i="23" s="1"/>
  <c r="X336" i="23"/>
  <c r="Y336" i="23" s="1"/>
  <c r="M336" i="23"/>
  <c r="X335" i="23"/>
  <c r="M335" i="23"/>
  <c r="X334" i="23"/>
  <c r="M334" i="23"/>
  <c r="N334" i="23" s="1"/>
  <c r="X333" i="23"/>
  <c r="Y333" i="23" s="1"/>
  <c r="M333" i="23"/>
  <c r="X332" i="23"/>
  <c r="M332" i="23"/>
  <c r="X331" i="23"/>
  <c r="M331" i="23"/>
  <c r="X330" i="23"/>
  <c r="M330" i="23"/>
  <c r="N330" i="23" s="1"/>
  <c r="X329" i="23"/>
  <c r="M329" i="23"/>
  <c r="X328" i="23"/>
  <c r="Y328" i="23" s="1"/>
  <c r="M328" i="23"/>
  <c r="X327" i="23"/>
  <c r="M327" i="23"/>
  <c r="X326" i="23"/>
  <c r="M326" i="23"/>
  <c r="N326" i="23" s="1"/>
  <c r="X325" i="23"/>
  <c r="Y325" i="23" s="1"/>
  <c r="M325" i="23"/>
  <c r="X324" i="23"/>
  <c r="M324" i="23"/>
  <c r="N324" i="23" s="1"/>
  <c r="X323" i="23"/>
  <c r="M323" i="23"/>
  <c r="X322" i="23"/>
  <c r="M322" i="23"/>
  <c r="N322" i="23" s="1"/>
  <c r="AB321" i="23"/>
  <c r="X321" i="23"/>
  <c r="Y321" i="23" s="1"/>
  <c r="M321" i="23"/>
  <c r="X320" i="23"/>
  <c r="M320" i="23"/>
  <c r="X319" i="23"/>
  <c r="M319" i="23"/>
  <c r="X318" i="23"/>
  <c r="Y318" i="23" s="1"/>
  <c r="M318" i="23"/>
  <c r="X317" i="23"/>
  <c r="M317" i="23"/>
  <c r="X316" i="23"/>
  <c r="M316" i="23"/>
  <c r="N316" i="23" s="1"/>
  <c r="X315" i="23"/>
  <c r="M315" i="23"/>
  <c r="X314" i="23"/>
  <c r="Y314" i="23" s="1"/>
  <c r="M314" i="23"/>
  <c r="AB313" i="23"/>
  <c r="X313" i="23"/>
  <c r="M313" i="23"/>
  <c r="X312" i="23"/>
  <c r="M312" i="23"/>
  <c r="X311" i="23"/>
  <c r="M311" i="23"/>
  <c r="X310" i="23"/>
  <c r="Y310" i="23" s="1"/>
  <c r="M310" i="23"/>
  <c r="X309" i="23"/>
  <c r="M309" i="23"/>
  <c r="N309" i="23" s="1"/>
  <c r="X308" i="23"/>
  <c r="Y308" i="23" s="1"/>
  <c r="M308" i="23"/>
  <c r="X307" i="23"/>
  <c r="M307" i="23"/>
  <c r="X306" i="23"/>
  <c r="Y306" i="23" s="1"/>
  <c r="M306" i="23"/>
  <c r="X305" i="23"/>
  <c r="Y305" i="23" s="1"/>
  <c r="M305" i="23"/>
  <c r="N305" i="23" s="1"/>
  <c r="X304" i="23"/>
  <c r="M304" i="23"/>
  <c r="N304" i="23" s="1"/>
  <c r="X303" i="23"/>
  <c r="M303" i="23"/>
  <c r="X302" i="23"/>
  <c r="Y302" i="23" s="1"/>
  <c r="M302" i="23"/>
  <c r="X301" i="23"/>
  <c r="Y301" i="23" s="1"/>
  <c r="M301" i="23"/>
  <c r="X300" i="23"/>
  <c r="M300" i="23"/>
  <c r="N300" i="23" s="1"/>
  <c r="X299" i="23"/>
  <c r="M299" i="23"/>
  <c r="X298" i="23"/>
  <c r="Y298" i="23" s="1"/>
  <c r="M298" i="23"/>
  <c r="X297" i="23"/>
  <c r="Y297" i="23" s="1"/>
  <c r="M297" i="23"/>
  <c r="X296" i="23"/>
  <c r="M296" i="23"/>
  <c r="N296" i="23" s="1"/>
  <c r="X295" i="23"/>
  <c r="Y295" i="23" s="1"/>
  <c r="M295" i="23"/>
  <c r="N295" i="23" s="1"/>
  <c r="X294" i="23"/>
  <c r="M294" i="23"/>
  <c r="N294" i="23" s="1"/>
  <c r="X293" i="23"/>
  <c r="M293" i="23"/>
  <c r="X292" i="23"/>
  <c r="Y292" i="23" s="1"/>
  <c r="M292" i="23"/>
  <c r="N292" i="23" s="1"/>
  <c r="X291" i="23"/>
  <c r="Y291" i="23" s="1"/>
  <c r="M291" i="23"/>
  <c r="N291" i="23" s="1"/>
  <c r="X290" i="23"/>
  <c r="M290" i="23"/>
  <c r="N290" i="23" s="1"/>
  <c r="X289" i="23"/>
  <c r="M289" i="23"/>
  <c r="N289" i="23" s="1"/>
  <c r="X288" i="23"/>
  <c r="M288" i="23"/>
  <c r="X287" i="23"/>
  <c r="Y287" i="23" s="1"/>
  <c r="M287" i="23"/>
  <c r="N287" i="23" s="1"/>
  <c r="X286" i="23"/>
  <c r="Y286" i="23" s="1"/>
  <c r="M286" i="23"/>
  <c r="X285" i="23"/>
  <c r="M285" i="23"/>
  <c r="X284" i="23"/>
  <c r="M284" i="23"/>
  <c r="N284" i="23" s="1"/>
  <c r="X283" i="23"/>
  <c r="Y283" i="23" s="1"/>
  <c r="M283" i="23"/>
  <c r="N283" i="23" s="1"/>
  <c r="X282" i="23"/>
  <c r="Y282" i="23" s="1"/>
  <c r="M282" i="23"/>
  <c r="X281" i="23"/>
  <c r="Y281" i="23" s="1"/>
  <c r="M281" i="23"/>
  <c r="X280" i="23"/>
  <c r="M280" i="23"/>
  <c r="X279" i="23"/>
  <c r="Y279" i="23" s="1"/>
  <c r="M279" i="23"/>
  <c r="N279" i="23" s="1"/>
  <c r="X278" i="23"/>
  <c r="M278" i="23"/>
  <c r="N278" i="23" s="1"/>
  <c r="X277" i="23"/>
  <c r="Y277" i="23" s="1"/>
  <c r="M277" i="23"/>
  <c r="X276" i="23"/>
  <c r="Y276" i="23" s="1"/>
  <c r="M276" i="23"/>
  <c r="X275" i="23"/>
  <c r="Y275" i="23" s="1"/>
  <c r="M275" i="23"/>
  <c r="N275" i="23" s="1"/>
  <c r="X274" i="23"/>
  <c r="M274" i="23"/>
  <c r="X273" i="23"/>
  <c r="M273" i="23"/>
  <c r="N273" i="23" s="1"/>
  <c r="X272" i="23"/>
  <c r="Y272" i="23" s="1"/>
  <c r="M272" i="23"/>
  <c r="X271" i="23"/>
  <c r="Y271" i="23" s="1"/>
  <c r="M271" i="23"/>
  <c r="N271" i="23" s="1"/>
  <c r="X270" i="23"/>
  <c r="Y270" i="23" s="1"/>
  <c r="M270" i="23"/>
  <c r="X269" i="23"/>
  <c r="M269" i="23"/>
  <c r="AB268" i="23"/>
  <c r="X268" i="23"/>
  <c r="Y268" i="23" s="1"/>
  <c r="M268" i="23"/>
  <c r="X267" i="23"/>
  <c r="Y267" i="23" s="1"/>
  <c r="M267" i="23"/>
  <c r="N267" i="23" s="1"/>
  <c r="X266" i="23"/>
  <c r="Y266" i="23" s="1"/>
  <c r="M266" i="23"/>
  <c r="X265" i="23"/>
  <c r="Y265" i="23" s="1"/>
  <c r="M265" i="23"/>
  <c r="X264" i="23"/>
  <c r="Y264" i="23" s="1"/>
  <c r="M264" i="23"/>
  <c r="X263" i="23"/>
  <c r="Y263" i="23" s="1"/>
  <c r="M263" i="23"/>
  <c r="N263" i="23" s="1"/>
  <c r="X262" i="23"/>
  <c r="M262" i="23"/>
  <c r="N262" i="23" s="1"/>
  <c r="X261" i="23"/>
  <c r="Y261" i="23" s="1"/>
  <c r="M261" i="23"/>
  <c r="X260" i="23"/>
  <c r="Y260" i="23" s="1"/>
  <c r="M260" i="23"/>
  <c r="X259" i="23"/>
  <c r="M259" i="23"/>
  <c r="X258" i="23"/>
  <c r="M258" i="23"/>
  <c r="N258" i="23" s="1"/>
  <c r="X257" i="23"/>
  <c r="M257" i="23"/>
  <c r="O257" i="23" s="1"/>
  <c r="X256" i="23"/>
  <c r="M256" i="23"/>
  <c r="N256" i="23" s="1"/>
  <c r="X255" i="23"/>
  <c r="Y255" i="23" s="1"/>
  <c r="M255" i="23"/>
  <c r="X254" i="23"/>
  <c r="Y254" i="23" s="1"/>
  <c r="M254" i="23"/>
  <c r="X253" i="23"/>
  <c r="M253" i="23"/>
  <c r="X252" i="23"/>
  <c r="Y252" i="23" s="1"/>
  <c r="M252" i="23"/>
  <c r="N252" i="23" s="1"/>
  <c r="X251" i="23"/>
  <c r="Y251" i="23" s="1"/>
  <c r="M251" i="23"/>
  <c r="N251" i="23" s="1"/>
  <c r="X250" i="23"/>
  <c r="Y250" i="23" s="1"/>
  <c r="M250" i="23"/>
  <c r="X249" i="23"/>
  <c r="Y249" i="23" s="1"/>
  <c r="M249" i="23"/>
  <c r="X248" i="23"/>
  <c r="M248" i="23"/>
  <c r="X247" i="23"/>
  <c r="M247" i="23"/>
  <c r="N247" i="23" s="1"/>
  <c r="X246" i="23"/>
  <c r="M246" i="23"/>
  <c r="N246" i="23" s="1"/>
  <c r="X245" i="23"/>
  <c r="M245" i="23"/>
  <c r="X244" i="23"/>
  <c r="Y244" i="23" s="1"/>
  <c r="M244" i="23"/>
  <c r="O244" i="23" s="1"/>
  <c r="X243" i="23"/>
  <c r="Y243" i="23" s="1"/>
  <c r="M243" i="23"/>
  <c r="X242" i="23"/>
  <c r="M242" i="23"/>
  <c r="X241" i="23"/>
  <c r="M241" i="23"/>
  <c r="O241" i="23" s="1"/>
  <c r="X240" i="23"/>
  <c r="Y240" i="23" s="1"/>
  <c r="M240" i="23"/>
  <c r="N240" i="23" s="1"/>
  <c r="X239" i="23"/>
  <c r="Y239" i="23" s="1"/>
  <c r="M239" i="23"/>
  <c r="X238" i="23"/>
  <c r="Y238" i="23" s="1"/>
  <c r="M238" i="23"/>
  <c r="X237" i="23"/>
  <c r="M237" i="23"/>
  <c r="O237" i="23" s="1"/>
  <c r="X236" i="23"/>
  <c r="Y236" i="23" s="1"/>
  <c r="M236" i="23"/>
  <c r="N236" i="23" s="1"/>
  <c r="X235" i="23"/>
  <c r="Y235" i="23" s="1"/>
  <c r="M235" i="23"/>
  <c r="N235" i="23" s="1"/>
  <c r="X234" i="23"/>
  <c r="Y234" i="23" s="1"/>
  <c r="M234" i="23"/>
  <c r="X233" i="23"/>
  <c r="Y233" i="23" s="1"/>
  <c r="M233" i="23"/>
  <c r="X232" i="23"/>
  <c r="Y232" i="23" s="1"/>
  <c r="M232" i="23"/>
  <c r="N232" i="23" s="1"/>
  <c r="X231" i="23"/>
  <c r="M231" i="23"/>
  <c r="N231" i="23" s="1"/>
  <c r="X230" i="23"/>
  <c r="M230" i="23"/>
  <c r="N230" i="23" s="1"/>
  <c r="X229" i="23"/>
  <c r="Y229" i="23" s="1"/>
  <c r="M229" i="23"/>
  <c r="X228" i="23"/>
  <c r="Y228" i="23" s="1"/>
  <c r="M228" i="23"/>
  <c r="N228" i="23" s="1"/>
  <c r="X227" i="23"/>
  <c r="Y227" i="23" s="1"/>
  <c r="M227" i="23"/>
  <c r="X226" i="23"/>
  <c r="M226" i="23"/>
  <c r="N226" i="23" s="1"/>
  <c r="X225" i="23"/>
  <c r="M225" i="23"/>
  <c r="AB224" i="23"/>
  <c r="X224" i="23"/>
  <c r="Y224" i="23" s="1"/>
  <c r="M224" i="23"/>
  <c r="N224" i="23" s="1"/>
  <c r="X223" i="23"/>
  <c r="Y223" i="23" s="1"/>
  <c r="M223" i="23"/>
  <c r="X222" i="23"/>
  <c r="Y222" i="23" s="1"/>
  <c r="M222" i="23"/>
  <c r="X221" i="23"/>
  <c r="M221" i="23"/>
  <c r="X220" i="23"/>
  <c r="M220" i="23"/>
  <c r="N220" i="23" s="1"/>
  <c r="X219" i="23"/>
  <c r="Y219" i="23" s="1"/>
  <c r="M219" i="23"/>
  <c r="N219" i="23" s="1"/>
  <c r="X218" i="23"/>
  <c r="Y218" i="23" s="1"/>
  <c r="M218" i="23"/>
  <c r="X217" i="23"/>
  <c r="Y217" i="23" s="1"/>
  <c r="M217" i="23"/>
  <c r="X216" i="23"/>
  <c r="Y216" i="23" s="1"/>
  <c r="M216" i="23"/>
  <c r="X215" i="23"/>
  <c r="M215" i="23"/>
  <c r="N215" i="23" s="1"/>
  <c r="X214" i="23"/>
  <c r="M214" i="23"/>
  <c r="N214" i="23" s="1"/>
  <c r="X213" i="23"/>
  <c r="M213" i="23"/>
  <c r="O213" i="23" s="1"/>
  <c r="X212" i="23"/>
  <c r="Y212" i="23" s="1"/>
  <c r="M212" i="23"/>
  <c r="N212" i="23" s="1"/>
  <c r="X211" i="23"/>
  <c r="Y211" i="23" s="1"/>
  <c r="M211" i="23"/>
  <c r="X210" i="23"/>
  <c r="M210" i="23"/>
  <c r="N210" i="23" s="1"/>
  <c r="X209" i="23"/>
  <c r="M209" i="23"/>
  <c r="X208" i="23"/>
  <c r="Y208" i="23" s="1"/>
  <c r="M208" i="23"/>
  <c r="N208" i="23" s="1"/>
  <c r="X207" i="23"/>
  <c r="Y207" i="23" s="1"/>
  <c r="M207" i="23"/>
  <c r="N207" i="23" s="1"/>
  <c r="X206" i="23"/>
  <c r="Y206" i="23" s="1"/>
  <c r="M206" i="23"/>
  <c r="X205" i="23"/>
  <c r="M205" i="23"/>
  <c r="X204" i="23"/>
  <c r="M204" i="23"/>
  <c r="N204" i="23" s="1"/>
  <c r="X203" i="23"/>
  <c r="Y203" i="23" s="1"/>
  <c r="M203" i="23"/>
  <c r="N203" i="23" s="1"/>
  <c r="X202" i="23"/>
  <c r="Y202" i="23" s="1"/>
  <c r="M202" i="23"/>
  <c r="X201" i="23"/>
  <c r="Y201" i="23" s="1"/>
  <c r="M201" i="23"/>
  <c r="X200" i="23"/>
  <c r="M200" i="23"/>
  <c r="N200" i="23" s="1"/>
  <c r="X199" i="23"/>
  <c r="M199" i="23"/>
  <c r="N199" i="23" s="1"/>
  <c r="X198" i="23"/>
  <c r="M198" i="23"/>
  <c r="N198" i="23" s="1"/>
  <c r="X197" i="23"/>
  <c r="M197" i="23"/>
  <c r="X196" i="23"/>
  <c r="Y196" i="23" s="1"/>
  <c r="M196" i="23"/>
  <c r="N196" i="23" s="1"/>
  <c r="X195" i="23"/>
  <c r="Y195" i="23" s="1"/>
  <c r="M195" i="23"/>
  <c r="X194" i="23"/>
  <c r="M194" i="23"/>
  <c r="N194" i="23" s="1"/>
  <c r="X193" i="23"/>
  <c r="M193" i="23"/>
  <c r="N193" i="23" s="1"/>
  <c r="X192" i="23"/>
  <c r="M192" i="23"/>
  <c r="X191" i="23"/>
  <c r="Y191" i="23" s="1"/>
  <c r="M191" i="23"/>
  <c r="N191" i="23" s="1"/>
  <c r="X190" i="23"/>
  <c r="Y190" i="23" s="1"/>
  <c r="M190" i="23"/>
  <c r="X189" i="23"/>
  <c r="M189" i="23"/>
  <c r="X188" i="23"/>
  <c r="M188" i="23"/>
  <c r="N188" i="23" s="1"/>
  <c r="X187" i="23"/>
  <c r="Y187" i="23" s="1"/>
  <c r="M187" i="23"/>
  <c r="N187" i="23" s="1"/>
  <c r="X186" i="23"/>
  <c r="Y186" i="23" s="1"/>
  <c r="M186" i="23"/>
  <c r="X185" i="23"/>
  <c r="Y185" i="23" s="1"/>
  <c r="M185" i="23"/>
  <c r="X184" i="23"/>
  <c r="M184" i="23"/>
  <c r="X183" i="23"/>
  <c r="M183" i="23"/>
  <c r="N183" i="23" s="1"/>
  <c r="X182" i="23"/>
  <c r="M182" i="23"/>
  <c r="N182" i="23" s="1"/>
  <c r="X181" i="23"/>
  <c r="Y181" i="23" s="1"/>
  <c r="M181" i="23"/>
  <c r="X180" i="23"/>
  <c r="Y180" i="23" s="1"/>
  <c r="M180" i="23"/>
  <c r="X179" i="23"/>
  <c r="Y179" i="23" s="1"/>
  <c r="M179" i="23"/>
  <c r="X178" i="23"/>
  <c r="M178" i="23"/>
  <c r="X177" i="23"/>
  <c r="M177" i="23"/>
  <c r="N177" i="23" s="1"/>
  <c r="X176" i="23"/>
  <c r="M176" i="23"/>
  <c r="X175" i="23"/>
  <c r="Y175" i="23" s="1"/>
  <c r="M175" i="23"/>
  <c r="N175" i="23" s="1"/>
  <c r="X174" i="23"/>
  <c r="Y174" i="23" s="1"/>
  <c r="M174" i="23"/>
  <c r="X173" i="23"/>
  <c r="M173" i="23"/>
  <c r="X172" i="23"/>
  <c r="Y172" i="23" s="1"/>
  <c r="M172" i="23"/>
  <c r="N172" i="23" s="1"/>
  <c r="X171" i="23"/>
  <c r="Y171" i="23" s="1"/>
  <c r="M171" i="23"/>
  <c r="N171" i="23" s="1"/>
  <c r="X170" i="23"/>
  <c r="Y170" i="23" s="1"/>
  <c r="M170" i="23"/>
  <c r="N170" i="23" s="1"/>
  <c r="X169" i="23"/>
  <c r="Y169" i="23" s="1"/>
  <c r="M169" i="23"/>
  <c r="X168" i="23"/>
  <c r="M168" i="23"/>
  <c r="X167" i="23"/>
  <c r="Y167" i="23" s="1"/>
  <c r="M167" i="23"/>
  <c r="X166" i="23"/>
  <c r="Y166" i="23" s="1"/>
  <c r="M166" i="23"/>
  <c r="N166" i="23" s="1"/>
  <c r="X165" i="23"/>
  <c r="M165" i="23"/>
  <c r="X164" i="23"/>
  <c r="M164" i="23"/>
  <c r="X163" i="23"/>
  <c r="Y163" i="23" s="1"/>
  <c r="M163" i="23"/>
  <c r="X162" i="23"/>
  <c r="Y162" i="23" s="1"/>
  <c r="M162" i="23"/>
  <c r="N162" i="23" s="1"/>
  <c r="X161" i="23"/>
  <c r="M161" i="23"/>
  <c r="AB160" i="23"/>
  <c r="X160" i="23"/>
  <c r="M160" i="23"/>
  <c r="X159" i="23"/>
  <c r="Y159" i="23" s="1"/>
  <c r="M159" i="23"/>
  <c r="X158" i="23"/>
  <c r="M158" i="23"/>
  <c r="N158" i="23" s="1"/>
  <c r="X157" i="23"/>
  <c r="M157" i="23"/>
  <c r="X156" i="23"/>
  <c r="M156" i="23"/>
  <c r="X155" i="23"/>
  <c r="Y155" i="23" s="1"/>
  <c r="M155" i="23"/>
  <c r="X154" i="23"/>
  <c r="M154" i="23"/>
  <c r="N154" i="23" s="1"/>
  <c r="X153" i="23"/>
  <c r="M153" i="23"/>
  <c r="X152" i="23"/>
  <c r="M152" i="23"/>
  <c r="X151" i="23"/>
  <c r="Y151" i="23" s="1"/>
  <c r="M151" i="23"/>
  <c r="N151" i="23" s="1"/>
  <c r="X150" i="23"/>
  <c r="M150" i="23"/>
  <c r="N150" i="23" s="1"/>
  <c r="X149" i="23"/>
  <c r="M149" i="23"/>
  <c r="X148" i="23"/>
  <c r="M148" i="23"/>
  <c r="X147" i="23"/>
  <c r="Y147" i="23" s="1"/>
  <c r="M147" i="23"/>
  <c r="N147" i="23" s="1"/>
  <c r="X146" i="23"/>
  <c r="M146" i="23"/>
  <c r="X145" i="23"/>
  <c r="M145" i="23"/>
  <c r="X144" i="23"/>
  <c r="M144" i="23"/>
  <c r="X143" i="23"/>
  <c r="Y143" i="23" s="1"/>
  <c r="M143" i="23"/>
  <c r="X142" i="23"/>
  <c r="M142" i="23"/>
  <c r="X141" i="23"/>
  <c r="M141" i="23"/>
  <c r="X140" i="23"/>
  <c r="M140" i="23"/>
  <c r="X139" i="23"/>
  <c r="Y139" i="23" s="1"/>
  <c r="M139" i="23"/>
  <c r="X138" i="23"/>
  <c r="M138" i="23"/>
  <c r="N138" i="23" s="1"/>
  <c r="AB137" i="23"/>
  <c r="X137" i="23"/>
  <c r="M137" i="23"/>
  <c r="X136" i="23"/>
  <c r="M136" i="23"/>
  <c r="X135" i="23"/>
  <c r="Z135" i="23" s="1"/>
  <c r="M135" i="23"/>
  <c r="N135" i="23" s="1"/>
  <c r="X134" i="23"/>
  <c r="Y134" i="23" s="1"/>
  <c r="M134" i="23"/>
  <c r="X133" i="23"/>
  <c r="M133" i="23"/>
  <c r="X132" i="23"/>
  <c r="M132" i="23"/>
  <c r="X131" i="23"/>
  <c r="M131" i="23"/>
  <c r="N131" i="23" s="1"/>
  <c r="X130" i="23"/>
  <c r="Y130" i="23" s="1"/>
  <c r="M130" i="23"/>
  <c r="X129" i="23"/>
  <c r="M129" i="23"/>
  <c r="X128" i="23"/>
  <c r="M128" i="23"/>
  <c r="X127" i="23"/>
  <c r="Y127" i="23" s="1"/>
  <c r="M127" i="23"/>
  <c r="N127" i="23" s="1"/>
  <c r="X126" i="23"/>
  <c r="Y126" i="23" s="1"/>
  <c r="M126" i="23"/>
  <c r="X125" i="23"/>
  <c r="M125" i="23"/>
  <c r="X124" i="23"/>
  <c r="M124" i="23"/>
  <c r="X123" i="23"/>
  <c r="M123" i="23"/>
  <c r="X122" i="23"/>
  <c r="Y122" i="23" s="1"/>
  <c r="M122" i="23"/>
  <c r="X121" i="23"/>
  <c r="M121" i="23"/>
  <c r="X120" i="23"/>
  <c r="M120" i="23"/>
  <c r="X119" i="23"/>
  <c r="M119" i="23"/>
  <c r="X118" i="23"/>
  <c r="Y118" i="23" s="1"/>
  <c r="M118" i="23"/>
  <c r="X117" i="23"/>
  <c r="M117" i="23"/>
  <c r="X116" i="23"/>
  <c r="M116" i="23"/>
  <c r="X115" i="23"/>
  <c r="M115" i="23"/>
  <c r="X114" i="23"/>
  <c r="Y114" i="23" s="1"/>
  <c r="M114" i="23"/>
  <c r="X113" i="23"/>
  <c r="M113" i="23"/>
  <c r="X112" i="23"/>
  <c r="M112" i="23"/>
  <c r="X111" i="23"/>
  <c r="Y111" i="23" s="1"/>
  <c r="M111" i="23"/>
  <c r="N111" i="23" s="1"/>
  <c r="X110" i="23"/>
  <c r="Y110" i="23" s="1"/>
  <c r="M110" i="23"/>
  <c r="X109" i="23"/>
  <c r="M109" i="23"/>
  <c r="X108" i="23"/>
  <c r="M108" i="23"/>
  <c r="X107" i="23"/>
  <c r="M107" i="23"/>
  <c r="N107" i="23" s="1"/>
  <c r="X106" i="23"/>
  <c r="Y106" i="23" s="1"/>
  <c r="M106" i="23"/>
  <c r="X105" i="23"/>
  <c r="M105" i="23"/>
  <c r="X104" i="23"/>
  <c r="M104" i="23"/>
  <c r="X103" i="23"/>
  <c r="Y103" i="23" s="1"/>
  <c r="M103" i="23"/>
  <c r="X102" i="23"/>
  <c r="Y102" i="23" s="1"/>
  <c r="M102" i="23"/>
  <c r="X101" i="23"/>
  <c r="M101" i="23"/>
  <c r="X100" i="23"/>
  <c r="M100" i="23"/>
  <c r="X99" i="23"/>
  <c r="Y99" i="23" s="1"/>
  <c r="M99" i="23"/>
  <c r="N99" i="23" s="1"/>
  <c r="X98" i="23"/>
  <c r="Y98" i="23" s="1"/>
  <c r="M98" i="23"/>
  <c r="O98" i="23" s="1"/>
  <c r="X97" i="23"/>
  <c r="M97" i="23"/>
  <c r="X96" i="23"/>
  <c r="M96" i="23"/>
  <c r="X95" i="23"/>
  <c r="M95" i="23"/>
  <c r="X94" i="23"/>
  <c r="Y94" i="23" s="1"/>
  <c r="M94" i="23"/>
  <c r="O94" i="23" s="1"/>
  <c r="AB93" i="23"/>
  <c r="X93" i="23"/>
  <c r="M93" i="23"/>
  <c r="X92" i="23"/>
  <c r="M92" i="23"/>
  <c r="X91" i="23"/>
  <c r="Y91" i="23" s="1"/>
  <c r="M91" i="23"/>
  <c r="N91" i="23" s="1"/>
  <c r="AB90" i="23"/>
  <c r="X90" i="23"/>
  <c r="M90" i="23"/>
  <c r="N90" i="23" s="1"/>
  <c r="X89" i="23"/>
  <c r="M89" i="23"/>
  <c r="X88" i="23"/>
  <c r="M88" i="23"/>
  <c r="X87" i="23"/>
  <c r="Y87" i="23" s="1"/>
  <c r="M87" i="23"/>
  <c r="X86" i="23"/>
  <c r="Y86" i="23" s="1"/>
  <c r="M86" i="23"/>
  <c r="N86" i="23" s="1"/>
  <c r="X85" i="23"/>
  <c r="M85" i="23"/>
  <c r="X84" i="23"/>
  <c r="M84" i="23"/>
  <c r="X83" i="23"/>
  <c r="M83" i="23"/>
  <c r="X82" i="23"/>
  <c r="M82" i="23"/>
  <c r="X81" i="23"/>
  <c r="M81" i="23"/>
  <c r="X80" i="23"/>
  <c r="M80" i="23"/>
  <c r="X79" i="23"/>
  <c r="M79" i="23"/>
  <c r="X78" i="23"/>
  <c r="Y78" i="23" s="1"/>
  <c r="M78" i="23"/>
  <c r="N78" i="23" s="1"/>
  <c r="X77" i="23"/>
  <c r="M77" i="23"/>
  <c r="X76" i="23"/>
  <c r="M76" i="23"/>
  <c r="X75" i="23"/>
  <c r="M75" i="23"/>
  <c r="X74" i="23"/>
  <c r="M74" i="23"/>
  <c r="X73" i="23"/>
  <c r="M73" i="23"/>
  <c r="X72" i="23"/>
  <c r="M72" i="23"/>
  <c r="X71" i="23"/>
  <c r="Y71" i="23" s="1"/>
  <c r="M71" i="23"/>
  <c r="X70" i="23"/>
  <c r="M70" i="23"/>
  <c r="N70" i="23" s="1"/>
  <c r="X69" i="23"/>
  <c r="M69" i="23"/>
  <c r="X68" i="23"/>
  <c r="M68" i="23"/>
  <c r="X67" i="23"/>
  <c r="M67" i="23"/>
  <c r="X66" i="23"/>
  <c r="M66" i="23"/>
  <c r="X65" i="23"/>
  <c r="M65" i="23"/>
  <c r="X64" i="23"/>
  <c r="M64" i="23"/>
  <c r="X63" i="23"/>
  <c r="Y63" i="23" s="1"/>
  <c r="M63" i="23"/>
  <c r="X62" i="23"/>
  <c r="Y62" i="23" s="1"/>
  <c r="M62" i="23"/>
  <c r="X61" i="23"/>
  <c r="M61" i="23"/>
  <c r="X60" i="23"/>
  <c r="M60" i="23"/>
  <c r="X59" i="23"/>
  <c r="M59" i="23"/>
  <c r="X58" i="23"/>
  <c r="M58" i="23"/>
  <c r="X57" i="23"/>
  <c r="M57" i="23"/>
  <c r="X56" i="23"/>
  <c r="M56" i="23"/>
  <c r="X55" i="23"/>
  <c r="Y55" i="23" s="1"/>
  <c r="M55" i="23"/>
  <c r="X54" i="23"/>
  <c r="Y54" i="23" s="1"/>
  <c r="M54" i="23"/>
  <c r="N54" i="23" s="1"/>
  <c r="X53" i="23"/>
  <c r="M53" i="23"/>
  <c r="X52" i="23"/>
  <c r="M52" i="23"/>
  <c r="X51" i="23"/>
  <c r="M51" i="23"/>
  <c r="X50" i="23"/>
  <c r="M50" i="23"/>
  <c r="X49" i="23"/>
  <c r="M49" i="23"/>
  <c r="X48" i="23"/>
  <c r="M48" i="23"/>
  <c r="X47" i="23"/>
  <c r="Y47" i="23" s="1"/>
  <c r="M47" i="23"/>
  <c r="X46" i="23"/>
  <c r="Y46" i="23" s="1"/>
  <c r="M46" i="23"/>
  <c r="N46" i="23" s="1"/>
  <c r="X45" i="23"/>
  <c r="M45" i="23"/>
  <c r="AB44" i="23"/>
  <c r="X44" i="23"/>
  <c r="M44" i="23"/>
  <c r="AB43" i="23"/>
  <c r="X43" i="23"/>
  <c r="Y43" i="23" s="1"/>
  <c r="M43" i="23"/>
  <c r="N43" i="23" s="1"/>
  <c r="AB42" i="23"/>
  <c r="X42" i="23"/>
  <c r="M42" i="23"/>
  <c r="AB41" i="23"/>
  <c r="X41" i="23"/>
  <c r="M41" i="23"/>
  <c r="AB40" i="23"/>
  <c r="X40" i="23"/>
  <c r="M40" i="23"/>
  <c r="AB39" i="23"/>
  <c r="X39" i="23"/>
  <c r="M39" i="23"/>
  <c r="N39" i="23" s="1"/>
  <c r="AB38" i="23"/>
  <c r="X38" i="23"/>
  <c r="Y38" i="23" s="1"/>
  <c r="M38" i="23"/>
  <c r="AB37" i="23"/>
  <c r="X37" i="23"/>
  <c r="M37" i="23"/>
  <c r="AB36" i="23"/>
  <c r="X36" i="23"/>
  <c r="M36" i="23"/>
  <c r="X35" i="23"/>
  <c r="Z35" i="23" s="1"/>
  <c r="M35" i="23"/>
  <c r="N35" i="23" s="1"/>
  <c r="X34" i="23"/>
  <c r="Y34" i="23" s="1"/>
  <c r="M34" i="23"/>
  <c r="N34" i="23" s="1"/>
  <c r="X33" i="23"/>
  <c r="M33" i="23"/>
  <c r="X32" i="23"/>
  <c r="M32" i="23"/>
  <c r="X31" i="23"/>
  <c r="M31" i="23"/>
  <c r="N31" i="23" s="1"/>
  <c r="X30" i="23"/>
  <c r="Y30" i="23" s="1"/>
  <c r="M30" i="23"/>
  <c r="N30" i="23" s="1"/>
  <c r="X29" i="23"/>
  <c r="M29" i="23"/>
  <c r="X28" i="23"/>
  <c r="M28" i="23"/>
  <c r="X27" i="23"/>
  <c r="M27" i="23"/>
  <c r="X26" i="23"/>
  <c r="Y26" i="23" s="1"/>
  <c r="M26" i="23"/>
  <c r="N26" i="23" s="1"/>
  <c r="X25" i="23"/>
  <c r="M25" i="23"/>
  <c r="X24" i="23"/>
  <c r="M24" i="23"/>
  <c r="X23" i="23"/>
  <c r="Y23" i="23" s="1"/>
  <c r="M23" i="23"/>
  <c r="X22" i="23"/>
  <c r="Y22" i="23" s="1"/>
  <c r="M22" i="23"/>
  <c r="N22" i="23" s="1"/>
  <c r="X21" i="23"/>
  <c r="M21" i="23"/>
  <c r="X20" i="23"/>
  <c r="M20" i="23"/>
  <c r="X19" i="23"/>
  <c r="Y19" i="23" s="1"/>
  <c r="M19" i="23"/>
  <c r="X18" i="23"/>
  <c r="Y18" i="23" s="1"/>
  <c r="M18" i="23"/>
  <c r="N18" i="23" s="1"/>
  <c r="X17" i="23"/>
  <c r="M17" i="23"/>
  <c r="X16" i="23"/>
  <c r="M16" i="23"/>
  <c r="X15" i="23"/>
  <c r="Y15" i="23" s="1"/>
  <c r="M15" i="23"/>
  <c r="X14" i="23"/>
  <c r="Y14" i="23" s="1"/>
  <c r="M14" i="23"/>
  <c r="N14" i="23" s="1"/>
  <c r="X13" i="23"/>
  <c r="Z13" i="23" s="1"/>
  <c r="M13" i="23"/>
  <c r="AB12" i="23"/>
  <c r="X12" i="23"/>
  <c r="M12" i="23"/>
  <c r="X11" i="23"/>
  <c r="Y11" i="23" s="1"/>
  <c r="AB11" i="23" s="1"/>
  <c r="M11" i="23"/>
  <c r="X10" i="23"/>
  <c r="Y10" i="23" s="1"/>
  <c r="M10" i="23"/>
  <c r="N10" i="23" s="1"/>
  <c r="X9" i="23"/>
  <c r="M9" i="23"/>
  <c r="X8" i="23"/>
  <c r="M8" i="23"/>
  <c r="X7" i="23"/>
  <c r="M7" i="23"/>
  <c r="AB6" i="23"/>
  <c r="X6" i="23"/>
  <c r="M6" i="23"/>
  <c r="X5" i="23"/>
  <c r="M5" i="23"/>
  <c r="X4" i="23"/>
  <c r="M4" i="23"/>
  <c r="AB3" i="23"/>
  <c r="X3" i="23"/>
  <c r="M3" i="23"/>
  <c r="N3" i="23" s="1"/>
  <c r="AB2" i="23"/>
  <c r="X2" i="23"/>
  <c r="Y2" i="23" s="1"/>
  <c r="M2" i="23"/>
  <c r="X644" i="22"/>
  <c r="M644" i="22"/>
  <c r="N644" i="22" s="1"/>
  <c r="X643" i="22"/>
  <c r="M643" i="22"/>
  <c r="X642" i="22"/>
  <c r="Y642" i="22" s="1"/>
  <c r="M642" i="22"/>
  <c r="X641" i="22"/>
  <c r="M641" i="22"/>
  <c r="X640" i="22"/>
  <c r="M640" i="22"/>
  <c r="N640" i="22" s="1"/>
  <c r="X639" i="22"/>
  <c r="Y639" i="22" s="1"/>
  <c r="M639" i="22"/>
  <c r="X638" i="22"/>
  <c r="M638" i="22"/>
  <c r="X637" i="22"/>
  <c r="M637" i="22"/>
  <c r="X636" i="22"/>
  <c r="M636" i="22"/>
  <c r="N636" i="22" s="1"/>
  <c r="X635" i="22"/>
  <c r="M635" i="22"/>
  <c r="N635" i="22" s="1"/>
  <c r="X634" i="22"/>
  <c r="Y634" i="22" s="1"/>
  <c r="M634" i="22"/>
  <c r="N634" i="22" s="1"/>
  <c r="X633" i="22"/>
  <c r="M633" i="22"/>
  <c r="AB632" i="22"/>
  <c r="X632" i="22"/>
  <c r="Y632" i="22" s="1"/>
  <c r="M632" i="22"/>
  <c r="AB631" i="22"/>
  <c r="X631" i="22"/>
  <c r="Y631" i="22" s="1"/>
  <c r="M631" i="22"/>
  <c r="X630" i="22"/>
  <c r="M630" i="22"/>
  <c r="X629" i="22"/>
  <c r="M629" i="22"/>
  <c r="X628" i="22"/>
  <c r="Y628" i="22" s="1"/>
  <c r="M628" i="22"/>
  <c r="X627" i="22"/>
  <c r="M627" i="22"/>
  <c r="N627" i="22" s="1"/>
  <c r="X626" i="22"/>
  <c r="Y626" i="22" s="1"/>
  <c r="M626" i="22"/>
  <c r="X625" i="22"/>
  <c r="M625" i="22"/>
  <c r="X624" i="22"/>
  <c r="Y624" i="22" s="1"/>
  <c r="M624" i="22"/>
  <c r="N624" i="22" s="1"/>
  <c r="X623" i="22"/>
  <c r="Y623" i="22" s="1"/>
  <c r="M623" i="22"/>
  <c r="X622" i="22"/>
  <c r="M622" i="22"/>
  <c r="X621" i="22"/>
  <c r="M621" i="22"/>
  <c r="X620" i="22"/>
  <c r="Y620" i="22" s="1"/>
  <c r="M620" i="22"/>
  <c r="N620" i="22" s="1"/>
  <c r="X619" i="22"/>
  <c r="Y619" i="22" s="1"/>
  <c r="M619" i="22"/>
  <c r="X618" i="22"/>
  <c r="M618" i="22"/>
  <c r="X617" i="22"/>
  <c r="M617" i="22"/>
  <c r="X616" i="22"/>
  <c r="Y616" i="22" s="1"/>
  <c r="M616" i="22"/>
  <c r="X615" i="22"/>
  <c r="Y615" i="22" s="1"/>
  <c r="M615" i="22"/>
  <c r="X614" i="22"/>
  <c r="Y614" i="22" s="1"/>
  <c r="M614" i="22"/>
  <c r="X613" i="22"/>
  <c r="M613" i="22"/>
  <c r="AB612" i="22"/>
  <c r="X612" i="22"/>
  <c r="M612" i="22"/>
  <c r="X611" i="22"/>
  <c r="M611" i="22"/>
  <c r="N611" i="22" s="1"/>
  <c r="AB610" i="22"/>
  <c r="X610" i="22"/>
  <c r="M610" i="22"/>
  <c r="AB609" i="22"/>
  <c r="X609" i="22"/>
  <c r="M609" i="22"/>
  <c r="X608" i="22"/>
  <c r="M608" i="22"/>
  <c r="N608" i="22" s="1"/>
  <c r="X607" i="22"/>
  <c r="M607" i="22"/>
  <c r="X606" i="22"/>
  <c r="M606" i="22"/>
  <c r="X605" i="22"/>
  <c r="M605" i="22"/>
  <c r="X604" i="22"/>
  <c r="M604" i="22"/>
  <c r="X603" i="22"/>
  <c r="Y603" i="22" s="1"/>
  <c r="M603" i="22"/>
  <c r="X602" i="22"/>
  <c r="M602" i="22"/>
  <c r="N602" i="22" s="1"/>
  <c r="X601" i="22"/>
  <c r="M601" i="22"/>
  <c r="N601" i="22" s="1"/>
  <c r="X600" i="22"/>
  <c r="Y600" i="22" s="1"/>
  <c r="M600" i="22"/>
  <c r="N600" i="22" s="1"/>
  <c r="X599" i="22"/>
  <c r="Y599" i="22" s="1"/>
  <c r="M599" i="22"/>
  <c r="X598" i="22"/>
  <c r="M598" i="22"/>
  <c r="N598" i="22" s="1"/>
  <c r="X597" i="22"/>
  <c r="M597" i="22"/>
  <c r="X596" i="22"/>
  <c r="M596" i="22"/>
  <c r="N596" i="22" s="1"/>
  <c r="X595" i="22"/>
  <c r="Y595" i="22" s="1"/>
  <c r="M595" i="22"/>
  <c r="X594" i="22"/>
  <c r="M594" i="22"/>
  <c r="X593" i="22"/>
  <c r="Y593" i="22" s="1"/>
  <c r="M593" i="22"/>
  <c r="X592" i="22"/>
  <c r="M592" i="22"/>
  <c r="N592" i="22" s="1"/>
  <c r="X591" i="22"/>
  <c r="M591" i="22"/>
  <c r="N591" i="22" s="1"/>
  <c r="X590" i="22"/>
  <c r="Y590" i="22" s="1"/>
  <c r="M590" i="22"/>
  <c r="X589" i="22"/>
  <c r="M589" i="22"/>
  <c r="N589" i="22" s="1"/>
  <c r="X588" i="22"/>
  <c r="Y588" i="22" s="1"/>
  <c r="M588" i="22"/>
  <c r="N588" i="22" s="1"/>
  <c r="X587" i="22"/>
  <c r="Y587" i="22" s="1"/>
  <c r="M587" i="22"/>
  <c r="X586" i="22"/>
  <c r="M586" i="22"/>
  <c r="N586" i="22" s="1"/>
  <c r="X585" i="22"/>
  <c r="Y585" i="22" s="1"/>
  <c r="M585" i="22"/>
  <c r="X584" i="22"/>
  <c r="Y584" i="22" s="1"/>
  <c r="M584" i="22"/>
  <c r="X583" i="22"/>
  <c r="M583" i="22"/>
  <c r="X582" i="22"/>
  <c r="Y582" i="22" s="1"/>
  <c r="M582" i="22"/>
  <c r="X581" i="22"/>
  <c r="M581" i="22"/>
  <c r="N581" i="22" s="1"/>
  <c r="X580" i="22"/>
  <c r="M580" i="22"/>
  <c r="N580" i="22" s="1"/>
  <c r="X579" i="22"/>
  <c r="Y579" i="22" s="1"/>
  <c r="M579" i="22"/>
  <c r="N579" i="22" s="1"/>
  <c r="X578" i="22"/>
  <c r="M578" i="22"/>
  <c r="N578" i="22" s="1"/>
  <c r="X577" i="22"/>
  <c r="M577" i="22"/>
  <c r="X576" i="22"/>
  <c r="M576" i="22"/>
  <c r="N576" i="22" s="1"/>
  <c r="X575" i="22"/>
  <c r="M575" i="22"/>
  <c r="N575" i="22" s="1"/>
  <c r="X574" i="22"/>
  <c r="Y574" i="22" s="1"/>
  <c r="M574" i="22"/>
  <c r="X573" i="22"/>
  <c r="Y573" i="22" s="1"/>
  <c r="M573" i="22"/>
  <c r="N573" i="22" s="1"/>
  <c r="X572" i="22"/>
  <c r="M572" i="22"/>
  <c r="N572" i="22" s="1"/>
  <c r="X571" i="22"/>
  <c r="Y571" i="22" s="1"/>
  <c r="M571" i="22"/>
  <c r="X570" i="22"/>
  <c r="M570" i="22"/>
  <c r="X569" i="22"/>
  <c r="Y569" i="22" s="1"/>
  <c r="M569" i="22"/>
  <c r="X568" i="22"/>
  <c r="M568" i="22"/>
  <c r="N568" i="22" s="1"/>
  <c r="X567" i="22"/>
  <c r="Y567" i="22" s="1"/>
  <c r="M567" i="22"/>
  <c r="X566" i="22"/>
  <c r="Y566" i="22" s="1"/>
  <c r="M566" i="22"/>
  <c r="X565" i="22"/>
  <c r="Y565" i="22" s="1"/>
  <c r="M565" i="22"/>
  <c r="N565" i="22" s="1"/>
  <c r="AB564" i="22"/>
  <c r="X564" i="22"/>
  <c r="M564" i="22"/>
  <c r="N564" i="22" s="1"/>
  <c r="AB563" i="22"/>
  <c r="X563" i="22"/>
  <c r="Y563" i="22" s="1"/>
  <c r="M563" i="22"/>
  <c r="X562" i="22"/>
  <c r="Y562" i="22" s="1"/>
  <c r="M562" i="22"/>
  <c r="X561" i="22"/>
  <c r="M561" i="22"/>
  <c r="N561" i="22" s="1"/>
  <c r="X560" i="22"/>
  <c r="Y560" i="22" s="1"/>
  <c r="M560" i="22"/>
  <c r="X559" i="22"/>
  <c r="Y559" i="22" s="1"/>
  <c r="M559" i="22"/>
  <c r="X558" i="22"/>
  <c r="Y558" i="22" s="1"/>
  <c r="M558" i="22"/>
  <c r="N558" i="22" s="1"/>
  <c r="X557" i="22"/>
  <c r="M557" i="22"/>
  <c r="X556" i="22"/>
  <c r="M556" i="22"/>
  <c r="N556" i="22" s="1"/>
  <c r="X555" i="22"/>
  <c r="Y555" i="22" s="1"/>
  <c r="M555" i="22"/>
  <c r="X554" i="22"/>
  <c r="Y554" i="22" s="1"/>
  <c r="M554" i="22"/>
  <c r="X553" i="22"/>
  <c r="M553" i="22"/>
  <c r="N553" i="22" s="1"/>
  <c r="X552" i="22"/>
  <c r="M552" i="22"/>
  <c r="N552" i="22" s="1"/>
  <c r="X551" i="22"/>
  <c r="Y551" i="22" s="1"/>
  <c r="M551" i="22"/>
  <c r="X550" i="22"/>
  <c r="M550" i="22"/>
  <c r="N550" i="22" s="1"/>
  <c r="X549" i="22"/>
  <c r="Y549" i="22" s="1"/>
  <c r="M549" i="22"/>
  <c r="X548" i="22"/>
  <c r="M548" i="22"/>
  <c r="X547" i="22"/>
  <c r="M547" i="22"/>
  <c r="N547" i="22" s="1"/>
  <c r="X546" i="22"/>
  <c r="M546" i="22"/>
  <c r="X545" i="22"/>
  <c r="M545" i="22"/>
  <c r="N545" i="22" s="1"/>
  <c r="X544" i="22"/>
  <c r="Y544" i="22" s="1"/>
  <c r="M544" i="22"/>
  <c r="X543" i="22"/>
  <c r="M543" i="22"/>
  <c r="X542" i="22"/>
  <c r="M542" i="22"/>
  <c r="N542" i="22" s="1"/>
  <c r="X541" i="22"/>
  <c r="M541" i="22"/>
  <c r="X540" i="22"/>
  <c r="M540" i="22"/>
  <c r="N540" i="22" s="1"/>
  <c r="X539" i="22"/>
  <c r="Y539" i="22" s="1"/>
  <c r="M539" i="22"/>
  <c r="X538" i="22"/>
  <c r="Y538" i="22" s="1"/>
  <c r="M538" i="22"/>
  <c r="X537" i="22"/>
  <c r="Y537" i="22" s="1"/>
  <c r="M537" i="22"/>
  <c r="N537" i="22" s="1"/>
  <c r="X536" i="22"/>
  <c r="M536" i="22"/>
  <c r="N536" i="22" s="1"/>
  <c r="X535" i="22"/>
  <c r="M535" i="22"/>
  <c r="N535" i="22" s="1"/>
  <c r="X534" i="22"/>
  <c r="M534" i="22"/>
  <c r="N534" i="22" s="1"/>
  <c r="X533" i="22"/>
  <c r="Y533" i="22" s="1"/>
  <c r="M533" i="22"/>
  <c r="X532" i="22"/>
  <c r="M532" i="22"/>
  <c r="X531" i="22"/>
  <c r="M531" i="22"/>
  <c r="N531" i="22" s="1"/>
  <c r="X530" i="22"/>
  <c r="M530" i="22"/>
  <c r="X529" i="22"/>
  <c r="M529" i="22"/>
  <c r="N529" i="22" s="1"/>
  <c r="X528" i="22"/>
  <c r="Y528" i="22" s="1"/>
  <c r="M528" i="22"/>
  <c r="X527" i="22"/>
  <c r="Y527" i="22" s="1"/>
  <c r="M527" i="22"/>
  <c r="X526" i="22"/>
  <c r="M526" i="22"/>
  <c r="N526" i="22" s="1"/>
  <c r="X525" i="22"/>
  <c r="Y525" i="22" s="1"/>
  <c r="M525" i="22"/>
  <c r="X524" i="22"/>
  <c r="Y524" i="22" s="1"/>
  <c r="M524" i="22"/>
  <c r="X523" i="22"/>
  <c r="Y523" i="22" s="1"/>
  <c r="M523" i="22"/>
  <c r="X522" i="22"/>
  <c r="M522" i="22"/>
  <c r="X521" i="22"/>
  <c r="M521" i="22"/>
  <c r="N521" i="22" s="1"/>
  <c r="X520" i="22"/>
  <c r="M520" i="22"/>
  <c r="N520" i="22" s="1"/>
  <c r="X519" i="22"/>
  <c r="Y519" i="22" s="1"/>
  <c r="M519" i="22"/>
  <c r="X518" i="22"/>
  <c r="M518" i="22"/>
  <c r="X517" i="22"/>
  <c r="Y517" i="22" s="1"/>
  <c r="M517" i="22"/>
  <c r="X516" i="22"/>
  <c r="Y516" i="22" s="1"/>
  <c r="M516" i="22"/>
  <c r="X515" i="22"/>
  <c r="Y515" i="22" s="1"/>
  <c r="M515" i="22"/>
  <c r="X514" i="22"/>
  <c r="M514" i="22"/>
  <c r="X513" i="22"/>
  <c r="M513" i="22"/>
  <c r="N513" i="22" s="1"/>
  <c r="X512" i="22"/>
  <c r="M512" i="22"/>
  <c r="X511" i="22"/>
  <c r="M511" i="22"/>
  <c r="N511" i="22" s="1"/>
  <c r="X510" i="22"/>
  <c r="M510" i="22"/>
  <c r="N510" i="22" s="1"/>
  <c r="X509" i="22"/>
  <c r="M509" i="22"/>
  <c r="X508" i="22"/>
  <c r="Y508" i="22" s="1"/>
  <c r="M508" i="22"/>
  <c r="X507" i="22"/>
  <c r="M507" i="22"/>
  <c r="X506" i="22"/>
  <c r="M506" i="22"/>
  <c r="X505" i="22"/>
  <c r="M505" i="22"/>
  <c r="X504" i="22"/>
  <c r="Y504" i="22" s="1"/>
  <c r="M504" i="22"/>
  <c r="N504" i="22" s="1"/>
  <c r="X503" i="22"/>
  <c r="Y503" i="22" s="1"/>
  <c r="M503" i="22"/>
  <c r="X502" i="22"/>
  <c r="M502" i="22"/>
  <c r="X501" i="22"/>
  <c r="M501" i="22"/>
  <c r="X500" i="22"/>
  <c r="M500" i="22"/>
  <c r="N500" i="22" s="1"/>
  <c r="X499" i="22"/>
  <c r="M499" i="22"/>
  <c r="N499" i="22" s="1"/>
  <c r="X498" i="22"/>
  <c r="Y498" i="22" s="1"/>
  <c r="M498" i="22"/>
  <c r="X497" i="22"/>
  <c r="M497" i="22"/>
  <c r="X496" i="22"/>
  <c r="Y496" i="22" s="1"/>
  <c r="M496" i="22"/>
  <c r="X495" i="22"/>
  <c r="M495" i="22"/>
  <c r="X494" i="22"/>
  <c r="Y494" i="22" s="1"/>
  <c r="M494" i="22"/>
  <c r="X493" i="22"/>
  <c r="M493" i="22"/>
  <c r="N493" i="22" s="1"/>
  <c r="X492" i="22"/>
  <c r="Y492" i="22" s="1"/>
  <c r="M492" i="22"/>
  <c r="X491" i="22"/>
  <c r="M491" i="22"/>
  <c r="X490" i="22"/>
  <c r="M490" i="22"/>
  <c r="N490" i="22" s="1"/>
  <c r="X489" i="22"/>
  <c r="M489" i="22"/>
  <c r="X488" i="22"/>
  <c r="Y488" i="22" s="1"/>
  <c r="M488" i="22"/>
  <c r="X487" i="22"/>
  <c r="Y487" i="22" s="1"/>
  <c r="M487" i="22"/>
  <c r="X486" i="22"/>
  <c r="M486" i="22"/>
  <c r="X485" i="22"/>
  <c r="Y485" i="22" s="1"/>
  <c r="M485" i="22"/>
  <c r="N485" i="22" s="1"/>
  <c r="X484" i="22"/>
  <c r="M484" i="22"/>
  <c r="N484" i="22" s="1"/>
  <c r="X483" i="22"/>
  <c r="M483" i="22"/>
  <c r="N483" i="22" s="1"/>
  <c r="X482" i="22"/>
  <c r="Y482" i="22" s="1"/>
  <c r="M482" i="22"/>
  <c r="N482" i="22" s="1"/>
  <c r="X481" i="22"/>
  <c r="Y481" i="22" s="1"/>
  <c r="M481" i="22"/>
  <c r="N481" i="22" s="1"/>
  <c r="X480" i="22"/>
  <c r="Y480" i="22" s="1"/>
  <c r="M480" i="22"/>
  <c r="X479" i="22"/>
  <c r="M479" i="22"/>
  <c r="X478" i="22"/>
  <c r="M478" i="22"/>
  <c r="X477" i="22"/>
  <c r="Y477" i="22" s="1"/>
  <c r="M477" i="22"/>
  <c r="X476" i="22"/>
  <c r="Y476" i="22" s="1"/>
  <c r="M476" i="22"/>
  <c r="X475" i="22"/>
  <c r="M475" i="22"/>
  <c r="X474" i="22"/>
  <c r="M474" i="22"/>
  <c r="N474" i="22" s="1"/>
  <c r="X473" i="22"/>
  <c r="M473" i="22"/>
  <c r="X472" i="22"/>
  <c r="M472" i="22"/>
  <c r="N472" i="22" s="1"/>
  <c r="X471" i="22"/>
  <c r="Y471" i="22" s="1"/>
  <c r="M471" i="22"/>
  <c r="X470" i="22"/>
  <c r="M470" i="22"/>
  <c r="X469" i="22"/>
  <c r="M469" i="22"/>
  <c r="X468" i="22"/>
  <c r="M468" i="22"/>
  <c r="N468" i="22" s="1"/>
  <c r="X467" i="22"/>
  <c r="M467" i="22"/>
  <c r="N467" i="22" s="1"/>
  <c r="X466" i="22"/>
  <c r="Y466" i="22" s="1"/>
  <c r="M466" i="22"/>
  <c r="X465" i="22"/>
  <c r="M465" i="22"/>
  <c r="X464" i="22"/>
  <c r="Y464" i="22" s="1"/>
  <c r="M464" i="22"/>
  <c r="X463" i="22"/>
  <c r="M463" i="22"/>
  <c r="X462" i="22"/>
  <c r="M462" i="22"/>
  <c r="X461" i="22"/>
  <c r="Y461" i="22" s="1"/>
  <c r="M461" i="22"/>
  <c r="X460" i="22"/>
  <c r="Y460" i="22" s="1"/>
  <c r="M460" i="22"/>
  <c r="X459" i="22"/>
  <c r="M459" i="22"/>
  <c r="X458" i="22"/>
  <c r="M458" i="22"/>
  <c r="X457" i="22"/>
  <c r="M457" i="22"/>
  <c r="X456" i="22"/>
  <c r="M456" i="22"/>
  <c r="N456" i="22" s="1"/>
  <c r="X455" i="22"/>
  <c r="Y455" i="22" s="1"/>
  <c r="M455" i="22"/>
  <c r="X454" i="22"/>
  <c r="M454" i="22"/>
  <c r="X453" i="22"/>
  <c r="M453" i="22"/>
  <c r="X452" i="22"/>
  <c r="M452" i="22"/>
  <c r="N452" i="22" s="1"/>
  <c r="X451" i="22"/>
  <c r="M451" i="22"/>
  <c r="N451" i="22" s="1"/>
  <c r="X450" i="22"/>
  <c r="Y450" i="22" s="1"/>
  <c r="M450" i="22"/>
  <c r="X449" i="22"/>
  <c r="M449" i="22"/>
  <c r="X448" i="22"/>
  <c r="M448" i="22"/>
  <c r="X447" i="22"/>
  <c r="M447" i="22"/>
  <c r="X446" i="22"/>
  <c r="Y446" i="22" s="1"/>
  <c r="M446" i="22"/>
  <c r="X445" i="22"/>
  <c r="M445" i="22"/>
  <c r="N445" i="22" s="1"/>
  <c r="X444" i="22"/>
  <c r="Y444" i="22" s="1"/>
  <c r="M444" i="22"/>
  <c r="N444" i="22" s="1"/>
  <c r="X443" i="22"/>
  <c r="M443" i="22"/>
  <c r="X442" i="22"/>
  <c r="M442" i="22"/>
  <c r="X441" i="22"/>
  <c r="M441" i="22"/>
  <c r="X440" i="22"/>
  <c r="Y440" i="22" s="1"/>
  <c r="M440" i="22"/>
  <c r="N440" i="22" s="1"/>
  <c r="X439" i="22"/>
  <c r="Y439" i="22" s="1"/>
  <c r="M439" i="22"/>
  <c r="X438" i="22"/>
  <c r="M438" i="22"/>
  <c r="X437" i="22"/>
  <c r="M437" i="22"/>
  <c r="X436" i="22"/>
  <c r="M436" i="22"/>
  <c r="N436" i="22" s="1"/>
  <c r="X435" i="22"/>
  <c r="M435" i="22"/>
  <c r="N435" i="22" s="1"/>
  <c r="X434" i="22"/>
  <c r="Y434" i="22" s="1"/>
  <c r="M434" i="22"/>
  <c r="X433" i="22"/>
  <c r="M433" i="22"/>
  <c r="X432" i="22"/>
  <c r="Y432" i="22" s="1"/>
  <c r="M432" i="22"/>
  <c r="X431" i="22"/>
  <c r="M431" i="22"/>
  <c r="X430" i="22"/>
  <c r="Y430" i="22" s="1"/>
  <c r="M430" i="22"/>
  <c r="X429" i="22"/>
  <c r="M429" i="22"/>
  <c r="N429" i="22" s="1"/>
  <c r="X428" i="22"/>
  <c r="Y428" i="22" s="1"/>
  <c r="M428" i="22"/>
  <c r="X427" i="22"/>
  <c r="M427" i="22"/>
  <c r="X426" i="22"/>
  <c r="M426" i="22"/>
  <c r="N426" i="22" s="1"/>
  <c r="X425" i="22"/>
  <c r="M425" i="22"/>
  <c r="N425" i="22" s="1"/>
  <c r="X424" i="22"/>
  <c r="Y424" i="22" s="1"/>
  <c r="M424" i="22"/>
  <c r="X423" i="22"/>
  <c r="Y423" i="22" s="1"/>
  <c r="M423" i="22"/>
  <c r="X422" i="22"/>
  <c r="M422" i="22"/>
  <c r="X421" i="22"/>
  <c r="M421" i="22"/>
  <c r="X420" i="22"/>
  <c r="M420" i="22"/>
  <c r="N420" i="22" s="1"/>
  <c r="X419" i="22"/>
  <c r="M419" i="22"/>
  <c r="N419" i="22" s="1"/>
  <c r="X418" i="22"/>
  <c r="Y418" i="22" s="1"/>
  <c r="M418" i="22"/>
  <c r="N418" i="22" s="1"/>
  <c r="X417" i="22"/>
  <c r="Y417" i="22" s="1"/>
  <c r="M417" i="22"/>
  <c r="X416" i="22"/>
  <c r="Y416" i="22" s="1"/>
  <c r="M416" i="22"/>
  <c r="X415" i="22"/>
  <c r="M415" i="22"/>
  <c r="X414" i="22"/>
  <c r="M414" i="22"/>
  <c r="X413" i="22"/>
  <c r="Y413" i="22" s="1"/>
  <c r="M413" i="22"/>
  <c r="X412" i="22"/>
  <c r="Y412" i="22" s="1"/>
  <c r="M412" i="22"/>
  <c r="X411" i="22"/>
  <c r="M411" i="22"/>
  <c r="X410" i="22"/>
  <c r="Y410" i="22" s="1"/>
  <c r="M410" i="22"/>
  <c r="X409" i="22"/>
  <c r="Y409" i="22" s="1"/>
  <c r="M409" i="22"/>
  <c r="X408" i="22"/>
  <c r="M408" i="22"/>
  <c r="X407" i="22"/>
  <c r="Y407" i="22" s="1"/>
  <c r="M407" i="22"/>
  <c r="X406" i="22"/>
  <c r="M406" i="22"/>
  <c r="N406" i="22" s="1"/>
  <c r="X405" i="22"/>
  <c r="Y405" i="22" s="1"/>
  <c r="M405" i="22"/>
  <c r="X404" i="22"/>
  <c r="Y404" i="22" s="1"/>
  <c r="M404" i="22"/>
  <c r="X403" i="22"/>
  <c r="M403" i="22"/>
  <c r="N403" i="22" s="1"/>
  <c r="X402" i="22"/>
  <c r="Y402" i="22" s="1"/>
  <c r="M402" i="22"/>
  <c r="X401" i="22"/>
  <c r="M401" i="22"/>
  <c r="N401" i="22" s="1"/>
  <c r="X400" i="22"/>
  <c r="M400" i="22"/>
  <c r="N400" i="22" s="1"/>
  <c r="X399" i="22"/>
  <c r="Y399" i="22" s="1"/>
  <c r="M399" i="22"/>
  <c r="X398" i="22"/>
  <c r="Y398" i="22" s="1"/>
  <c r="M398" i="22"/>
  <c r="X397" i="22"/>
  <c r="Y397" i="22" s="1"/>
  <c r="M397" i="22"/>
  <c r="X396" i="22"/>
  <c r="M396" i="22"/>
  <c r="X395" i="22"/>
  <c r="M395" i="22"/>
  <c r="N395" i="22" s="1"/>
  <c r="X394" i="22"/>
  <c r="M394" i="22"/>
  <c r="N394" i="22" s="1"/>
  <c r="X393" i="22"/>
  <c r="Y393" i="22" s="1"/>
  <c r="M393" i="22"/>
  <c r="X392" i="22"/>
  <c r="M392" i="22"/>
  <c r="N392" i="22" s="1"/>
  <c r="X391" i="22"/>
  <c r="Y391" i="22" s="1"/>
  <c r="M391" i="22"/>
  <c r="X390" i="22"/>
  <c r="Y390" i="22" s="1"/>
  <c r="M390" i="22"/>
  <c r="X389" i="22"/>
  <c r="M389" i="22"/>
  <c r="N389" i="22" s="1"/>
  <c r="X388" i="22"/>
  <c r="M388" i="22"/>
  <c r="X387" i="22"/>
  <c r="M387" i="22"/>
  <c r="N387" i="22" s="1"/>
  <c r="X386" i="22"/>
  <c r="Y386" i="22" s="1"/>
  <c r="M386" i="22"/>
  <c r="X385" i="22"/>
  <c r="Y385" i="22" s="1"/>
  <c r="M385" i="22"/>
  <c r="X384" i="22"/>
  <c r="M384" i="22"/>
  <c r="N384" i="22" s="1"/>
  <c r="X383" i="22"/>
  <c r="M383" i="22"/>
  <c r="X382" i="22"/>
  <c r="Y382" i="22" s="1"/>
  <c r="M382" i="22"/>
  <c r="X381" i="22"/>
  <c r="Y381" i="22" s="1"/>
  <c r="M381" i="22"/>
  <c r="X380" i="22"/>
  <c r="Y380" i="22" s="1"/>
  <c r="M380" i="22"/>
  <c r="X379" i="22"/>
  <c r="M379" i="22"/>
  <c r="X378" i="22"/>
  <c r="M378" i="22"/>
  <c r="N378" i="22" s="1"/>
  <c r="X377" i="22"/>
  <c r="Y377" i="22" s="1"/>
  <c r="M377" i="22"/>
  <c r="N377" i="22" s="1"/>
  <c r="X376" i="22"/>
  <c r="M376" i="22"/>
  <c r="N376" i="22" s="1"/>
  <c r="X375" i="22"/>
  <c r="Y375" i="22" s="1"/>
  <c r="M375" i="22"/>
  <c r="X374" i="22"/>
  <c r="Y374" i="22" s="1"/>
  <c r="M374" i="22"/>
  <c r="X373" i="22"/>
  <c r="Y373" i="22" s="1"/>
  <c r="M373" i="22"/>
  <c r="X372" i="22"/>
  <c r="Y372" i="22" s="1"/>
  <c r="M372" i="22"/>
  <c r="N372" i="22" s="1"/>
  <c r="X371" i="22"/>
  <c r="Y371" i="22" s="1"/>
  <c r="M371" i="22"/>
  <c r="X370" i="22"/>
  <c r="Y370" i="22" s="1"/>
  <c r="M370" i="22"/>
  <c r="X369" i="22"/>
  <c r="Y369" i="22" s="1"/>
  <c r="M369" i="22"/>
  <c r="X368" i="22"/>
  <c r="M368" i="22"/>
  <c r="X367" i="22"/>
  <c r="M367" i="22"/>
  <c r="X366" i="22"/>
  <c r="Y366" i="22" s="1"/>
  <c r="M366" i="22"/>
  <c r="X365" i="22"/>
  <c r="Y365" i="22" s="1"/>
  <c r="M365" i="22"/>
  <c r="X364" i="22"/>
  <c r="Y364" i="22" s="1"/>
  <c r="M364" i="22"/>
  <c r="X363" i="22"/>
  <c r="M363" i="22"/>
  <c r="N363" i="22" s="1"/>
  <c r="X362" i="22"/>
  <c r="M362" i="22"/>
  <c r="X361" i="22"/>
  <c r="Y361" i="22" s="1"/>
  <c r="M361" i="22"/>
  <c r="X360" i="22"/>
  <c r="Y360" i="22" s="1"/>
  <c r="M360" i="22"/>
  <c r="X359" i="22"/>
  <c r="Y359" i="22" s="1"/>
  <c r="M359" i="22"/>
  <c r="X358" i="22"/>
  <c r="M358" i="22"/>
  <c r="N358" i="22" s="1"/>
  <c r="X357" i="22"/>
  <c r="M357" i="22"/>
  <c r="N357" i="22" s="1"/>
  <c r="X356" i="22"/>
  <c r="M356" i="22"/>
  <c r="N356" i="22" s="1"/>
  <c r="X355" i="22"/>
  <c r="Y355" i="22" s="1"/>
  <c r="M355" i="22"/>
  <c r="N355" i="22" s="1"/>
  <c r="X354" i="22"/>
  <c r="Y354" i="22" s="1"/>
  <c r="M354" i="22"/>
  <c r="X353" i="22"/>
  <c r="M353" i="22"/>
  <c r="X352" i="22"/>
  <c r="M352" i="22"/>
  <c r="X351" i="22"/>
  <c r="Y351" i="22" s="1"/>
  <c r="M351" i="22"/>
  <c r="X350" i="22"/>
  <c r="Y350" i="22" s="1"/>
  <c r="M350" i="22"/>
  <c r="X349" i="22"/>
  <c r="M349" i="22"/>
  <c r="N349" i="22" s="1"/>
  <c r="X348" i="22"/>
  <c r="Y348" i="22" s="1"/>
  <c r="M348" i="22"/>
  <c r="X347" i="22"/>
  <c r="M347" i="22"/>
  <c r="N347" i="22" s="1"/>
  <c r="X346" i="22"/>
  <c r="M346" i="22"/>
  <c r="X345" i="22"/>
  <c r="M345" i="22"/>
  <c r="X344" i="22"/>
  <c r="M344" i="22"/>
  <c r="N344" i="22" s="1"/>
  <c r="X343" i="22"/>
  <c r="M343" i="22"/>
  <c r="N343" i="22" s="1"/>
  <c r="X342" i="22"/>
  <c r="M342" i="22"/>
  <c r="X341" i="22"/>
  <c r="M341" i="22"/>
  <c r="X340" i="22"/>
  <c r="Y340" i="22" s="1"/>
  <c r="M340" i="22"/>
  <c r="X339" i="22"/>
  <c r="Y339" i="22" s="1"/>
  <c r="M339" i="22"/>
  <c r="X338" i="22"/>
  <c r="M338" i="22"/>
  <c r="X337" i="22"/>
  <c r="M337" i="22"/>
  <c r="X336" i="22"/>
  <c r="M336" i="22"/>
  <c r="X335" i="22"/>
  <c r="M335" i="22"/>
  <c r="N335" i="22" s="1"/>
  <c r="X334" i="22"/>
  <c r="M334" i="22"/>
  <c r="X333" i="22"/>
  <c r="M333" i="22"/>
  <c r="X332" i="22"/>
  <c r="Y332" i="22" s="1"/>
  <c r="M332" i="22"/>
  <c r="X331" i="22"/>
  <c r="Y331" i="22" s="1"/>
  <c r="M331" i="22"/>
  <c r="N331" i="22" s="1"/>
  <c r="X330" i="22"/>
  <c r="M330" i="22"/>
  <c r="X329" i="22"/>
  <c r="M329" i="22"/>
  <c r="X328" i="22"/>
  <c r="M328" i="22"/>
  <c r="X327" i="22"/>
  <c r="Y327" i="22" s="1"/>
  <c r="M327" i="22"/>
  <c r="X326" i="22"/>
  <c r="M326" i="22"/>
  <c r="X325" i="22"/>
  <c r="M325" i="22"/>
  <c r="X324" i="22"/>
  <c r="M324" i="22"/>
  <c r="N324" i="22" s="1"/>
  <c r="X323" i="22"/>
  <c r="M323" i="22"/>
  <c r="N323" i="22" s="1"/>
  <c r="X322" i="22"/>
  <c r="M322" i="22"/>
  <c r="X321" i="22"/>
  <c r="M321" i="22"/>
  <c r="X320" i="22"/>
  <c r="Y320" i="22" s="1"/>
  <c r="M320" i="22"/>
  <c r="X319" i="22"/>
  <c r="Y319" i="22" s="1"/>
  <c r="M319" i="22"/>
  <c r="X318" i="22"/>
  <c r="M318" i="22"/>
  <c r="X317" i="22"/>
  <c r="M317" i="22"/>
  <c r="X316" i="22"/>
  <c r="M316" i="22"/>
  <c r="N316" i="22" s="1"/>
  <c r="X315" i="22"/>
  <c r="Y315" i="22" s="1"/>
  <c r="M315" i="22"/>
  <c r="X314" i="22"/>
  <c r="M314" i="22"/>
  <c r="X313" i="22"/>
  <c r="M313" i="22"/>
  <c r="X312" i="22"/>
  <c r="Y312" i="22" s="1"/>
  <c r="M312" i="22"/>
  <c r="X311" i="22"/>
  <c r="M311" i="22"/>
  <c r="X310" i="22"/>
  <c r="M310" i="22"/>
  <c r="X309" i="22"/>
  <c r="M309" i="22"/>
  <c r="X308" i="22"/>
  <c r="Y308" i="22" s="1"/>
  <c r="M308" i="22"/>
  <c r="X307" i="22"/>
  <c r="Y307" i="22" s="1"/>
  <c r="M307" i="22"/>
  <c r="N307" i="22" s="1"/>
  <c r="X306" i="22"/>
  <c r="M306" i="22"/>
  <c r="X305" i="22"/>
  <c r="M305" i="22"/>
  <c r="X304" i="22"/>
  <c r="M304" i="22"/>
  <c r="N304" i="22" s="1"/>
  <c r="X303" i="22"/>
  <c r="M303" i="22"/>
  <c r="N303" i="22" s="1"/>
  <c r="X302" i="22"/>
  <c r="M302" i="22"/>
  <c r="X301" i="22"/>
  <c r="M301" i="22"/>
  <c r="X300" i="22"/>
  <c r="Y300" i="22" s="1"/>
  <c r="M300" i="22"/>
  <c r="X299" i="22"/>
  <c r="Y299" i="22" s="1"/>
  <c r="M299" i="22"/>
  <c r="N299" i="22" s="1"/>
  <c r="X298" i="22"/>
  <c r="M298" i="22"/>
  <c r="X297" i="22"/>
  <c r="M297" i="22"/>
  <c r="X296" i="22"/>
  <c r="M296" i="22"/>
  <c r="X295" i="22"/>
  <c r="Y295" i="22" s="1"/>
  <c r="M295" i="22"/>
  <c r="X294" i="22"/>
  <c r="M294" i="22"/>
  <c r="X293" i="22"/>
  <c r="M293" i="22"/>
  <c r="X292" i="22"/>
  <c r="Y292" i="22" s="1"/>
  <c r="M292" i="22"/>
  <c r="X291" i="22"/>
  <c r="M291" i="22"/>
  <c r="N291" i="22" s="1"/>
  <c r="X290" i="22"/>
  <c r="M290" i="22"/>
  <c r="X289" i="22"/>
  <c r="M289" i="22"/>
  <c r="X288" i="22"/>
  <c r="Y288" i="22" s="1"/>
  <c r="M288" i="22"/>
  <c r="N288" i="22" s="1"/>
  <c r="X287" i="22"/>
  <c r="Y287" i="22" s="1"/>
  <c r="M287" i="22"/>
  <c r="N287" i="22" s="1"/>
  <c r="X286" i="22"/>
  <c r="M286" i="22"/>
  <c r="X285" i="22"/>
  <c r="M285" i="22"/>
  <c r="X284" i="22"/>
  <c r="M284" i="22"/>
  <c r="N284" i="22" s="1"/>
  <c r="X283" i="22"/>
  <c r="Y283" i="22" s="1"/>
  <c r="M283" i="22"/>
  <c r="X282" i="22"/>
  <c r="M282" i="22"/>
  <c r="X281" i="22"/>
  <c r="M281" i="22"/>
  <c r="X280" i="22"/>
  <c r="M280" i="22"/>
  <c r="N280" i="22" s="1"/>
  <c r="X279" i="22"/>
  <c r="M279" i="22"/>
  <c r="N279" i="22" s="1"/>
  <c r="X278" i="22"/>
  <c r="M278" i="22"/>
  <c r="X277" i="22"/>
  <c r="M277" i="22"/>
  <c r="X276" i="22"/>
  <c r="M276" i="22"/>
  <c r="X275" i="22"/>
  <c r="Y275" i="22" s="1"/>
  <c r="M275" i="22"/>
  <c r="N275" i="22" s="1"/>
  <c r="X274" i="22"/>
  <c r="M274" i="22"/>
  <c r="X273" i="22"/>
  <c r="M273" i="22"/>
  <c r="X272" i="22"/>
  <c r="M272" i="22"/>
  <c r="N272" i="22" s="1"/>
  <c r="X271" i="22"/>
  <c r="M271" i="22"/>
  <c r="N271" i="22" s="1"/>
  <c r="X270" i="22"/>
  <c r="M270" i="22"/>
  <c r="X269" i="22"/>
  <c r="M269" i="22"/>
  <c r="X268" i="22"/>
  <c r="Y268" i="22" s="1"/>
  <c r="M268" i="22"/>
  <c r="X267" i="22"/>
  <c r="Y267" i="22" s="1"/>
  <c r="M267" i="22"/>
  <c r="X266" i="22"/>
  <c r="M266" i="22"/>
  <c r="X265" i="22"/>
  <c r="M265" i="22"/>
  <c r="X264" i="22"/>
  <c r="M264" i="22"/>
  <c r="X263" i="22"/>
  <c r="Y263" i="22" s="1"/>
  <c r="M263" i="22"/>
  <c r="X262" i="22"/>
  <c r="M262" i="22"/>
  <c r="X261" i="22"/>
  <c r="M261" i="22"/>
  <c r="X260" i="22"/>
  <c r="Y260" i="22" s="1"/>
  <c r="M260" i="22"/>
  <c r="N260" i="22" s="1"/>
  <c r="X259" i="22"/>
  <c r="M259" i="22"/>
  <c r="N259" i="22" s="1"/>
  <c r="X258" i="22"/>
  <c r="M258" i="22"/>
  <c r="X257" i="22"/>
  <c r="M257" i="22"/>
  <c r="X256" i="22"/>
  <c r="Y256" i="22" s="1"/>
  <c r="M256" i="22"/>
  <c r="X255" i="22"/>
  <c r="Y255" i="22" s="1"/>
  <c r="M255" i="22"/>
  <c r="N255" i="22" s="1"/>
  <c r="X254" i="22"/>
  <c r="M254" i="22"/>
  <c r="N254" i="22" s="1"/>
  <c r="X253" i="22"/>
  <c r="Y253" i="22" s="1"/>
  <c r="M253" i="22"/>
  <c r="X252" i="22"/>
  <c r="M252" i="22"/>
  <c r="X251" i="22"/>
  <c r="M251" i="22"/>
  <c r="N251" i="22" s="1"/>
  <c r="X250" i="22"/>
  <c r="M250" i="22"/>
  <c r="X249" i="22"/>
  <c r="Y249" i="22" s="1"/>
  <c r="M249" i="22"/>
  <c r="X248" i="22"/>
  <c r="M248" i="22"/>
  <c r="N248" i="22" s="1"/>
  <c r="X247" i="22"/>
  <c r="Y247" i="22" s="1"/>
  <c r="M247" i="22"/>
  <c r="X246" i="22"/>
  <c r="M246" i="22"/>
  <c r="N246" i="22" s="1"/>
  <c r="X245" i="22"/>
  <c r="M245" i="22"/>
  <c r="N245" i="22" s="1"/>
  <c r="X244" i="22"/>
  <c r="M244" i="22"/>
  <c r="X243" i="22"/>
  <c r="M243" i="22"/>
  <c r="N243" i="22" s="1"/>
  <c r="X242" i="22"/>
  <c r="Y242" i="22" s="1"/>
  <c r="M242" i="22"/>
  <c r="X241" i="22"/>
  <c r="M241" i="22"/>
  <c r="X240" i="22"/>
  <c r="M240" i="22"/>
  <c r="X239" i="22"/>
  <c r="Y239" i="22" s="1"/>
  <c r="M239" i="22"/>
  <c r="N239" i="22" s="1"/>
  <c r="X238" i="22"/>
  <c r="M238" i="22"/>
  <c r="N238" i="22" s="1"/>
  <c r="X237" i="22"/>
  <c r="Y237" i="22" s="1"/>
  <c r="M237" i="22"/>
  <c r="X236" i="22"/>
  <c r="M236" i="22"/>
  <c r="N236" i="22" s="1"/>
  <c r="X235" i="22"/>
  <c r="M235" i="22"/>
  <c r="N235" i="22" s="1"/>
  <c r="X234" i="22"/>
  <c r="M234" i="22"/>
  <c r="X233" i="22"/>
  <c r="M233" i="22"/>
  <c r="X232" i="22"/>
  <c r="Y232" i="22" s="1"/>
  <c r="M232" i="22"/>
  <c r="X231" i="22"/>
  <c r="M231" i="22"/>
  <c r="X230" i="22"/>
  <c r="M230" i="22"/>
  <c r="N230" i="22" s="1"/>
  <c r="X229" i="22"/>
  <c r="M229" i="22"/>
  <c r="N229" i="22" s="1"/>
  <c r="X228" i="22"/>
  <c r="Y228" i="22" s="1"/>
  <c r="M228" i="22"/>
  <c r="X227" i="22"/>
  <c r="M227" i="22"/>
  <c r="N227" i="22" s="1"/>
  <c r="X226" i="22"/>
  <c r="Y226" i="22" s="1"/>
  <c r="M226" i="22"/>
  <c r="X225" i="22"/>
  <c r="M225" i="22"/>
  <c r="X224" i="22"/>
  <c r="M224" i="22"/>
  <c r="X223" i="22"/>
  <c r="Y223" i="22" s="1"/>
  <c r="M223" i="22"/>
  <c r="N223" i="22" s="1"/>
  <c r="X222" i="22"/>
  <c r="M222" i="22"/>
  <c r="N222" i="22" s="1"/>
  <c r="X221" i="22"/>
  <c r="Y221" i="22" s="1"/>
  <c r="M221" i="22"/>
  <c r="X220" i="22"/>
  <c r="Y220" i="22" s="1"/>
  <c r="M220" i="22"/>
  <c r="X219" i="22"/>
  <c r="M219" i="22"/>
  <c r="N219" i="22" s="1"/>
  <c r="X218" i="22"/>
  <c r="M218" i="22"/>
  <c r="X217" i="22"/>
  <c r="M217" i="22"/>
  <c r="N217" i="22" s="1"/>
  <c r="X216" i="22"/>
  <c r="Y216" i="22" s="1"/>
  <c r="M216" i="22"/>
  <c r="X215" i="22"/>
  <c r="Y215" i="22" s="1"/>
  <c r="M215" i="22"/>
  <c r="X214" i="22"/>
  <c r="M214" i="22"/>
  <c r="N214" i="22" s="1"/>
  <c r="X213" i="22"/>
  <c r="M213" i="22"/>
  <c r="X212" i="22"/>
  <c r="Y212" i="22" s="1"/>
  <c r="M212" i="22"/>
  <c r="X211" i="22"/>
  <c r="Y211" i="22" s="1"/>
  <c r="M211" i="22"/>
  <c r="N211" i="22" s="1"/>
  <c r="X210" i="22"/>
  <c r="Y210" i="22" s="1"/>
  <c r="M210" i="22"/>
  <c r="X209" i="22"/>
  <c r="M209" i="22"/>
  <c r="X208" i="22"/>
  <c r="Y208" i="22" s="1"/>
  <c r="M208" i="22"/>
  <c r="X207" i="22"/>
  <c r="Y207" i="22" s="1"/>
  <c r="M207" i="22"/>
  <c r="N207" i="22" s="1"/>
  <c r="X206" i="22"/>
  <c r="M206" i="22"/>
  <c r="N206" i="22" s="1"/>
  <c r="X205" i="22"/>
  <c r="Y205" i="22" s="1"/>
  <c r="M205" i="22"/>
  <c r="X204" i="22"/>
  <c r="M204" i="22"/>
  <c r="X203" i="22"/>
  <c r="M203" i="22"/>
  <c r="N203" i="22" s="1"/>
  <c r="X202" i="22"/>
  <c r="M202" i="22"/>
  <c r="X201" i="22"/>
  <c r="Y201" i="22" s="1"/>
  <c r="M201" i="22"/>
  <c r="X200" i="22"/>
  <c r="M200" i="22"/>
  <c r="N200" i="22" s="1"/>
  <c r="X199" i="22"/>
  <c r="Y199" i="22" s="1"/>
  <c r="M199" i="22"/>
  <c r="X198" i="22"/>
  <c r="M198" i="22"/>
  <c r="N198" i="22" s="1"/>
  <c r="X197" i="22"/>
  <c r="M197" i="22"/>
  <c r="N197" i="22" s="1"/>
  <c r="X196" i="22"/>
  <c r="Y196" i="22" s="1"/>
  <c r="M196" i="22"/>
  <c r="N196" i="22" s="1"/>
  <c r="X195" i="22"/>
  <c r="Y195" i="22" s="1"/>
  <c r="M195" i="22"/>
  <c r="X194" i="22"/>
  <c r="Y194" i="22" s="1"/>
  <c r="M194" i="22"/>
  <c r="X193" i="22"/>
  <c r="M193" i="22"/>
  <c r="X192" i="22"/>
  <c r="M192" i="22"/>
  <c r="X191" i="22"/>
  <c r="Y191" i="22" s="1"/>
  <c r="M191" i="22"/>
  <c r="N191" i="22" s="1"/>
  <c r="X190" i="22"/>
  <c r="M190" i="22"/>
  <c r="N190" i="22" s="1"/>
  <c r="X189" i="22"/>
  <c r="Y189" i="22" s="1"/>
  <c r="M189" i="22"/>
  <c r="X188" i="22"/>
  <c r="M188" i="22"/>
  <c r="N188" i="22" s="1"/>
  <c r="X187" i="22"/>
  <c r="M187" i="22"/>
  <c r="N187" i="22" s="1"/>
  <c r="X186" i="22"/>
  <c r="M186" i="22"/>
  <c r="X185" i="22"/>
  <c r="Y185" i="22" s="1"/>
  <c r="M185" i="22"/>
  <c r="X184" i="22"/>
  <c r="Y184" i="22" s="1"/>
  <c r="M184" i="22"/>
  <c r="X183" i="22"/>
  <c r="Y183" i="22" s="1"/>
  <c r="M183" i="22"/>
  <c r="X182" i="22"/>
  <c r="M182" i="22"/>
  <c r="N182" i="22" s="1"/>
  <c r="X181" i="22"/>
  <c r="M181" i="22"/>
  <c r="N181" i="22" s="1"/>
  <c r="X180" i="22"/>
  <c r="M180" i="22"/>
  <c r="N180" i="22" s="1"/>
  <c r="X179" i="22"/>
  <c r="M179" i="22"/>
  <c r="N179" i="22" s="1"/>
  <c r="X178" i="22"/>
  <c r="Y178" i="22" s="1"/>
  <c r="M178" i="22"/>
  <c r="X177" i="22"/>
  <c r="M177" i="22"/>
  <c r="X176" i="22"/>
  <c r="Y176" i="22" s="1"/>
  <c r="M176" i="22"/>
  <c r="X175" i="22"/>
  <c r="Y175" i="22" s="1"/>
  <c r="M175" i="22"/>
  <c r="N175" i="22" s="1"/>
  <c r="X174" i="22"/>
  <c r="M174" i="22"/>
  <c r="N174" i="22" s="1"/>
  <c r="X173" i="22"/>
  <c r="Y173" i="22" s="1"/>
  <c r="M173" i="22"/>
  <c r="X172" i="22"/>
  <c r="Y172" i="22" s="1"/>
  <c r="M172" i="22"/>
  <c r="X171" i="22"/>
  <c r="M171" i="22"/>
  <c r="N171" i="22" s="1"/>
  <c r="X170" i="22"/>
  <c r="M170" i="22"/>
  <c r="X169" i="22"/>
  <c r="Y169" i="22" s="1"/>
  <c r="M169" i="22"/>
  <c r="X168" i="22"/>
  <c r="M168" i="22"/>
  <c r="X167" i="22"/>
  <c r="Y167" i="22" s="1"/>
  <c r="M167" i="22"/>
  <c r="X166" i="22"/>
  <c r="M166" i="22"/>
  <c r="N166" i="22" s="1"/>
  <c r="X165" i="22"/>
  <c r="M165" i="22"/>
  <c r="X164" i="22"/>
  <c r="M164" i="22"/>
  <c r="N164" i="22" s="1"/>
  <c r="X163" i="22"/>
  <c r="Y163" i="22" s="1"/>
  <c r="M163" i="22"/>
  <c r="N163" i="22" s="1"/>
  <c r="X162" i="22"/>
  <c r="Y162" i="22" s="1"/>
  <c r="M162" i="22"/>
  <c r="X161" i="22"/>
  <c r="M161" i="22"/>
  <c r="X160" i="22"/>
  <c r="Y160" i="22" s="1"/>
  <c r="M160" i="22"/>
  <c r="X159" i="22"/>
  <c r="Y159" i="22" s="1"/>
  <c r="M159" i="22"/>
  <c r="N159" i="22" s="1"/>
  <c r="X158" i="22"/>
  <c r="M158" i="22"/>
  <c r="N158" i="22" s="1"/>
  <c r="X157" i="22"/>
  <c r="Y157" i="22" s="1"/>
  <c r="M157" i="22"/>
  <c r="X156" i="22"/>
  <c r="M156" i="22"/>
  <c r="X155" i="22"/>
  <c r="M155" i="22"/>
  <c r="N155" i="22" s="1"/>
  <c r="X154" i="22"/>
  <c r="M154" i="22"/>
  <c r="X153" i="22"/>
  <c r="Y153" i="22" s="1"/>
  <c r="M153" i="22"/>
  <c r="X152" i="22"/>
  <c r="M152" i="22"/>
  <c r="N152" i="22" s="1"/>
  <c r="X151" i="22"/>
  <c r="Y151" i="22" s="1"/>
  <c r="M151" i="22"/>
  <c r="X150" i="22"/>
  <c r="M150" i="22"/>
  <c r="N150" i="22" s="1"/>
  <c r="X149" i="22"/>
  <c r="M149" i="22"/>
  <c r="N149" i="22" s="1"/>
  <c r="X148" i="22"/>
  <c r="M148" i="22"/>
  <c r="X147" i="22"/>
  <c r="M147" i="22"/>
  <c r="N147" i="22" s="1"/>
  <c r="X146" i="22"/>
  <c r="Y146" i="22" s="1"/>
  <c r="M146" i="22"/>
  <c r="X145" i="22"/>
  <c r="M145" i="22"/>
  <c r="X144" i="22"/>
  <c r="M144" i="22"/>
  <c r="X143" i="22"/>
  <c r="Y143" i="22" s="1"/>
  <c r="M143" i="22"/>
  <c r="N143" i="22" s="1"/>
  <c r="X142" i="22"/>
  <c r="M142" i="22"/>
  <c r="N142" i="22" s="1"/>
  <c r="X141" i="22"/>
  <c r="Y141" i="22" s="1"/>
  <c r="M141" i="22"/>
  <c r="X140" i="22"/>
  <c r="Y140" i="22" s="1"/>
  <c r="M140" i="22"/>
  <c r="N140" i="22" s="1"/>
  <c r="X139" i="22"/>
  <c r="M139" i="22"/>
  <c r="N139" i="22" s="1"/>
  <c r="X138" i="22"/>
  <c r="M138" i="22"/>
  <c r="X137" i="22"/>
  <c r="M137" i="22"/>
  <c r="N137" i="22" s="1"/>
  <c r="X136" i="22"/>
  <c r="Y136" i="22" s="1"/>
  <c r="M136" i="22"/>
  <c r="X135" i="22"/>
  <c r="Y135" i="22" s="1"/>
  <c r="M135" i="22"/>
  <c r="X134" i="22"/>
  <c r="M134" i="22"/>
  <c r="X133" i="22"/>
  <c r="M133" i="22"/>
  <c r="N133" i="22" s="1"/>
  <c r="X132" i="22"/>
  <c r="M132" i="22"/>
  <c r="X131" i="22"/>
  <c r="Y131" i="22" s="1"/>
  <c r="M131" i="22"/>
  <c r="X130" i="22"/>
  <c r="Y130" i="22" s="1"/>
  <c r="M130" i="22"/>
  <c r="X129" i="22"/>
  <c r="M129" i="22"/>
  <c r="X128" i="22"/>
  <c r="Y128" i="22" s="1"/>
  <c r="M128" i="22"/>
  <c r="X127" i="22"/>
  <c r="Y127" i="22" s="1"/>
  <c r="M127" i="22"/>
  <c r="N127" i="22" s="1"/>
  <c r="X126" i="22"/>
  <c r="M126" i="22"/>
  <c r="N126" i="22" s="1"/>
  <c r="X125" i="22"/>
  <c r="Y125" i="22" s="1"/>
  <c r="M125" i="22"/>
  <c r="X124" i="22"/>
  <c r="Y124" i="22" s="1"/>
  <c r="M124" i="22"/>
  <c r="X123" i="22"/>
  <c r="M123" i="22"/>
  <c r="N123" i="22" s="1"/>
  <c r="X122" i="22"/>
  <c r="M122" i="22"/>
  <c r="X121" i="22"/>
  <c r="Y121" i="22" s="1"/>
  <c r="M121" i="22"/>
  <c r="X120" i="22"/>
  <c r="M120" i="22"/>
  <c r="X119" i="22"/>
  <c r="Y119" i="22" s="1"/>
  <c r="M119" i="22"/>
  <c r="X118" i="22"/>
  <c r="M118" i="22"/>
  <c r="X117" i="22"/>
  <c r="M117" i="22"/>
  <c r="N117" i="22" s="1"/>
  <c r="X116" i="22"/>
  <c r="Y116" i="22" s="1"/>
  <c r="M116" i="22"/>
  <c r="X115" i="22"/>
  <c r="Y115" i="22" s="1"/>
  <c r="M115" i="22"/>
  <c r="X114" i="22"/>
  <c r="Y114" i="22" s="1"/>
  <c r="M114" i="22"/>
  <c r="X113" i="22"/>
  <c r="M113" i="22"/>
  <c r="X112" i="22"/>
  <c r="M112" i="22"/>
  <c r="X111" i="22"/>
  <c r="Y111" i="22" s="1"/>
  <c r="M111" i="22"/>
  <c r="N111" i="22" s="1"/>
  <c r="X110" i="22"/>
  <c r="M110" i="22"/>
  <c r="N110" i="22" s="1"/>
  <c r="X109" i="22"/>
  <c r="Y109" i="22" s="1"/>
  <c r="M109" i="22"/>
  <c r="X108" i="22"/>
  <c r="M108" i="22"/>
  <c r="N108" i="22" s="1"/>
  <c r="X107" i="22"/>
  <c r="M107" i="22"/>
  <c r="N107" i="22" s="1"/>
  <c r="X106" i="22"/>
  <c r="M106" i="22"/>
  <c r="X105" i="22"/>
  <c r="Y105" i="22" s="1"/>
  <c r="M105" i="22"/>
  <c r="X104" i="22"/>
  <c r="M104" i="22"/>
  <c r="N104" i="22" s="1"/>
  <c r="X103" i="22"/>
  <c r="M103" i="22"/>
  <c r="X102" i="22"/>
  <c r="M102" i="22"/>
  <c r="X101" i="22"/>
  <c r="M101" i="22"/>
  <c r="N101" i="22" s="1"/>
  <c r="X100" i="22"/>
  <c r="M100" i="22"/>
  <c r="X99" i="22"/>
  <c r="M99" i="22"/>
  <c r="N99" i="22" s="1"/>
  <c r="X98" i="22"/>
  <c r="Y98" i="22" s="1"/>
  <c r="M98" i="22"/>
  <c r="X97" i="22"/>
  <c r="M97" i="22"/>
  <c r="X96" i="22"/>
  <c r="M96" i="22"/>
  <c r="X95" i="22"/>
  <c r="Y95" i="22" s="1"/>
  <c r="M95" i="22"/>
  <c r="N95" i="22" s="1"/>
  <c r="X94" i="22"/>
  <c r="M94" i="22"/>
  <c r="N94" i="22" s="1"/>
  <c r="X93" i="22"/>
  <c r="Y93" i="22" s="1"/>
  <c r="M93" i="22"/>
  <c r="X92" i="22"/>
  <c r="Y92" i="22" s="1"/>
  <c r="M92" i="22"/>
  <c r="X91" i="22"/>
  <c r="M91" i="22"/>
  <c r="N91" i="22" s="1"/>
  <c r="X90" i="22"/>
  <c r="M90" i="22"/>
  <c r="X89" i="22"/>
  <c r="M89" i="22"/>
  <c r="X88" i="22"/>
  <c r="Y88" i="22" s="1"/>
  <c r="M88" i="22"/>
  <c r="X87" i="22"/>
  <c r="Y87" i="22" s="1"/>
  <c r="M87" i="22"/>
  <c r="X86" i="22"/>
  <c r="M86" i="22"/>
  <c r="X85" i="22"/>
  <c r="M85" i="22"/>
  <c r="X84" i="22"/>
  <c r="M84" i="22"/>
  <c r="N84" i="22" s="1"/>
  <c r="X83" i="22"/>
  <c r="Y83" i="22" s="1"/>
  <c r="M83" i="22"/>
  <c r="X82" i="22"/>
  <c r="Y82" i="22" s="1"/>
  <c r="M82" i="22"/>
  <c r="X81" i="22"/>
  <c r="M81" i="22"/>
  <c r="X80" i="22"/>
  <c r="Y80" i="22" s="1"/>
  <c r="M80" i="22"/>
  <c r="N80" i="22" s="1"/>
  <c r="X79" i="22"/>
  <c r="Y79" i="22" s="1"/>
  <c r="M79" i="22"/>
  <c r="N79" i="22" s="1"/>
  <c r="X78" i="22"/>
  <c r="M78" i="22"/>
  <c r="N78" i="22" s="1"/>
  <c r="X77" i="22"/>
  <c r="Y77" i="22" s="1"/>
  <c r="M77" i="22"/>
  <c r="X76" i="22"/>
  <c r="M76" i="22"/>
  <c r="X75" i="22"/>
  <c r="M75" i="22"/>
  <c r="N75" i="22" s="1"/>
  <c r="X74" i="22"/>
  <c r="M74" i="22"/>
  <c r="X73" i="22"/>
  <c r="Y73" i="22" s="1"/>
  <c r="M73" i="22"/>
  <c r="X72" i="22"/>
  <c r="M72" i="22"/>
  <c r="N72" i="22" s="1"/>
  <c r="X71" i="22"/>
  <c r="M71" i="22"/>
  <c r="X70" i="22"/>
  <c r="M70" i="22"/>
  <c r="X69" i="22"/>
  <c r="M69" i="22"/>
  <c r="N69" i="22" s="1"/>
  <c r="X68" i="22"/>
  <c r="Y68" i="22" s="1"/>
  <c r="M68" i="22"/>
  <c r="X67" i="22"/>
  <c r="Y67" i="22" s="1"/>
  <c r="M67" i="22"/>
  <c r="X66" i="22"/>
  <c r="Y66" i="22" s="1"/>
  <c r="M66" i="22"/>
  <c r="X65" i="22"/>
  <c r="M65" i="22"/>
  <c r="X64" i="22"/>
  <c r="M64" i="22"/>
  <c r="X63" i="22"/>
  <c r="Y63" i="22" s="1"/>
  <c r="M63" i="22"/>
  <c r="N63" i="22" s="1"/>
  <c r="X62" i="22"/>
  <c r="M62" i="22"/>
  <c r="N62" i="22" s="1"/>
  <c r="X61" i="22"/>
  <c r="Y61" i="22" s="1"/>
  <c r="M61" i="22"/>
  <c r="X60" i="22"/>
  <c r="M60" i="22"/>
  <c r="N60" i="22" s="1"/>
  <c r="X59" i="22"/>
  <c r="M59" i="22"/>
  <c r="N59" i="22" s="1"/>
  <c r="X58" i="22"/>
  <c r="M58" i="22"/>
  <c r="X57" i="22"/>
  <c r="Y57" i="22" s="1"/>
  <c r="M57" i="22"/>
  <c r="X56" i="22"/>
  <c r="M56" i="22"/>
  <c r="N56" i="22" s="1"/>
  <c r="X55" i="22"/>
  <c r="Y55" i="22" s="1"/>
  <c r="M55" i="22"/>
  <c r="X54" i="22"/>
  <c r="M54" i="22"/>
  <c r="X53" i="22"/>
  <c r="M53" i="22"/>
  <c r="N53" i="22" s="1"/>
  <c r="X52" i="22"/>
  <c r="M52" i="22"/>
  <c r="N52" i="22" s="1"/>
  <c r="X51" i="22"/>
  <c r="Y51" i="22" s="1"/>
  <c r="M51" i="22"/>
  <c r="N51" i="22" s="1"/>
  <c r="X50" i="22"/>
  <c r="Y50" i="22" s="1"/>
  <c r="M50" i="22"/>
  <c r="X49" i="22"/>
  <c r="M49" i="22"/>
  <c r="X48" i="22"/>
  <c r="M48" i="22"/>
  <c r="N48" i="22" s="1"/>
  <c r="X47" i="22"/>
  <c r="Y47" i="22" s="1"/>
  <c r="M47" i="22"/>
  <c r="N47" i="22" s="1"/>
  <c r="X46" i="22"/>
  <c r="M46" i="22"/>
  <c r="N46" i="22" s="1"/>
  <c r="X45" i="22"/>
  <c r="Y45" i="22" s="1"/>
  <c r="M45" i="22"/>
  <c r="X44" i="22"/>
  <c r="Y44" i="22" s="1"/>
  <c r="M44" i="22"/>
  <c r="AB43" i="22"/>
  <c r="X43" i="22"/>
  <c r="M43" i="22"/>
  <c r="N43" i="22" s="1"/>
  <c r="AB42" i="22"/>
  <c r="X42" i="22"/>
  <c r="M42" i="22"/>
  <c r="AB41" i="22"/>
  <c r="X41" i="22"/>
  <c r="M41" i="22"/>
  <c r="AB40" i="22"/>
  <c r="X40" i="22"/>
  <c r="M40" i="22"/>
  <c r="N40" i="22" s="1"/>
  <c r="AB39" i="22"/>
  <c r="X39" i="22"/>
  <c r="M39" i="22"/>
  <c r="AB38" i="22"/>
  <c r="X38" i="22"/>
  <c r="M38" i="22"/>
  <c r="AB37" i="22"/>
  <c r="X37" i="22"/>
  <c r="M37" i="22"/>
  <c r="N37" i="22" s="1"/>
  <c r="AB36" i="22"/>
  <c r="X36" i="22"/>
  <c r="Y36" i="22" s="1"/>
  <c r="M36" i="22"/>
  <c r="N36" i="22" s="1"/>
  <c r="AB35" i="22"/>
  <c r="X35" i="22"/>
  <c r="M35" i="22"/>
  <c r="X34" i="22"/>
  <c r="M34" i="22"/>
  <c r="X33" i="22"/>
  <c r="Y33" i="22" s="1"/>
  <c r="M33" i="22"/>
  <c r="N33" i="22" s="1"/>
  <c r="X32" i="22"/>
  <c r="Y32" i="22" s="1"/>
  <c r="M32" i="22"/>
  <c r="X31" i="22"/>
  <c r="M31" i="22"/>
  <c r="X30" i="22"/>
  <c r="M30" i="22"/>
  <c r="X29" i="22"/>
  <c r="Y29" i="22" s="1"/>
  <c r="M29" i="22"/>
  <c r="X28" i="22"/>
  <c r="M28" i="22"/>
  <c r="X27" i="22"/>
  <c r="M27" i="22"/>
  <c r="X26" i="22"/>
  <c r="M26" i="22"/>
  <c r="X25" i="22"/>
  <c r="Y25" i="22" s="1"/>
  <c r="M25" i="22"/>
  <c r="X24" i="22"/>
  <c r="Y24" i="22" s="1"/>
  <c r="M24" i="22"/>
  <c r="X23" i="22"/>
  <c r="M23" i="22"/>
  <c r="X22" i="22"/>
  <c r="M22" i="22"/>
  <c r="X21" i="22"/>
  <c r="Y21" i="22" s="1"/>
  <c r="M21" i="22"/>
  <c r="N21" i="22" s="1"/>
  <c r="X20" i="22"/>
  <c r="Y20" i="22" s="1"/>
  <c r="M20" i="22"/>
  <c r="N20" i="22" s="1"/>
  <c r="X19" i="22"/>
  <c r="M19" i="22"/>
  <c r="X18" i="22"/>
  <c r="M18" i="22"/>
  <c r="X17" i="22"/>
  <c r="M17" i="22"/>
  <c r="N17" i="22" s="1"/>
  <c r="X16" i="22"/>
  <c r="Y16" i="22" s="1"/>
  <c r="M16" i="22"/>
  <c r="N16" i="22" s="1"/>
  <c r="X15" i="22"/>
  <c r="M15" i="22"/>
  <c r="X14" i="22"/>
  <c r="M14" i="22"/>
  <c r="X13" i="22"/>
  <c r="M13" i="22"/>
  <c r="N13" i="22" s="1"/>
  <c r="X12" i="22"/>
  <c r="Y12" i="22" s="1"/>
  <c r="M12" i="22"/>
  <c r="X11" i="22"/>
  <c r="M11" i="22"/>
  <c r="X10" i="22"/>
  <c r="M10" i="22"/>
  <c r="X9" i="22"/>
  <c r="Y9" i="22" s="1"/>
  <c r="M9" i="22"/>
  <c r="X8" i="22"/>
  <c r="M8" i="22"/>
  <c r="N8" i="22" s="1"/>
  <c r="X7" i="22"/>
  <c r="M7" i="22"/>
  <c r="AB6" i="22"/>
  <c r="X6" i="22"/>
  <c r="M6" i="22"/>
  <c r="N6" i="22" s="1"/>
  <c r="X5" i="22"/>
  <c r="M5" i="22"/>
  <c r="X4" i="22"/>
  <c r="Y4" i="22" s="1"/>
  <c r="M4" i="22"/>
  <c r="AB3" i="22"/>
  <c r="X3" i="22"/>
  <c r="M3" i="22"/>
  <c r="AB2" i="22"/>
  <c r="X2" i="22"/>
  <c r="M2" i="22"/>
  <c r="O895" i="23" l="1"/>
  <c r="O903" i="23"/>
  <c r="O923" i="23"/>
  <c r="O1092" i="23"/>
  <c r="O1125" i="23"/>
  <c r="O639" i="23"/>
  <c r="Z39" i="23"/>
  <c r="O623" i="23"/>
  <c r="O106" i="23"/>
  <c r="O261" i="23"/>
  <c r="Z90" i="23"/>
  <c r="Z220" i="23"/>
  <c r="Z831" i="23"/>
  <c r="Z1096" i="23"/>
  <c r="O1093" i="23"/>
  <c r="Z463" i="23"/>
  <c r="O647" i="23"/>
  <c r="Z227" i="23"/>
  <c r="AB227" i="23" s="1"/>
  <c r="Z655" i="23"/>
  <c r="Z396" i="23"/>
  <c r="Z499" i="23"/>
  <c r="O832" i="23"/>
  <c r="O928" i="23"/>
  <c r="O936" i="23"/>
  <c r="O1073" i="23"/>
  <c r="Z1092" i="23"/>
  <c r="O826" i="23"/>
  <c r="Z434" i="23"/>
  <c r="Z438" i="23"/>
  <c r="Z442" i="23"/>
  <c r="Z1045" i="23"/>
  <c r="Y831" i="23"/>
  <c r="O35" i="23"/>
  <c r="Q35" i="23" s="1"/>
  <c r="O38" i="23"/>
  <c r="O90" i="23"/>
  <c r="Q90" i="23" s="1"/>
  <c r="AF90" i="23" s="1"/>
  <c r="Z476" i="23"/>
  <c r="Z587" i="23"/>
  <c r="Z748" i="23"/>
  <c r="O760" i="23"/>
  <c r="O815" i="23"/>
  <c r="Z996" i="23"/>
  <c r="Z300" i="23"/>
  <c r="O42" i="23"/>
  <c r="O835" i="23"/>
  <c r="O871" i="23"/>
  <c r="Z950" i="23"/>
  <c r="Z293" i="23"/>
  <c r="Z447" i="23"/>
  <c r="Z692" i="23"/>
  <c r="Z708" i="23"/>
  <c r="O110" i="23"/>
  <c r="O114" i="23"/>
  <c r="O130" i="23"/>
  <c r="Z149" i="23"/>
  <c r="O161" i="23"/>
  <c r="Z212" i="23"/>
  <c r="AB212" i="23" s="1"/>
  <c r="O216" i="23"/>
  <c r="O452" i="23"/>
  <c r="Z601" i="23"/>
  <c r="Z617" i="23"/>
  <c r="O657" i="23"/>
  <c r="O661" i="23"/>
  <c r="O697" i="23"/>
  <c r="O725" i="23"/>
  <c r="Z737" i="23"/>
  <c r="AB737" i="23" s="1"/>
  <c r="O792" i="23"/>
  <c r="Z942" i="23"/>
  <c r="AB942" i="23" s="1"/>
  <c r="O950" i="23"/>
  <c r="Z1101" i="23"/>
  <c r="Z42" i="23"/>
  <c r="O45" i="23"/>
  <c r="O65" i="23"/>
  <c r="O69" i="23"/>
  <c r="O85" i="23"/>
  <c r="O107" i="23"/>
  <c r="O115" i="23"/>
  <c r="O119" i="23"/>
  <c r="Z256" i="23"/>
  <c r="O276" i="23"/>
  <c r="O280" i="23"/>
  <c r="O308" i="23"/>
  <c r="O429" i="23"/>
  <c r="Z571" i="23"/>
  <c r="O575" i="23"/>
  <c r="O579" i="23"/>
  <c r="Z848" i="23"/>
  <c r="Y950" i="23"/>
  <c r="O958" i="23"/>
  <c r="O962" i="23"/>
  <c r="O1009" i="23"/>
  <c r="O1017" i="23"/>
  <c r="O1065" i="23"/>
  <c r="O15" i="23"/>
  <c r="Z19" i="23"/>
  <c r="AB19" i="23" s="1"/>
  <c r="O58" i="23"/>
  <c r="O62" i="23"/>
  <c r="O163" i="23"/>
  <c r="Z211" i="23"/>
  <c r="AB211" i="23" s="1"/>
  <c r="O297" i="23"/>
  <c r="O328" i="23"/>
  <c r="Z615" i="23"/>
  <c r="Z619" i="23"/>
  <c r="O659" i="23"/>
  <c r="O663" i="23"/>
  <c r="O683" i="23"/>
  <c r="O687" i="23"/>
  <c r="O723" i="23"/>
  <c r="O966" i="23"/>
  <c r="O1042" i="23"/>
  <c r="O1050" i="23"/>
  <c r="O1058" i="23"/>
  <c r="Z1120" i="23"/>
  <c r="AB1120" i="23" s="1"/>
  <c r="Z1128" i="23"/>
  <c r="O5" i="23"/>
  <c r="O41" i="23"/>
  <c r="O176" i="23"/>
  <c r="O325" i="23"/>
  <c r="O357" i="23"/>
  <c r="O365" i="23"/>
  <c r="Z6" i="23"/>
  <c r="Z101" i="23"/>
  <c r="O181" i="23"/>
  <c r="O192" i="23"/>
  <c r="O256" i="23"/>
  <c r="O312" i="23"/>
  <c r="Z418" i="23"/>
  <c r="O555" i="23"/>
  <c r="Q555" i="23" s="1"/>
  <c r="Z756" i="23"/>
  <c r="O1045" i="23"/>
  <c r="O11" i="23"/>
  <c r="Q11" i="23" s="1"/>
  <c r="AF11" i="23" s="1"/>
  <c r="Z25" i="23"/>
  <c r="O54" i="23"/>
  <c r="O126" i="23"/>
  <c r="Y256" i="23"/>
  <c r="O309" i="23"/>
  <c r="Q309" i="23" s="1"/>
  <c r="O316" i="23"/>
  <c r="Q316" i="23" s="1"/>
  <c r="Z338" i="23"/>
  <c r="Z346" i="23"/>
  <c r="Z350" i="23"/>
  <c r="Y655" i="23"/>
  <c r="Z738" i="23"/>
  <c r="Z799" i="23"/>
  <c r="O1113" i="23"/>
  <c r="Q1113" i="23" s="1"/>
  <c r="Z7" i="23"/>
  <c r="N11" i="23"/>
  <c r="O14" i="23"/>
  <c r="Q14" i="23" s="1"/>
  <c r="O73" i="23"/>
  <c r="O77" i="23"/>
  <c r="O95" i="23"/>
  <c r="N213" i="23"/>
  <c r="Q213" i="23" s="1"/>
  <c r="O497" i="23"/>
  <c r="Z530" i="23"/>
  <c r="AB530" i="23" s="1"/>
  <c r="O583" i="23"/>
  <c r="O769" i="23"/>
  <c r="AF852" i="23"/>
  <c r="N923" i="23"/>
  <c r="Q923" i="23" s="1"/>
  <c r="Z967" i="23"/>
  <c r="Z1061" i="23"/>
  <c r="AB1061" i="23" s="1"/>
  <c r="N58" i="23"/>
  <c r="Q58" i="23" s="1"/>
  <c r="Z179" i="23"/>
  <c r="AB179" i="23" s="1"/>
  <c r="N328" i="23"/>
  <c r="Q328" i="23" s="1"/>
  <c r="O455" i="23"/>
  <c r="N497" i="23"/>
  <c r="O531" i="23"/>
  <c r="O607" i="23"/>
  <c r="O611" i="23"/>
  <c r="O708" i="23"/>
  <c r="Z735" i="23"/>
  <c r="AB735" i="23" s="1"/>
  <c r="O847" i="23"/>
  <c r="O912" i="23"/>
  <c r="O920" i="23"/>
  <c r="O935" i="23"/>
  <c r="O972" i="23"/>
  <c r="Z1058" i="23"/>
  <c r="AB1058" i="23" s="1"/>
  <c r="O1128" i="23"/>
  <c r="N42" i="23"/>
  <c r="Q42" i="23" s="1"/>
  <c r="AF42" i="23" s="1"/>
  <c r="O127" i="23"/>
  <c r="Z213" i="23"/>
  <c r="O834" i="23"/>
  <c r="Q834" i="23" s="1"/>
  <c r="O1089" i="23"/>
  <c r="Z27" i="23"/>
  <c r="O31" i="23"/>
  <c r="Q31" i="23" s="1"/>
  <c r="Z66" i="23"/>
  <c r="Z74" i="23"/>
  <c r="O78" i="23"/>
  <c r="Q78" i="23" s="1"/>
  <c r="O82" i="23"/>
  <c r="Z131" i="23"/>
  <c r="O135" i="23"/>
  <c r="O180" i="23"/>
  <c r="Z328" i="23"/>
  <c r="AB328" i="23" s="1"/>
  <c r="Y619" i="23"/>
  <c r="O1040" i="23"/>
  <c r="Q1040" i="23" s="1"/>
  <c r="Z425" i="23"/>
  <c r="AB425" i="23" s="1"/>
  <c r="Z705" i="23"/>
  <c r="Z858" i="23"/>
  <c r="O862" i="23"/>
  <c r="Q862" i="23" s="1"/>
  <c r="Z1063" i="23"/>
  <c r="Z1129" i="23"/>
  <c r="Z316" i="23"/>
  <c r="Z422" i="23"/>
  <c r="Z436" i="23"/>
  <c r="AB436" i="23" s="1"/>
  <c r="Z593" i="23"/>
  <c r="Z603" i="23"/>
  <c r="Z607" i="23"/>
  <c r="N611" i="23"/>
  <c r="Y617" i="23"/>
  <c r="O635" i="23"/>
  <c r="Q635" i="23" s="1"/>
  <c r="Z696" i="23"/>
  <c r="AB696" i="23" s="1"/>
  <c r="Z732" i="23"/>
  <c r="O23" i="23"/>
  <c r="Y35" i="23"/>
  <c r="AB35" i="23" s="1"/>
  <c r="Z58" i="23"/>
  <c r="O66" i="23"/>
  <c r="Z119" i="23"/>
  <c r="O123" i="23"/>
  <c r="O317" i="23"/>
  <c r="Z321" i="23"/>
  <c r="Z353" i="23"/>
  <c r="N357" i="23"/>
  <c r="O393" i="23"/>
  <c r="O437" i="23"/>
  <c r="N531" i="23"/>
  <c r="Z575" i="23"/>
  <c r="Z635" i="23"/>
  <c r="Z736" i="23"/>
  <c r="O778" i="23"/>
  <c r="O812" i="23"/>
  <c r="O927" i="23"/>
  <c r="O945" i="23"/>
  <c r="Q945" i="23" s="1"/>
  <c r="Z1005" i="23"/>
  <c r="N1009" i="23"/>
  <c r="Z1044" i="23"/>
  <c r="Z1090" i="23"/>
  <c r="Z1093" i="23"/>
  <c r="Y1096" i="23"/>
  <c r="N23" i="23"/>
  <c r="O27" i="23"/>
  <c r="Z33" i="23"/>
  <c r="O53" i="23"/>
  <c r="N66" i="23"/>
  <c r="O74" i="23"/>
  <c r="Z113" i="23"/>
  <c r="Z155" i="23"/>
  <c r="AB155" i="23" s="1"/>
  <c r="O220" i="23"/>
  <c r="Q220" i="23" s="1"/>
  <c r="O245" i="23"/>
  <c r="O269" i="23"/>
  <c r="O324" i="23"/>
  <c r="Q324" i="23" s="1"/>
  <c r="N437" i="23"/>
  <c r="O441" i="23"/>
  <c r="N579" i="23"/>
  <c r="Y635" i="23"/>
  <c r="O675" i="23"/>
  <c r="N778" i="23"/>
  <c r="Z871" i="23"/>
  <c r="Z886" i="23"/>
  <c r="AB886" i="23" s="1"/>
  <c r="O931" i="23"/>
  <c r="Q931" i="23" s="1"/>
  <c r="N119" i="23"/>
  <c r="Z197" i="23"/>
  <c r="Z421" i="23"/>
  <c r="AB421" i="23" s="1"/>
  <c r="O511" i="23"/>
  <c r="Z611" i="23"/>
  <c r="AB611" i="23" s="1"/>
  <c r="O701" i="23"/>
  <c r="N826" i="23"/>
  <c r="N835" i="23"/>
  <c r="Q835" i="23" s="1"/>
  <c r="Z1009" i="23"/>
  <c r="Z1017" i="23"/>
  <c r="O1088" i="23"/>
  <c r="Z15" i="23"/>
  <c r="AB15" i="23" s="1"/>
  <c r="Z244" i="23"/>
  <c r="AB244" i="23" s="1"/>
  <c r="O7" i="23"/>
  <c r="Y27" i="23"/>
  <c r="O46" i="23"/>
  <c r="Q46" i="23" s="1"/>
  <c r="O50" i="23"/>
  <c r="O86" i="23"/>
  <c r="Q86" i="23" s="1"/>
  <c r="Z107" i="23"/>
  <c r="O111" i="23"/>
  <c r="Q111" i="23" s="1"/>
  <c r="O184" i="23"/>
  <c r="O218" i="23"/>
  <c r="O270" i="23"/>
  <c r="O277" i="23"/>
  <c r="O288" i="23"/>
  <c r="Z325" i="23"/>
  <c r="AB325" i="23" s="1"/>
  <c r="O408" i="23"/>
  <c r="Z414" i="23"/>
  <c r="O421" i="23"/>
  <c r="Z497" i="23"/>
  <c r="N511" i="23"/>
  <c r="Y587" i="23"/>
  <c r="Z591" i="23"/>
  <c r="O595" i="23"/>
  <c r="Q595" i="23" s="1"/>
  <c r="Y601" i="23"/>
  <c r="N701" i="23"/>
  <c r="O709" i="23"/>
  <c r="O720" i="23"/>
  <c r="O724" i="23"/>
  <c r="Y799" i="23"/>
  <c r="Z802" i="23"/>
  <c r="AB802" i="23" s="1"/>
  <c r="O810" i="23"/>
  <c r="Z835" i="23"/>
  <c r="N903" i="23"/>
  <c r="Q903" i="23" s="1"/>
  <c r="Y1017" i="23"/>
  <c r="Z1024" i="23"/>
  <c r="AB1024" i="23" s="1"/>
  <c r="O1028" i="23"/>
  <c r="Q1028" i="23" s="1"/>
  <c r="O1061" i="23"/>
  <c r="Z1084" i="23"/>
  <c r="O207" i="23"/>
  <c r="Q207" i="23" s="1"/>
  <c r="O229" i="23"/>
  <c r="O264" i="23"/>
  <c r="Z946" i="23"/>
  <c r="N950" i="23"/>
  <c r="O970" i="23"/>
  <c r="Q970" i="23" s="1"/>
  <c r="Z984" i="23"/>
  <c r="Z1021" i="23"/>
  <c r="AB1021" i="23" s="1"/>
  <c r="O1121" i="23"/>
  <c r="Z129" i="23"/>
  <c r="Z31" i="23"/>
  <c r="O61" i="23"/>
  <c r="O93" i="23"/>
  <c r="O99" i="23"/>
  <c r="Q99" i="23" s="1"/>
  <c r="O103" i="23"/>
  <c r="O142" i="23"/>
  <c r="O175" i="23"/>
  <c r="Q175" i="23" s="1"/>
  <c r="Z209" i="23"/>
  <c r="Z225" i="23"/>
  <c r="N229" i="23"/>
  <c r="N264" i="23"/>
  <c r="O300" i="23"/>
  <c r="Q300" i="23" s="1"/>
  <c r="Z309" i="23"/>
  <c r="O333" i="23"/>
  <c r="Z348" i="23"/>
  <c r="O356" i="23"/>
  <c r="Z365" i="23"/>
  <c r="AB365" i="23" s="1"/>
  <c r="O380" i="23"/>
  <c r="Q380" i="23" s="1"/>
  <c r="Z428" i="23"/>
  <c r="O447" i="23"/>
  <c r="O465" i="23"/>
  <c r="Z468" i="23"/>
  <c r="O491" i="23"/>
  <c r="O495" i="23"/>
  <c r="Z523" i="23"/>
  <c r="Z537" i="23"/>
  <c r="Z555" i="23"/>
  <c r="Z577" i="23"/>
  <c r="Z595" i="23"/>
  <c r="AB595" i="23" s="1"/>
  <c r="Z599" i="23"/>
  <c r="AB599" i="23" s="1"/>
  <c r="O613" i="23"/>
  <c r="O627" i="23"/>
  <c r="O631" i="23"/>
  <c r="O688" i="23"/>
  <c r="Z724" i="23"/>
  <c r="AB724" i="23" s="1"/>
  <c r="O818" i="23"/>
  <c r="Q818" i="23" s="1"/>
  <c r="AF851" i="23"/>
  <c r="AF853" i="23"/>
  <c r="Z978" i="23"/>
  <c r="O1029" i="23"/>
  <c r="Z1073" i="23"/>
  <c r="AB1073" i="23" s="1"/>
  <c r="O1096" i="23"/>
  <c r="Q1096" i="23" s="1"/>
  <c r="O1109" i="23"/>
  <c r="Q1109" i="23" s="1"/>
  <c r="Z1125" i="23"/>
  <c r="O381" i="23"/>
  <c r="N381" i="23"/>
  <c r="N502" i="23"/>
  <c r="Z502" i="23"/>
  <c r="AB502" i="23" s="1"/>
  <c r="N711" i="23"/>
  <c r="Z711" i="23"/>
  <c r="AB711" i="23" s="1"/>
  <c r="O711" i="23"/>
  <c r="Z982" i="23"/>
  <c r="Y982" i="23"/>
  <c r="Z18" i="23"/>
  <c r="AB18" i="23" s="1"/>
  <c r="Y39" i="23"/>
  <c r="O49" i="23"/>
  <c r="Z54" i="23"/>
  <c r="AB54" i="23" s="1"/>
  <c r="Y74" i="23"/>
  <c r="O81" i="23"/>
  <c r="Z86" i="23"/>
  <c r="AB86" i="23" s="1"/>
  <c r="Z91" i="23"/>
  <c r="AB91" i="23" s="1"/>
  <c r="Z109" i="23"/>
  <c r="Z111" i="23"/>
  <c r="AB111" i="23" s="1"/>
  <c r="Y131" i="23"/>
  <c r="Z137" i="23"/>
  <c r="O166" i="23"/>
  <c r="Q166" i="23" s="1"/>
  <c r="O172" i="23"/>
  <c r="Q172" i="23" s="1"/>
  <c r="Z177" i="23"/>
  <c r="Y192" i="23"/>
  <c r="O204" i="23"/>
  <c r="O234" i="23"/>
  <c r="Z236" i="23"/>
  <c r="AB236" i="23" s="1"/>
  <c r="O273" i="23"/>
  <c r="Q273" i="23" s="1"/>
  <c r="O286" i="23"/>
  <c r="Y288" i="23"/>
  <c r="Z305" i="23"/>
  <c r="AB305" i="23" s="1"/>
  <c r="Y316" i="23"/>
  <c r="N325" i="23"/>
  <c r="Z381" i="23"/>
  <c r="Z385" i="23"/>
  <c r="N594" i="23"/>
  <c r="Z594" i="23"/>
  <c r="AB594" i="23" s="1"/>
  <c r="AB748" i="23"/>
  <c r="Z1116" i="23"/>
  <c r="Y1116" i="23"/>
  <c r="Z863" i="23"/>
  <c r="Y863" i="23"/>
  <c r="N7" i="23"/>
  <c r="O19" i="23"/>
  <c r="Z23" i="23"/>
  <c r="AB23" i="23" s="1"/>
  <c r="N50" i="23"/>
  <c r="Q50" i="23" s="1"/>
  <c r="O70" i="23"/>
  <c r="Q70" i="23" s="1"/>
  <c r="N82" i="23"/>
  <c r="N95" i="23"/>
  <c r="Z105" i="23"/>
  <c r="N115" i="23"/>
  <c r="Q115" i="23" s="1"/>
  <c r="N123" i="23"/>
  <c r="Z145" i="23"/>
  <c r="Z172" i="23"/>
  <c r="AB172" i="23" s="1"/>
  <c r="N181" i="23"/>
  <c r="Q181" i="23" s="1"/>
  <c r="O193" i="23"/>
  <c r="O196" i="23"/>
  <c r="Q196" i="23" s="1"/>
  <c r="O208" i="23"/>
  <c r="Q208" i="23" s="1"/>
  <c r="N218" i="23"/>
  <c r="Y220" i="23"/>
  <c r="AB220" i="23" s="1"/>
  <c r="O224" i="23"/>
  <c r="Q224" i="23" s="1"/>
  <c r="AF224" i="23" s="1"/>
  <c r="Z229" i="23"/>
  <c r="AB229" i="23" s="1"/>
  <c r="O232" i="23"/>
  <c r="Q232" i="23" s="1"/>
  <c r="Z245" i="23"/>
  <c r="Z262" i="23"/>
  <c r="Z264" i="23"/>
  <c r="AB264" i="23" s="1"/>
  <c r="N277" i="23"/>
  <c r="O289" i="23"/>
  <c r="Q289" i="23" s="1"/>
  <c r="O292" i="23"/>
  <c r="Q292" i="23" s="1"/>
  <c r="Z312" i="23"/>
  <c r="N317" i="23"/>
  <c r="O329" i="23"/>
  <c r="N329" i="23"/>
  <c r="Z344" i="23"/>
  <c r="Y344" i="23"/>
  <c r="Z404" i="23"/>
  <c r="Z471" i="23"/>
  <c r="Y471" i="23"/>
  <c r="Y643" i="23"/>
  <c r="O643" i="23"/>
  <c r="Q643" i="23" s="1"/>
  <c r="Z643" i="23"/>
  <c r="Z21" i="23"/>
  <c r="Z26" i="23"/>
  <c r="AB26" i="23" s="1"/>
  <c r="Y66" i="23"/>
  <c r="Z99" i="23"/>
  <c r="AB99" i="23" s="1"/>
  <c r="Z117" i="23"/>
  <c r="Y119" i="23"/>
  <c r="Z125" i="23"/>
  <c r="Z141" i="23"/>
  <c r="Z166" i="23"/>
  <c r="AB166" i="23" s="1"/>
  <c r="Z240" i="23"/>
  <c r="AB240" i="23" s="1"/>
  <c r="Z248" i="23"/>
  <c r="Z320" i="23"/>
  <c r="Y332" i="23"/>
  <c r="Z332" i="23"/>
  <c r="Z382" i="23"/>
  <c r="O547" i="23"/>
  <c r="N547" i="23"/>
  <c r="O938" i="23"/>
  <c r="Q938" i="23" s="1"/>
  <c r="Z938" i="23"/>
  <c r="Y938" i="23"/>
  <c r="N949" i="23"/>
  <c r="O949" i="23"/>
  <c r="Z2" i="23"/>
  <c r="N15" i="23"/>
  <c r="Q15" i="23" s="1"/>
  <c r="Z17" i="23"/>
  <c r="O22" i="23"/>
  <c r="Q22" i="23" s="1"/>
  <c r="N27" i="23"/>
  <c r="Z29" i="23"/>
  <c r="Y31" i="23"/>
  <c r="Z34" i="23"/>
  <c r="AB34" i="23" s="1"/>
  <c r="Y42" i="23"/>
  <c r="Y58" i="23"/>
  <c r="N62" i="23"/>
  <c r="Z70" i="23"/>
  <c r="Y90" i="23"/>
  <c r="N103" i="23"/>
  <c r="Y107" i="23"/>
  <c r="Z133" i="23"/>
  <c r="Y135" i="23"/>
  <c r="AB135" i="23" s="1"/>
  <c r="N142" i="23"/>
  <c r="O146" i="23"/>
  <c r="N155" i="23"/>
  <c r="N176" i="23"/>
  <c r="Q176" i="23" s="1"/>
  <c r="N184" i="23"/>
  <c r="Z193" i="23"/>
  <c r="Z196" i="23"/>
  <c r="AB196" i="23" s="1"/>
  <c r="Z208" i="23"/>
  <c r="AB208" i="23" s="1"/>
  <c r="Y213" i="23"/>
  <c r="N216" i="23"/>
  <c r="Z232" i="23"/>
  <c r="AB232" i="23" s="1"/>
  <c r="N241" i="23"/>
  <c r="Q241" i="23" s="1"/>
  <c r="N244" i="23"/>
  <c r="Q244" i="23" s="1"/>
  <c r="N257" i="23"/>
  <c r="Q257" i="23" s="1"/>
  <c r="Z260" i="23"/>
  <c r="AB260" i="23" s="1"/>
  <c r="N280" i="23"/>
  <c r="Z289" i="23"/>
  <c r="Z292" i="23"/>
  <c r="AB292" i="23" s="1"/>
  <c r="Z301" i="23"/>
  <c r="AB301" i="23" s="1"/>
  <c r="Y309" i="23"/>
  <c r="O313" i="23"/>
  <c r="Z317" i="23"/>
  <c r="N345" i="23"/>
  <c r="O345" i="23"/>
  <c r="Z397" i="23"/>
  <c r="Y397" i="23"/>
  <c r="Y490" i="23"/>
  <c r="Z490" i="23"/>
  <c r="Y626" i="23"/>
  <c r="Z626" i="23"/>
  <c r="Y687" i="23"/>
  <c r="Z687" i="23"/>
  <c r="O1069" i="23"/>
  <c r="N1069" i="23"/>
  <c r="Z653" i="23"/>
  <c r="Y653" i="23"/>
  <c r="N763" i="23"/>
  <c r="O763" i="23"/>
  <c r="Z9" i="23"/>
  <c r="N19" i="23"/>
  <c r="Z46" i="23"/>
  <c r="AB46" i="23" s="1"/>
  <c r="Z78" i="23"/>
  <c r="Z97" i="23"/>
  <c r="Z127" i="23"/>
  <c r="AB127" i="23" s="1"/>
  <c r="Z157" i="23"/>
  <c r="N245" i="23"/>
  <c r="Y300" i="23"/>
  <c r="AB300" i="23" s="1"/>
  <c r="N312" i="23"/>
  <c r="Y7" i="23"/>
  <c r="Z10" i="23"/>
  <c r="AB10" i="23" s="1"/>
  <c r="Z50" i="23"/>
  <c r="Y70" i="23"/>
  <c r="N74" i="23"/>
  <c r="Z82" i="23"/>
  <c r="Z95" i="23"/>
  <c r="Z115" i="23"/>
  <c r="Z123" i="23"/>
  <c r="O139" i="23"/>
  <c r="N146" i="23"/>
  <c r="O165" i="23"/>
  <c r="Z176" i="23"/>
  <c r="Z181" i="23"/>
  <c r="AB181" i="23" s="1"/>
  <c r="Z184" i="23"/>
  <c r="O212" i="23"/>
  <c r="Q212" i="23" s="1"/>
  <c r="Z257" i="23"/>
  <c r="Z277" i="23"/>
  <c r="AB277" i="23" s="1"/>
  <c r="Z280" i="23"/>
  <c r="O310" i="23"/>
  <c r="Z372" i="23"/>
  <c r="Y372" i="23"/>
  <c r="O384" i="23"/>
  <c r="O388" i="23"/>
  <c r="N571" i="23"/>
  <c r="O571" i="23"/>
  <c r="Y814" i="23"/>
  <c r="O814" i="23"/>
  <c r="Q814" i="23" s="1"/>
  <c r="Z814" i="23"/>
  <c r="Z839" i="23"/>
  <c r="Y839" i="23"/>
  <c r="Z1124" i="23"/>
  <c r="Y1124" i="23"/>
  <c r="O18" i="23"/>
  <c r="Q18" i="23" s="1"/>
  <c r="O30" i="23"/>
  <c r="Q30" i="23" s="1"/>
  <c r="O37" i="23"/>
  <c r="O39" i="23"/>
  <c r="Q39" i="23" s="1"/>
  <c r="AF39" i="23" s="1"/>
  <c r="Y50" i="23"/>
  <c r="O57" i="23"/>
  <c r="Z62" i="23"/>
  <c r="Y82" i="23"/>
  <c r="O89" i="23"/>
  <c r="Y95" i="23"/>
  <c r="Z103" i="23"/>
  <c r="AB103" i="23" s="1"/>
  <c r="Y115" i="23"/>
  <c r="Z121" i="23"/>
  <c r="Y123" i="23"/>
  <c r="O131" i="23"/>
  <c r="Q131" i="23" s="1"/>
  <c r="O143" i="23"/>
  <c r="O153" i="23"/>
  <c r="O159" i="23"/>
  <c r="O197" i="23"/>
  <c r="Z216" i="23"/>
  <c r="AB216" i="23" s="1"/>
  <c r="O225" i="23"/>
  <c r="O236" i="23"/>
  <c r="Q236" i="23" s="1"/>
  <c r="O266" i="23"/>
  <c r="O285" i="23"/>
  <c r="O293" i="23"/>
  <c r="O302" i="23"/>
  <c r="O353" i="23"/>
  <c r="Q353" i="23" s="1"/>
  <c r="Z384" i="23"/>
  <c r="Y384" i="23"/>
  <c r="Y563" i="23"/>
  <c r="O563" i="23"/>
  <c r="Q563" i="23" s="1"/>
  <c r="Z563" i="23"/>
  <c r="Z585" i="23"/>
  <c r="Y585" i="23"/>
  <c r="N603" i="23"/>
  <c r="O603" i="23"/>
  <c r="Y662" i="23"/>
  <c r="Z662" i="23"/>
  <c r="Y377" i="23"/>
  <c r="Z377" i="23"/>
  <c r="O385" i="23"/>
  <c r="N385" i="23"/>
  <c r="O740" i="23"/>
  <c r="N740" i="23"/>
  <c r="Z374" i="23"/>
  <c r="Z461" i="23"/>
  <c r="Z487" i="23"/>
  <c r="O541" i="23"/>
  <c r="O591" i="23"/>
  <c r="O615" i="23"/>
  <c r="Z623" i="23"/>
  <c r="O629" i="23"/>
  <c r="Z641" i="23"/>
  <c r="Z647" i="23"/>
  <c r="AB647" i="23" s="1"/>
  <c r="Z694" i="23"/>
  <c r="O776" i="23"/>
  <c r="Z826" i="23"/>
  <c r="Z844" i="23"/>
  <c r="Z1038" i="23"/>
  <c r="Z1046" i="23"/>
  <c r="Z1121" i="23"/>
  <c r="Z424" i="23"/>
  <c r="Z609" i="23"/>
  <c r="Z659" i="23"/>
  <c r="AB659" i="23" s="1"/>
  <c r="Y694" i="23"/>
  <c r="N709" i="23"/>
  <c r="N720" i="23"/>
  <c r="N725" i="23"/>
  <c r="N737" i="23"/>
  <c r="Y826" i="23"/>
  <c r="Z834" i="23"/>
  <c r="AB834" i="23" s="1"/>
  <c r="N847" i="23"/>
  <c r="O858" i="23"/>
  <c r="Z867" i="23"/>
  <c r="N879" i="23"/>
  <c r="Q879" i="23" s="1"/>
  <c r="Y946" i="23"/>
  <c r="N958" i="23"/>
  <c r="N966" i="23"/>
  <c r="Q966" i="23" s="1"/>
  <c r="Y1009" i="23"/>
  <c r="Z1041" i="23"/>
  <c r="AB1041" i="23" s="1"/>
  <c r="Z1062" i="23"/>
  <c r="AB1062" i="23" s="1"/>
  <c r="N1065" i="23"/>
  <c r="Q1065" i="23" s="1"/>
  <c r="Z1088" i="23"/>
  <c r="N1093" i="23"/>
  <c r="Q1093" i="23" s="1"/>
  <c r="N1128" i="23"/>
  <c r="Z342" i="23"/>
  <c r="Z361" i="23"/>
  <c r="AB361" i="23" s="1"/>
  <c r="Z366" i="23"/>
  <c r="O405" i="23"/>
  <c r="N429" i="23"/>
  <c r="Q429" i="23" s="1"/>
  <c r="N447" i="23"/>
  <c r="N491" i="23"/>
  <c r="Z531" i="23"/>
  <c r="AB531" i="23" s="1"/>
  <c r="O539" i="23"/>
  <c r="Q539" i="23" s="1"/>
  <c r="Z553" i="23"/>
  <c r="Y555" i="23"/>
  <c r="Y571" i="23"/>
  <c r="Z579" i="23"/>
  <c r="AB579" i="23" s="1"/>
  <c r="Z583" i="23"/>
  <c r="Y603" i="23"/>
  <c r="Y615" i="23"/>
  <c r="AB615" i="23" s="1"/>
  <c r="N627" i="23"/>
  <c r="Z633" i="23"/>
  <c r="N663" i="23"/>
  <c r="Z700" i="23"/>
  <c r="Z740" i="23"/>
  <c r="AB740" i="23" s="1"/>
  <c r="N792" i="23"/>
  <c r="Q792" i="23" s="1"/>
  <c r="O795" i="23"/>
  <c r="Q795" i="23" s="1"/>
  <c r="O807" i="23"/>
  <c r="Q807" i="23" s="1"/>
  <c r="N810" i="23"/>
  <c r="N815" i="23"/>
  <c r="O838" i="23"/>
  <c r="Q838" i="23" s="1"/>
  <c r="O843" i="23"/>
  <c r="Y867" i="23"/>
  <c r="AB867" i="23" s="1"/>
  <c r="N871" i="23"/>
  <c r="Z879" i="23"/>
  <c r="O882" i="23"/>
  <c r="Q882" i="23" s="1"/>
  <c r="O891" i="23"/>
  <c r="Q891" i="23" s="1"/>
  <c r="O904" i="23"/>
  <c r="O939" i="23"/>
  <c r="Z949" i="23"/>
  <c r="AB949" i="23" s="1"/>
  <c r="O978" i="23"/>
  <c r="Z992" i="23"/>
  <c r="AB992" i="23" s="1"/>
  <c r="Z1004" i="23"/>
  <c r="AB1004" i="23" s="1"/>
  <c r="O1008" i="23"/>
  <c r="Q1008" i="23" s="1"/>
  <c r="O1013" i="23"/>
  <c r="Q1013" i="23" s="1"/>
  <c r="N1029" i="23"/>
  <c r="N1045" i="23"/>
  <c r="O1097" i="23"/>
  <c r="Q1097" i="23" s="1"/>
  <c r="Z329" i="23"/>
  <c r="Y353" i="23"/>
  <c r="N356" i="23"/>
  <c r="Q356" i="23" s="1"/>
  <c r="Z364" i="23"/>
  <c r="AB364" i="23" s="1"/>
  <c r="Z378" i="23"/>
  <c r="O396" i="23"/>
  <c r="Q396" i="23" s="1"/>
  <c r="AF396" i="23" s="1"/>
  <c r="Z398" i="23"/>
  <c r="N405" i="23"/>
  <c r="O417" i="23"/>
  <c r="Q417" i="23" s="1"/>
  <c r="Z432" i="23"/>
  <c r="AB432" i="23" s="1"/>
  <c r="Z491" i="23"/>
  <c r="Y497" i="23"/>
  <c r="Z506" i="23"/>
  <c r="O513" i="23"/>
  <c r="Z547" i="23"/>
  <c r="AB547" i="23" s="1"/>
  <c r="Z550" i="23"/>
  <c r="AB550" i="23" s="1"/>
  <c r="Y553" i="23"/>
  <c r="Y583" i="23"/>
  <c r="O619" i="23"/>
  <c r="Q619" i="23" s="1"/>
  <c r="Y633" i="23"/>
  <c r="Z639" i="23"/>
  <c r="Z642" i="23"/>
  <c r="AB642" i="23" s="1"/>
  <c r="O645" i="23"/>
  <c r="Y651" i="23"/>
  <c r="AB651" i="23" s="1"/>
  <c r="O692" i="23"/>
  <c r="Q692" i="23" s="1"/>
  <c r="Z709" i="23"/>
  <c r="AB709" i="23" s="1"/>
  <c r="O712" i="23"/>
  <c r="O732" i="23"/>
  <c r="Q732" i="23" s="1"/>
  <c r="O747" i="23"/>
  <c r="Q747" i="23" s="1"/>
  <c r="O799" i="23"/>
  <c r="Q799" i="23" s="1"/>
  <c r="Z807" i="23"/>
  <c r="AB807" i="23" s="1"/>
  <c r="Z815" i="23"/>
  <c r="AB815" i="23" s="1"/>
  <c r="Z818" i="23"/>
  <c r="AB818" i="23" s="1"/>
  <c r="N827" i="23"/>
  <c r="Q827" i="23" s="1"/>
  <c r="Y879" i="23"/>
  <c r="AB879" i="23" s="1"/>
  <c r="N895" i="23"/>
  <c r="Q895" i="23" s="1"/>
  <c r="Z958" i="23"/>
  <c r="AB958" i="23" s="1"/>
  <c r="N972" i="23"/>
  <c r="N978" i="23"/>
  <c r="O992" i="23"/>
  <c r="Z1029" i="23"/>
  <c r="N1073" i="23"/>
  <c r="N1089" i="23"/>
  <c r="Q1089" i="23" s="1"/>
  <c r="Y1093" i="23"/>
  <c r="N1120" i="23"/>
  <c r="Q1120" i="23" s="1"/>
  <c r="Y1128" i="23"/>
  <c r="Z333" i="23"/>
  <c r="AB333" i="23" s="1"/>
  <c r="Z340" i="23"/>
  <c r="AB340" i="23" s="1"/>
  <c r="Z345" i="23"/>
  <c r="O425" i="23"/>
  <c r="Q425" i="23" s="1"/>
  <c r="Z429" i="23"/>
  <c r="N441" i="23"/>
  <c r="O479" i="23"/>
  <c r="Q479" i="23" s="1"/>
  <c r="N513" i="23"/>
  <c r="Q513" i="23" s="1"/>
  <c r="O527" i="23"/>
  <c r="Q527" i="23" s="1"/>
  <c r="O587" i="23"/>
  <c r="Q587" i="23" s="1"/>
  <c r="Z610" i="23"/>
  <c r="Z720" i="23"/>
  <c r="AB720" i="23" s="1"/>
  <c r="O753" i="23"/>
  <c r="O756" i="23"/>
  <c r="Q756" i="23" s="1"/>
  <c r="O762" i="23"/>
  <c r="O780" i="23"/>
  <c r="Q780" i="23" s="1"/>
  <c r="O802" i="23"/>
  <c r="Q802" i="23" s="1"/>
  <c r="Z847" i="23"/>
  <c r="O854" i="23"/>
  <c r="O878" i="23"/>
  <c r="Q878" i="23" s="1"/>
  <c r="Z882" i="23"/>
  <c r="AB882" i="23" s="1"/>
  <c r="Z1008" i="23"/>
  <c r="AB1008" i="23" s="1"/>
  <c r="O1021" i="23"/>
  <c r="Y1029" i="23"/>
  <c r="Z1065" i="23"/>
  <c r="AB1065" i="23" s="1"/>
  <c r="Z1089" i="23"/>
  <c r="N1092" i="23"/>
  <c r="Q1092" i="23" s="1"/>
  <c r="Z370" i="23"/>
  <c r="Y381" i="23"/>
  <c r="N384" i="23"/>
  <c r="Y385" i="23"/>
  <c r="N388" i="23"/>
  <c r="Y447" i="23"/>
  <c r="O451" i="23"/>
  <c r="Q451" i="23" s="1"/>
  <c r="O457" i="23"/>
  <c r="Z467" i="23"/>
  <c r="AB467" i="23" s="1"/>
  <c r="Z539" i="23"/>
  <c r="AB539" i="23" s="1"/>
  <c r="Z578" i="23"/>
  <c r="AB578" i="23" s="1"/>
  <c r="O581" i="23"/>
  <c r="O599" i="23"/>
  <c r="Z625" i="23"/>
  <c r="Z627" i="23"/>
  <c r="AB627" i="23" s="1"/>
  <c r="Z631" i="23"/>
  <c r="AB631" i="23" s="1"/>
  <c r="Z649" i="23"/>
  <c r="AB649" i="23" s="1"/>
  <c r="N687" i="23"/>
  <c r="Q687" i="23" s="1"/>
  <c r="N708" i="23"/>
  <c r="N724" i="23"/>
  <c r="Y732" i="23"/>
  <c r="O736" i="23"/>
  <c r="Z827" i="23"/>
  <c r="Y835" i="23"/>
  <c r="AB835" i="23" s="1"/>
  <c r="O839" i="23"/>
  <c r="Q839" i="23" s="1"/>
  <c r="Z843" i="23"/>
  <c r="O863" i="23"/>
  <c r="Y871" i="23"/>
  <c r="AB871" i="23" s="1"/>
  <c r="O915" i="23"/>
  <c r="Q915" i="23" s="1"/>
  <c r="N935" i="23"/>
  <c r="Q935" i="23" s="1"/>
  <c r="Z956" i="23"/>
  <c r="N962" i="23"/>
  <c r="Y978" i="23"/>
  <c r="AB978" i="23" s="1"/>
  <c r="O982" i="23"/>
  <c r="Q982" i="23" s="1"/>
  <c r="N1021" i="23"/>
  <c r="O1024" i="23"/>
  <c r="Y1045" i="23"/>
  <c r="AB1045" i="23" s="1"/>
  <c r="O1049" i="23"/>
  <c r="Q1049" i="23" s="1"/>
  <c r="N1058" i="23"/>
  <c r="Y1089" i="23"/>
  <c r="Z1102" i="23"/>
  <c r="O1116" i="23"/>
  <c r="Q1116" i="23" s="1"/>
  <c r="O1124" i="23"/>
  <c r="O344" i="23"/>
  <c r="Q344" i="23" s="1"/>
  <c r="O368" i="23"/>
  <c r="Q368" i="23" s="1"/>
  <c r="Z373" i="23"/>
  <c r="AB373" i="23" s="1"/>
  <c r="O377" i="23"/>
  <c r="N421" i="23"/>
  <c r="O477" i="23"/>
  <c r="O557" i="23"/>
  <c r="AB655" i="23"/>
  <c r="Z671" i="23"/>
  <c r="AB671" i="23" s="1"/>
  <c r="O719" i="23"/>
  <c r="Q719" i="23" s="1"/>
  <c r="N736" i="23"/>
  <c r="Z753" i="23"/>
  <c r="Y756" i="23"/>
  <c r="Z759" i="23"/>
  <c r="AB759" i="23" s="1"/>
  <c r="Z771" i="23"/>
  <c r="AB771" i="23" s="1"/>
  <c r="Z780" i="23"/>
  <c r="AB780" i="23" s="1"/>
  <c r="O828" i="23"/>
  <c r="N863" i="23"/>
  <c r="O866" i="23"/>
  <c r="Z878" i="23"/>
  <c r="AB878" i="23" s="1"/>
  <c r="O896" i="23"/>
  <c r="O946" i="23"/>
  <c r="Q946" i="23" s="1"/>
  <c r="O973" i="23"/>
  <c r="Q973" i="23" s="1"/>
  <c r="O1041" i="23"/>
  <c r="O1052" i="23"/>
  <c r="Q1052" i="23" s="1"/>
  <c r="AB1092" i="23"/>
  <c r="N1124" i="23"/>
  <c r="O47" i="23"/>
  <c r="N47" i="23"/>
  <c r="Z134" i="23"/>
  <c r="AB134" i="23" s="1"/>
  <c r="N134" i="23"/>
  <c r="O268" i="23"/>
  <c r="N268" i="23"/>
  <c r="O341" i="23"/>
  <c r="N341" i="23"/>
  <c r="Z459" i="23"/>
  <c r="Y459" i="23"/>
  <c r="Z122" i="23"/>
  <c r="AB122" i="23" s="1"/>
  <c r="N122" i="23"/>
  <c r="Z150" i="23"/>
  <c r="Y150" i="23"/>
  <c r="Z167" i="23"/>
  <c r="AB167" i="23" s="1"/>
  <c r="N167" i="23"/>
  <c r="O3" i="23"/>
  <c r="Q3" i="23" s="1"/>
  <c r="AF3" i="23" s="1"/>
  <c r="O6" i="23"/>
  <c r="N6" i="23"/>
  <c r="Z114" i="23"/>
  <c r="AB114" i="23" s="1"/>
  <c r="N114" i="23"/>
  <c r="Q114" i="23" s="1"/>
  <c r="O141" i="23"/>
  <c r="Z143" i="23"/>
  <c r="AB143" i="23" s="1"/>
  <c r="O147" i="23"/>
  <c r="Q147" i="23" s="1"/>
  <c r="O150" i="23"/>
  <c r="Q150" i="23" s="1"/>
  <c r="Z158" i="23"/>
  <c r="Y158" i="23"/>
  <c r="Z192" i="23"/>
  <c r="N192" i="23"/>
  <c r="O200" i="23"/>
  <c r="Q200" i="23" s="1"/>
  <c r="N239" i="23"/>
  <c r="O239" i="23"/>
  <c r="O260" i="23"/>
  <c r="N260" i="23"/>
  <c r="Z288" i="23"/>
  <c r="N288" i="23"/>
  <c r="O296" i="23"/>
  <c r="Q296" i="23" s="1"/>
  <c r="O320" i="23"/>
  <c r="Z337" i="23"/>
  <c r="Y337" i="23"/>
  <c r="O400" i="23"/>
  <c r="N400" i="23"/>
  <c r="O409" i="23"/>
  <c r="Q409" i="23" s="1"/>
  <c r="Y428" i="23"/>
  <c r="O428" i="23"/>
  <c r="Q428" i="23" s="1"/>
  <c r="O459" i="23"/>
  <c r="Q459" i="23" s="1"/>
  <c r="Z503" i="23"/>
  <c r="Y503" i="23"/>
  <c r="O503" i="23"/>
  <c r="Q503" i="23" s="1"/>
  <c r="N894" i="23"/>
  <c r="O894" i="23"/>
  <c r="Z894" i="23"/>
  <c r="O71" i="23"/>
  <c r="N71" i="23"/>
  <c r="O87" i="23"/>
  <c r="N87" i="23"/>
  <c r="Z102" i="23"/>
  <c r="AB102" i="23" s="1"/>
  <c r="N102" i="23"/>
  <c r="O252" i="23"/>
  <c r="Q252" i="23" s="1"/>
  <c r="Z252" i="23"/>
  <c r="AB252" i="23" s="1"/>
  <c r="Z336" i="23"/>
  <c r="AB336" i="23" s="1"/>
  <c r="O336" i="23"/>
  <c r="Z376" i="23"/>
  <c r="Y376" i="23"/>
  <c r="Z389" i="23"/>
  <c r="Y389" i="23"/>
  <c r="O389" i="23"/>
  <c r="Q389" i="23" s="1"/>
  <c r="Z501" i="23"/>
  <c r="Y501" i="23"/>
  <c r="Y682" i="23"/>
  <c r="Z682" i="23"/>
  <c r="Z728" i="23"/>
  <c r="Y728" i="23"/>
  <c r="Z79" i="23"/>
  <c r="Y320" i="23"/>
  <c r="Z349" i="23"/>
  <c r="AB349" i="23" s="1"/>
  <c r="N349" i="23"/>
  <c r="N393" i="23"/>
  <c r="O440" i="23"/>
  <c r="N440" i="23"/>
  <c r="O448" i="23"/>
  <c r="N448" i="23"/>
  <c r="O744" i="23"/>
  <c r="N744" i="23"/>
  <c r="Z744" i="23"/>
  <c r="AB744" i="23" s="1"/>
  <c r="O2" i="23"/>
  <c r="N2" i="23"/>
  <c r="Z22" i="23"/>
  <c r="AB22" i="23" s="1"/>
  <c r="AF22" i="23" s="1"/>
  <c r="O34" i="23"/>
  <c r="Q34" i="23" s="1"/>
  <c r="N38" i="23"/>
  <c r="Q38" i="23" s="1"/>
  <c r="AF38" i="23" s="1"/>
  <c r="O43" i="23"/>
  <c r="Q43" i="23" s="1"/>
  <c r="AF43" i="23" s="1"/>
  <c r="Y79" i="23"/>
  <c r="Q107" i="23"/>
  <c r="Z110" i="23"/>
  <c r="AB110" i="23" s="1"/>
  <c r="N110" i="23"/>
  <c r="O122" i="23"/>
  <c r="N139" i="23"/>
  <c r="O145" i="23"/>
  <c r="Z147" i="23"/>
  <c r="AB147" i="23" s="1"/>
  <c r="O151" i="23"/>
  <c r="Q151" i="23" s="1"/>
  <c r="O154" i="23"/>
  <c r="Q154" i="23" s="1"/>
  <c r="O162" i="23"/>
  <c r="Q162" i="23" s="1"/>
  <c r="O167" i="23"/>
  <c r="Y197" i="23"/>
  <c r="Q204" i="23"/>
  <c r="O209" i="23"/>
  <c r="Z224" i="23"/>
  <c r="O240" i="23"/>
  <c r="Q240" i="23" s="1"/>
  <c r="AF240" i="23" s="1"/>
  <c r="Z261" i="23"/>
  <c r="AB261" i="23" s="1"/>
  <c r="N261" i="23"/>
  <c r="Q261" i="23" s="1"/>
  <c r="O271" i="23"/>
  <c r="Q271" i="23" s="1"/>
  <c r="Y293" i="23"/>
  <c r="O305" i="23"/>
  <c r="Q305" i="23" s="1"/>
  <c r="N313" i="23"/>
  <c r="O321" i="23"/>
  <c r="N321" i="23"/>
  <c r="Z341" i="23"/>
  <c r="AB341" i="23" s="1"/>
  <c r="O349" i="23"/>
  <c r="O401" i="23"/>
  <c r="N401" i="23"/>
  <c r="Z417" i="23"/>
  <c r="AB417" i="23" s="1"/>
  <c r="Y446" i="23"/>
  <c r="Z446" i="23"/>
  <c r="Z448" i="23"/>
  <c r="Y448" i="23"/>
  <c r="Y474" i="23"/>
  <c r="Z474" i="23"/>
  <c r="Y488" i="23"/>
  <c r="Z488" i="23"/>
  <c r="O551" i="23"/>
  <c r="N551" i="23"/>
  <c r="O63" i="23"/>
  <c r="N63" i="23"/>
  <c r="O186" i="23"/>
  <c r="N186" i="23"/>
  <c r="N255" i="23"/>
  <c r="O255" i="23"/>
  <c r="O282" i="23"/>
  <c r="N282" i="23"/>
  <c r="Z304" i="23"/>
  <c r="Y304" i="23"/>
  <c r="Y360" i="23"/>
  <c r="Z360" i="23"/>
  <c r="Z507" i="23"/>
  <c r="AB507" i="23" s="1"/>
  <c r="N507" i="23"/>
  <c r="O507" i="23"/>
  <c r="Y691" i="23"/>
  <c r="Z691" i="23"/>
  <c r="Z855" i="23"/>
  <c r="Y855" i="23"/>
  <c r="Z887" i="23"/>
  <c r="Y887" i="23"/>
  <c r="O887" i="23"/>
  <c r="Q887" i="23" s="1"/>
  <c r="N914" i="23"/>
  <c r="O914" i="23"/>
  <c r="Y6" i="23"/>
  <c r="Z47" i="23"/>
  <c r="AB47" i="23" s="1"/>
  <c r="Z71" i="23"/>
  <c r="AB71" i="23" s="1"/>
  <c r="N159" i="23"/>
  <c r="N234" i="23"/>
  <c r="O420" i="23"/>
  <c r="Q420" i="23" s="1"/>
  <c r="O559" i="23"/>
  <c r="N559" i="23"/>
  <c r="Z98" i="23"/>
  <c r="AB98" i="23" s="1"/>
  <c r="N98" i="23"/>
  <c r="Q98" i="23" s="1"/>
  <c r="Q127" i="23"/>
  <c r="Z130" i="23"/>
  <c r="AB130" i="23" s="1"/>
  <c r="N130" i="23"/>
  <c r="Z142" i="23"/>
  <c r="Y142" i="23"/>
  <c r="O157" i="23"/>
  <c r="Z159" i="23"/>
  <c r="AB159" i="23" s="1"/>
  <c r="O228" i="23"/>
  <c r="Q228" i="23" s="1"/>
  <c r="O248" i="23"/>
  <c r="Z268" i="23"/>
  <c r="Z313" i="23"/>
  <c r="Y313" i="23"/>
  <c r="O318" i="23"/>
  <c r="O369" i="23"/>
  <c r="Z401" i="23"/>
  <c r="Y401" i="23"/>
  <c r="Z408" i="23"/>
  <c r="AB408" i="23" s="1"/>
  <c r="N408" i="23"/>
  <c r="Q408" i="23" s="1"/>
  <c r="O413" i="23"/>
  <c r="Q413" i="23" s="1"/>
  <c r="N416" i="23"/>
  <c r="O416" i="23"/>
  <c r="N458" i="23"/>
  <c r="O458" i="23"/>
  <c r="Y463" i="23"/>
  <c r="AB463" i="23" s="1"/>
  <c r="O463" i="23"/>
  <c r="Q463" i="23" s="1"/>
  <c r="Z479" i="23"/>
  <c r="Y479" i="23"/>
  <c r="N495" i="23"/>
  <c r="Z495" i="23"/>
  <c r="AB495" i="23" s="1"/>
  <c r="O55" i="23"/>
  <c r="N55" i="23"/>
  <c r="O79" i="23"/>
  <c r="N79" i="23"/>
  <c r="Z38" i="23"/>
  <c r="Z43" i="23"/>
  <c r="O51" i="23"/>
  <c r="N51" i="23"/>
  <c r="O59" i="23"/>
  <c r="N59" i="23"/>
  <c r="O67" i="23"/>
  <c r="N67" i="23"/>
  <c r="O75" i="23"/>
  <c r="N75" i="23"/>
  <c r="O83" i="23"/>
  <c r="N83" i="23"/>
  <c r="Z118" i="23"/>
  <c r="AB118" i="23" s="1"/>
  <c r="N118" i="23"/>
  <c r="Z139" i="23"/>
  <c r="AB139" i="23" s="1"/>
  <c r="Z154" i="23"/>
  <c r="Y154" i="23"/>
  <c r="Z162" i="23"/>
  <c r="AB162" i="23" s="1"/>
  <c r="Z204" i="23"/>
  <c r="Y204" i="23"/>
  <c r="O272" i="23"/>
  <c r="N272" i="23"/>
  <c r="O340" i="23"/>
  <c r="N340" i="23"/>
  <c r="O352" i="23"/>
  <c r="Q352" i="23" s="1"/>
  <c r="Z352" i="23"/>
  <c r="Z440" i="23"/>
  <c r="AB440" i="23" s="1"/>
  <c r="O467" i="23"/>
  <c r="N467" i="23"/>
  <c r="O483" i="23"/>
  <c r="N483" i="23"/>
  <c r="O525" i="23"/>
  <c r="N525" i="23"/>
  <c r="O605" i="23"/>
  <c r="N605" i="23"/>
  <c r="Z138" i="23"/>
  <c r="Y138" i="23"/>
  <c r="Z3" i="23"/>
  <c r="Y3" i="23"/>
  <c r="Z55" i="23"/>
  <c r="AB55" i="23" s="1"/>
  <c r="Z63" i="23"/>
  <c r="AB63" i="23" s="1"/>
  <c r="Z87" i="23"/>
  <c r="AB87" i="23" s="1"/>
  <c r="O102" i="23"/>
  <c r="O134" i="23"/>
  <c r="Z200" i="23"/>
  <c r="Y200" i="23"/>
  <c r="Z296" i="23"/>
  <c r="Y296" i="23"/>
  <c r="Y409" i="23"/>
  <c r="Z409" i="23"/>
  <c r="O485" i="23"/>
  <c r="N485" i="23"/>
  <c r="Z51" i="23"/>
  <c r="Q54" i="23"/>
  <c r="Z59" i="23"/>
  <c r="Z67" i="23"/>
  <c r="Z75" i="23"/>
  <c r="Z83" i="23"/>
  <c r="Z106" i="23"/>
  <c r="AB106" i="23" s="1"/>
  <c r="N106" i="23"/>
  <c r="Q106" i="23" s="1"/>
  <c r="O118" i="23"/>
  <c r="Q135" i="23"/>
  <c r="AF135" i="23" s="1"/>
  <c r="N143" i="23"/>
  <c r="O149" i="23"/>
  <c r="Z151" i="23"/>
  <c r="AB151" i="23" s="1"/>
  <c r="O155" i="23"/>
  <c r="O158" i="23"/>
  <c r="Q158" i="23" s="1"/>
  <c r="Z163" i="23"/>
  <c r="AB163" i="23" s="1"/>
  <c r="N163" i="23"/>
  <c r="Q163" i="23" s="1"/>
  <c r="O188" i="23"/>
  <c r="Q188" i="23" s="1"/>
  <c r="O202" i="23"/>
  <c r="N202" i="23"/>
  <c r="N223" i="23"/>
  <c r="O223" i="23"/>
  <c r="Z228" i="23"/>
  <c r="AB228" i="23" s="1"/>
  <c r="Y248" i="23"/>
  <c r="O284" i="23"/>
  <c r="Q284" i="23" s="1"/>
  <c r="O298" i="23"/>
  <c r="N298" i="23"/>
  <c r="O332" i="23"/>
  <c r="O337" i="23"/>
  <c r="Q337" i="23" s="1"/>
  <c r="Y352" i="23"/>
  <c r="Y356" i="23"/>
  <c r="Z356" i="23"/>
  <c r="Z369" i="23"/>
  <c r="AB369" i="23" s="1"/>
  <c r="Z380" i="23"/>
  <c r="Y380" i="23"/>
  <c r="Z405" i="23"/>
  <c r="AB405" i="23" s="1"/>
  <c r="Z413" i="23"/>
  <c r="AB413" i="23" s="1"/>
  <c r="O433" i="23"/>
  <c r="N433" i="23"/>
  <c r="N455" i="23"/>
  <c r="Q455" i="23" s="1"/>
  <c r="Y470" i="23"/>
  <c r="Z470" i="23"/>
  <c r="Y486" i="23"/>
  <c r="Z486" i="23"/>
  <c r="O509" i="23"/>
  <c r="N509" i="23"/>
  <c r="O519" i="23"/>
  <c r="N519" i="23"/>
  <c r="Z519" i="23"/>
  <c r="AB519" i="23" s="1"/>
  <c r="Z153" i="23"/>
  <c r="Z308" i="23"/>
  <c r="AB308" i="23" s="1"/>
  <c r="N308" i="23"/>
  <c r="N336" i="23"/>
  <c r="Z357" i="23"/>
  <c r="Y357" i="23"/>
  <c r="O10" i="23"/>
  <c r="Q10" i="23" s="1"/>
  <c r="Z14" i="23"/>
  <c r="AB14" i="23" s="1"/>
  <c r="O26" i="23"/>
  <c r="Q26" i="23" s="1"/>
  <c r="AF26" i="23" s="1"/>
  <c r="Z30" i="23"/>
  <c r="AB30" i="23" s="1"/>
  <c r="AF30" i="23" s="1"/>
  <c r="Y51" i="23"/>
  <c r="Y59" i="23"/>
  <c r="AB62" i="23"/>
  <c r="Y67" i="23"/>
  <c r="Y75" i="23"/>
  <c r="AB78" i="23"/>
  <c r="Y83" i="23"/>
  <c r="O91" i="23"/>
  <c r="Q91" i="23" s="1"/>
  <c r="Z94" i="23"/>
  <c r="AB94" i="23" s="1"/>
  <c r="N94" i="23"/>
  <c r="Q94" i="23" s="1"/>
  <c r="Z126" i="23"/>
  <c r="AB126" i="23" s="1"/>
  <c r="N126" i="23"/>
  <c r="O138" i="23"/>
  <c r="Q138" i="23" s="1"/>
  <c r="Z146" i="23"/>
  <c r="Y146" i="23"/>
  <c r="O177" i="23"/>
  <c r="Q177" i="23" s="1"/>
  <c r="Z180" i="23"/>
  <c r="AB180" i="23" s="1"/>
  <c r="N180" i="23"/>
  <c r="Z188" i="23"/>
  <c r="Y259" i="23"/>
  <c r="Z259" i="23"/>
  <c r="Z272" i="23"/>
  <c r="AB272" i="23" s="1"/>
  <c r="Z276" i="23"/>
  <c r="AB276" i="23" s="1"/>
  <c r="N276" i="23"/>
  <c r="Z281" i="23"/>
  <c r="AB281" i="23" s="1"/>
  <c r="Z284" i="23"/>
  <c r="O301" i="23"/>
  <c r="O304" i="23"/>
  <c r="Q304" i="23" s="1"/>
  <c r="Z324" i="23"/>
  <c r="Y324" i="23"/>
  <c r="AB345" i="23"/>
  <c r="O348" i="23"/>
  <c r="Q348" i="23" s="1"/>
  <c r="O360" i="23"/>
  <c r="Q360" i="23" s="1"/>
  <c r="O397" i="23"/>
  <c r="Q397" i="23" s="1"/>
  <c r="N412" i="23"/>
  <c r="Z412" i="23"/>
  <c r="AB412" i="23" s="1"/>
  <c r="O412" i="23"/>
  <c r="Z455" i="23"/>
  <c r="Y455" i="23"/>
  <c r="Y461" i="23"/>
  <c r="N471" i="23"/>
  <c r="O471" i="23"/>
  <c r="Y475" i="23"/>
  <c r="O475" i="23"/>
  <c r="Q475" i="23" s="1"/>
  <c r="Z475" i="23"/>
  <c r="Z41" i="23"/>
  <c r="Z161" i="23"/>
  <c r="Z165" i="23"/>
  <c r="O173" i="23"/>
  <c r="Z243" i="23"/>
  <c r="AB243" i="23" s="1"/>
  <c r="Z246" i="23"/>
  <c r="O265" i="23"/>
  <c r="Z285" i="23"/>
  <c r="Z330" i="23"/>
  <c r="O392" i="23"/>
  <c r="Q392" i="23" s="1"/>
  <c r="Z393" i="23"/>
  <c r="O404" i="23"/>
  <c r="Q404" i="23" s="1"/>
  <c r="O453" i="23"/>
  <c r="N453" i="23"/>
  <c r="Z484" i="23"/>
  <c r="O487" i="23"/>
  <c r="Q487" i="23" s="1"/>
  <c r="O489" i="23"/>
  <c r="Q489" i="23" s="1"/>
  <c r="O493" i="23"/>
  <c r="N493" i="23"/>
  <c r="O499" i="23"/>
  <c r="Q499" i="23" s="1"/>
  <c r="Y499" i="23"/>
  <c r="AB499" i="23" s="1"/>
  <c r="O529" i="23"/>
  <c r="N529" i="23"/>
  <c r="Y554" i="23"/>
  <c r="Z554" i="23"/>
  <c r="O565" i="23"/>
  <c r="N565" i="23"/>
  <c r="N667" i="23"/>
  <c r="Z667" i="23"/>
  <c r="AB667" i="23" s="1"/>
  <c r="O667" i="23"/>
  <c r="Y679" i="23"/>
  <c r="Z679" i="23"/>
  <c r="O741" i="23"/>
  <c r="N741" i="23"/>
  <c r="Z529" i="23"/>
  <c r="Y529" i="23"/>
  <c r="Y546" i="23"/>
  <c r="Z546" i="23"/>
  <c r="O637" i="23"/>
  <c r="N637" i="23"/>
  <c r="Z5" i="23"/>
  <c r="O9" i="23"/>
  <c r="O13" i="23"/>
  <c r="O17" i="23"/>
  <c r="O21" i="23"/>
  <c r="O25" i="23"/>
  <c r="O29" i="23"/>
  <c r="O33" i="23"/>
  <c r="O170" i="23"/>
  <c r="Q170" i="23" s="1"/>
  <c r="Z214" i="23"/>
  <c r="Z230" i="23"/>
  <c r="O253" i="23"/>
  <c r="Z269" i="23"/>
  <c r="Z273" i="23"/>
  <c r="Z290" i="23"/>
  <c r="O306" i="23"/>
  <c r="Z322" i="23"/>
  <c r="Z362" i="23"/>
  <c r="Z368" i="23"/>
  <c r="AB368" i="23" s="1"/>
  <c r="Q377" i="23"/>
  <c r="Z416" i="23"/>
  <c r="AB416" i="23" s="1"/>
  <c r="Z420" i="23"/>
  <c r="AB420" i="23" s="1"/>
  <c r="O424" i="23"/>
  <c r="Q424" i="23" s="1"/>
  <c r="O436" i="23"/>
  <c r="Q436" i="23" s="1"/>
  <c r="Z472" i="23"/>
  <c r="Z493" i="23"/>
  <c r="Y493" i="23"/>
  <c r="O505" i="23"/>
  <c r="N505" i="23"/>
  <c r="Y510" i="23"/>
  <c r="Z510" i="23"/>
  <c r="O517" i="23"/>
  <c r="N517" i="23"/>
  <c r="Y523" i="23"/>
  <c r="O523" i="23"/>
  <c r="Q523" i="23" s="1"/>
  <c r="Z535" i="23"/>
  <c r="Y535" i="23"/>
  <c r="N541" i="23"/>
  <c r="O549" i="23"/>
  <c r="N549" i="23"/>
  <c r="Z569" i="23"/>
  <c r="Y569" i="23"/>
  <c r="O589" i="23"/>
  <c r="N589" i="23"/>
  <c r="Z716" i="23"/>
  <c r="AB716" i="23" s="1"/>
  <c r="N716" i="23"/>
  <c r="O716" i="23"/>
  <c r="Z489" i="23"/>
  <c r="Y489" i="23"/>
  <c r="Z505" i="23"/>
  <c r="Y505" i="23"/>
  <c r="N566" i="23"/>
  <c r="Z566" i="23"/>
  <c r="AB566" i="23" s="1"/>
  <c r="Z198" i="23"/>
  <c r="Z334" i="23"/>
  <c r="Z433" i="23"/>
  <c r="O473" i="23"/>
  <c r="N473" i="23"/>
  <c r="Z37" i="23"/>
  <c r="Z45" i="23"/>
  <c r="Z49" i="23"/>
  <c r="Z53" i="23"/>
  <c r="Z57" i="23"/>
  <c r="Z61" i="23"/>
  <c r="Z65" i="23"/>
  <c r="Z69" i="23"/>
  <c r="Z73" i="23"/>
  <c r="Z77" i="23"/>
  <c r="Z81" i="23"/>
  <c r="Z85" i="23"/>
  <c r="Z89" i="23"/>
  <c r="Y176" i="23"/>
  <c r="Y184" i="23"/>
  <c r="Y188" i="23"/>
  <c r="N197" i="23"/>
  <c r="N209" i="23"/>
  <c r="N225" i="23"/>
  <c r="Y245" i="23"/>
  <c r="N248" i="23"/>
  <c r="O250" i="23"/>
  <c r="Q256" i="23"/>
  <c r="N266" i="23"/>
  <c r="Q266" i="23" s="1"/>
  <c r="Z274" i="23"/>
  <c r="Y280" i="23"/>
  <c r="AB280" i="23" s="1"/>
  <c r="Y284" i="23"/>
  <c r="N293" i="23"/>
  <c r="Q293" i="23" s="1"/>
  <c r="N301" i="23"/>
  <c r="Y312" i="23"/>
  <c r="Y317" i="23"/>
  <c r="N320" i="23"/>
  <c r="Y329" i="23"/>
  <c r="N332" i="23"/>
  <c r="N333" i="23"/>
  <c r="Y348" i="23"/>
  <c r="AB348" i="23" s="1"/>
  <c r="O361" i="23"/>
  <c r="N365" i="23"/>
  <c r="N369" i="23"/>
  <c r="O373" i="23"/>
  <c r="Q373" i="23" s="1"/>
  <c r="Z388" i="23"/>
  <c r="AB388" i="23" s="1"/>
  <c r="Z392" i="23"/>
  <c r="AB392" i="23" s="1"/>
  <c r="Y396" i="23"/>
  <c r="Y404" i="23"/>
  <c r="Z406" i="23"/>
  <c r="Z410" i="23"/>
  <c r="Y424" i="23"/>
  <c r="Y433" i="23"/>
  <c r="Z437" i="23"/>
  <c r="AB437" i="23" s="1"/>
  <c r="Z441" i="23"/>
  <c r="AB441" i="23" s="1"/>
  <c r="Z451" i="23"/>
  <c r="AB451" i="23" s="1"/>
  <c r="N465" i="23"/>
  <c r="Q465" i="23" s="1"/>
  <c r="Z469" i="23"/>
  <c r="O481" i="23"/>
  <c r="N481" i="23"/>
  <c r="Y487" i="23"/>
  <c r="Y491" i="23"/>
  <c r="Y498" i="23"/>
  <c r="Z498" i="23"/>
  <c r="Y514" i="23"/>
  <c r="Z514" i="23"/>
  <c r="O621" i="23"/>
  <c r="N621" i="23"/>
  <c r="Y713" i="23"/>
  <c r="Z713" i="23"/>
  <c r="O713" i="23"/>
  <c r="O797" i="23"/>
  <c r="N797" i="23"/>
  <c r="O806" i="23"/>
  <c r="N806" i="23"/>
  <c r="Z806" i="23"/>
  <c r="AB806" i="23" s="1"/>
  <c r="Z294" i="23"/>
  <c r="O432" i="23"/>
  <c r="Q432" i="23" s="1"/>
  <c r="O469" i="23"/>
  <c r="N469" i="23"/>
  <c r="Z93" i="23"/>
  <c r="O97" i="23"/>
  <c r="O101" i="23"/>
  <c r="O105" i="23"/>
  <c r="O109" i="23"/>
  <c r="O113" i="23"/>
  <c r="O117" i="23"/>
  <c r="O121" i="23"/>
  <c r="O125" i="23"/>
  <c r="O129" i="23"/>
  <c r="O133" i="23"/>
  <c r="O137" i="23"/>
  <c r="Z182" i="23"/>
  <c r="O191" i="23"/>
  <c r="Q191" i="23" s="1"/>
  <c r="O205" i="23"/>
  <c r="Z241" i="23"/>
  <c r="N250" i="23"/>
  <c r="Z278" i="23"/>
  <c r="O287" i="23"/>
  <c r="Q287" i="23" s="1"/>
  <c r="O314" i="23"/>
  <c r="Z326" i="23"/>
  <c r="N361" i="23"/>
  <c r="O364" i="23"/>
  <c r="Q364" i="23" s="1"/>
  <c r="O372" i="23"/>
  <c r="Q372" i="23" s="1"/>
  <c r="O376" i="23"/>
  <c r="Q376" i="23" s="1"/>
  <c r="Z394" i="23"/>
  <c r="Z400" i="23"/>
  <c r="AB400" i="23" s="1"/>
  <c r="Z402" i="23"/>
  <c r="Y429" i="23"/>
  <c r="Z465" i="23"/>
  <c r="Y465" i="23"/>
  <c r="Y469" i="23"/>
  <c r="Z473" i="23"/>
  <c r="AB473" i="23" s="1"/>
  <c r="N477" i="23"/>
  <c r="Z481" i="23"/>
  <c r="AB481" i="23" s="1"/>
  <c r="Z483" i="23"/>
  <c r="AB483" i="23" s="1"/>
  <c r="Y511" i="23"/>
  <c r="Z511" i="23"/>
  <c r="Z515" i="23"/>
  <c r="AB515" i="23" s="1"/>
  <c r="O515" i="23"/>
  <c r="Q515" i="23" s="1"/>
  <c r="Z521" i="23"/>
  <c r="Y521" i="23"/>
  <c r="Z527" i="23"/>
  <c r="Y527" i="23"/>
  <c r="O567" i="23"/>
  <c r="N567" i="23"/>
  <c r="O573" i="23"/>
  <c r="N573" i="23"/>
  <c r="O691" i="23"/>
  <c r="Z784" i="23"/>
  <c r="Y784" i="23"/>
  <c r="O1025" i="23"/>
  <c r="N1025" i="23"/>
  <c r="Y522" i="23"/>
  <c r="Z522" i="23"/>
  <c r="Z543" i="23"/>
  <c r="Y543" i="23"/>
  <c r="Z551" i="23"/>
  <c r="AB551" i="23" s="1"/>
  <c r="Z561" i="23"/>
  <c r="Y561" i="23"/>
  <c r="N582" i="23"/>
  <c r="Z582" i="23"/>
  <c r="AB582" i="23" s="1"/>
  <c r="N598" i="23"/>
  <c r="Z598" i="23"/>
  <c r="AB598" i="23" s="1"/>
  <c r="N614" i="23"/>
  <c r="Z614" i="23"/>
  <c r="AB614" i="23" s="1"/>
  <c r="N630" i="23"/>
  <c r="Z630" i="23"/>
  <c r="N646" i="23"/>
  <c r="Z646" i="23"/>
  <c r="AB646" i="23" s="1"/>
  <c r="O702" i="23"/>
  <c r="Z764" i="23"/>
  <c r="Y764" i="23"/>
  <c r="O768" i="23"/>
  <c r="N768" i="23"/>
  <c r="O830" i="23"/>
  <c r="Q830" i="23" s="1"/>
  <c r="Z830" i="23"/>
  <c r="Y830" i="23"/>
  <c r="Z354" i="23"/>
  <c r="Z386" i="23"/>
  <c r="Z426" i="23"/>
  <c r="Z477" i="23"/>
  <c r="AB477" i="23" s="1"/>
  <c r="Z513" i="23"/>
  <c r="Y513" i="23"/>
  <c r="Z534" i="23"/>
  <c r="AB534" i="23" s="1"/>
  <c r="Z567" i="23"/>
  <c r="Y570" i="23"/>
  <c r="Z570" i="23"/>
  <c r="N733" i="23"/>
  <c r="O733" i="23"/>
  <c r="O811" i="23"/>
  <c r="N811" i="23"/>
  <c r="Z811" i="23"/>
  <c r="O822" i="23"/>
  <c r="N822" i="23"/>
  <c r="Z509" i="23"/>
  <c r="AB509" i="23" s="1"/>
  <c r="Z518" i="23"/>
  <c r="AB518" i="23" s="1"/>
  <c r="Z525" i="23"/>
  <c r="AB525" i="23" s="1"/>
  <c r="O535" i="23"/>
  <c r="N535" i="23"/>
  <c r="Y537" i="23"/>
  <c r="N557" i="23"/>
  <c r="Z559" i="23"/>
  <c r="Y559" i="23"/>
  <c r="Z562" i="23"/>
  <c r="AB562" i="23" s="1"/>
  <c r="Y567" i="23"/>
  <c r="N575" i="23"/>
  <c r="Q575" i="23" s="1"/>
  <c r="N591" i="23"/>
  <c r="N607" i="23"/>
  <c r="N623" i="23"/>
  <c r="Q623" i="23" s="1"/>
  <c r="N639" i="23"/>
  <c r="Q639" i="23" s="1"/>
  <c r="Z674" i="23"/>
  <c r="AB674" i="23" s="1"/>
  <c r="Y700" i="23"/>
  <c r="N707" i="23"/>
  <c r="O707" i="23"/>
  <c r="O728" i="23"/>
  <c r="N728" i="23"/>
  <c r="O796" i="23"/>
  <c r="Q796" i="23" s="1"/>
  <c r="Z796" i="23"/>
  <c r="Y796" i="23"/>
  <c r="Z358" i="23"/>
  <c r="Z390" i="23"/>
  <c r="Z430" i="23"/>
  <c r="Z445" i="23"/>
  <c r="AB445" i="23" s="1"/>
  <c r="O461" i="23"/>
  <c r="Q461" i="23" s="1"/>
  <c r="Z478" i="23"/>
  <c r="AB478" i="23" s="1"/>
  <c r="Z485" i="23"/>
  <c r="AB485" i="23" s="1"/>
  <c r="O501" i="23"/>
  <c r="Q501" i="23" s="1"/>
  <c r="O533" i="23"/>
  <c r="N533" i="23"/>
  <c r="Y538" i="23"/>
  <c r="Z538" i="23"/>
  <c r="O543" i="23"/>
  <c r="Q543" i="23" s="1"/>
  <c r="Z545" i="23"/>
  <c r="Y545" i="23"/>
  <c r="O704" i="23"/>
  <c r="Q704" i="23" s="1"/>
  <c r="Z704" i="23"/>
  <c r="AB704" i="23" s="1"/>
  <c r="N752" i="23"/>
  <c r="O752" i="23"/>
  <c r="Y787" i="23"/>
  <c r="Z787" i="23"/>
  <c r="Z541" i="23"/>
  <c r="AB541" i="23" s="1"/>
  <c r="O545" i="23"/>
  <c r="Q545" i="23" s="1"/>
  <c r="Z557" i="23"/>
  <c r="AB557" i="23" s="1"/>
  <c r="O561" i="23"/>
  <c r="Q561" i="23" s="1"/>
  <c r="Z573" i="23"/>
  <c r="AB573" i="23" s="1"/>
  <c r="O577" i="23"/>
  <c r="Q577" i="23" s="1"/>
  <c r="Z589" i="23"/>
  <c r="AB589" i="23" s="1"/>
  <c r="O593" i="23"/>
  <c r="Q593" i="23" s="1"/>
  <c r="Z605" i="23"/>
  <c r="AB605" i="23" s="1"/>
  <c r="O609" i="23"/>
  <c r="Q609" i="23" s="1"/>
  <c r="Z621" i="23"/>
  <c r="AB621" i="23" s="1"/>
  <c r="O625" i="23"/>
  <c r="Q625" i="23" s="1"/>
  <c r="Z637" i="23"/>
  <c r="AB637" i="23" s="1"/>
  <c r="O641" i="23"/>
  <c r="Q641" i="23" s="1"/>
  <c r="Y658" i="23"/>
  <c r="Z658" i="23"/>
  <c r="O665" i="23"/>
  <c r="N665" i="23"/>
  <c r="Q675" i="23"/>
  <c r="AB687" i="23"/>
  <c r="Z725" i="23"/>
  <c r="Y725" i="23"/>
  <c r="Z768" i="23"/>
  <c r="Y768" i="23"/>
  <c r="O803" i="23"/>
  <c r="N803" i="23"/>
  <c r="O831" i="23"/>
  <c r="N831" i="23"/>
  <c r="Z838" i="23"/>
  <c r="Y838" i="23"/>
  <c r="N850" i="23"/>
  <c r="Z850" i="23"/>
  <c r="AB850" i="23" s="1"/>
  <c r="O850" i="23"/>
  <c r="Z907" i="23"/>
  <c r="Y907" i="23"/>
  <c r="O907" i="23"/>
  <c r="Q907" i="23" s="1"/>
  <c r="Z974" i="23"/>
  <c r="Y974" i="23"/>
  <c r="O974" i="23"/>
  <c r="Q974" i="23" s="1"/>
  <c r="O983" i="23"/>
  <c r="N983" i="23"/>
  <c r="Z1053" i="23"/>
  <c r="Y1053" i="23"/>
  <c r="O1053" i="23"/>
  <c r="Q1053" i="23" s="1"/>
  <c r="Y654" i="23"/>
  <c r="Z654" i="23"/>
  <c r="Z665" i="23"/>
  <c r="Y665" i="23"/>
  <c r="Z741" i="23"/>
  <c r="Y741" i="23"/>
  <c r="Z752" i="23"/>
  <c r="AB752" i="23" s="1"/>
  <c r="O788" i="23"/>
  <c r="Q788" i="23" s="1"/>
  <c r="Z788" i="23"/>
  <c r="Y788" i="23"/>
  <c r="Z803" i="23"/>
  <c r="Y803" i="23"/>
  <c r="O819" i="23"/>
  <c r="Q819" i="23" s="1"/>
  <c r="Z819" i="23"/>
  <c r="Y819" i="23"/>
  <c r="Z822" i="23"/>
  <c r="AB822" i="23" s="1"/>
  <c r="O859" i="23"/>
  <c r="N859" i="23"/>
  <c r="Y874" i="23"/>
  <c r="O874" i="23"/>
  <c r="Q874" i="23" s="1"/>
  <c r="Z874" i="23"/>
  <c r="N918" i="23"/>
  <c r="Z918" i="23"/>
  <c r="AB918" i="23" s="1"/>
  <c r="O918" i="23"/>
  <c r="N947" i="23"/>
  <c r="O947" i="23"/>
  <c r="O1108" i="23"/>
  <c r="N1108" i="23"/>
  <c r="N659" i="23"/>
  <c r="N661" i="23"/>
  <c r="O670" i="23"/>
  <c r="Q670" i="23" s="1"/>
  <c r="Z680" i="23"/>
  <c r="N683" i="23"/>
  <c r="N697" i="23"/>
  <c r="N712" i="23"/>
  <c r="Y736" i="23"/>
  <c r="O739" i="23"/>
  <c r="Q739" i="23" s="1"/>
  <c r="N760" i="23"/>
  <c r="O772" i="23"/>
  <c r="N772" i="23"/>
  <c r="O842" i="23"/>
  <c r="N842" i="23"/>
  <c r="N846" i="23"/>
  <c r="O846" i="23"/>
  <c r="O851" i="23"/>
  <c r="N851" i="23"/>
  <c r="Z859" i="23"/>
  <c r="Y859" i="23"/>
  <c r="O883" i="23"/>
  <c r="N883" i="23"/>
  <c r="Z911" i="23"/>
  <c r="Y911" i="23"/>
  <c r="O911" i="23"/>
  <c r="Z1033" i="23"/>
  <c r="Y1033" i="23"/>
  <c r="O1033" i="23"/>
  <c r="Q1033" i="23" s="1"/>
  <c r="O1112" i="23"/>
  <c r="N1112" i="23"/>
  <c r="Y575" i="23"/>
  <c r="Y577" i="23"/>
  <c r="N581" i="23"/>
  <c r="Q581" i="23" s="1"/>
  <c r="N583" i="23"/>
  <c r="Z586" i="23"/>
  <c r="AB586" i="23" s="1"/>
  <c r="Y591" i="23"/>
  <c r="AB591" i="23" s="1"/>
  <c r="Y593" i="23"/>
  <c r="AB593" i="23" s="1"/>
  <c r="N597" i="23"/>
  <c r="Q597" i="23" s="1"/>
  <c r="N599" i="23"/>
  <c r="Z602" i="23"/>
  <c r="AB602" i="23" s="1"/>
  <c r="Y607" i="23"/>
  <c r="Y609" i="23"/>
  <c r="N613" i="23"/>
  <c r="Q613" i="23" s="1"/>
  <c r="N615" i="23"/>
  <c r="Q615" i="23" s="1"/>
  <c r="Z618" i="23"/>
  <c r="AB618" i="23" s="1"/>
  <c r="Y623" i="23"/>
  <c r="Y625" i="23"/>
  <c r="N629" i="23"/>
  <c r="N631" i="23"/>
  <c r="Z634" i="23"/>
  <c r="Y639" i="23"/>
  <c r="AB639" i="23" s="1"/>
  <c r="Y641" i="23"/>
  <c r="N645" i="23"/>
  <c r="N647" i="23"/>
  <c r="Z650" i="23"/>
  <c r="AB650" i="23" s="1"/>
  <c r="O655" i="23"/>
  <c r="Q655" i="23" s="1"/>
  <c r="N657" i="23"/>
  <c r="Z661" i="23"/>
  <c r="Y661" i="23"/>
  <c r="O678" i="23"/>
  <c r="Q678" i="23" s="1"/>
  <c r="Y680" i="23"/>
  <c r="N686" i="23"/>
  <c r="O686" i="23"/>
  <c r="Y692" i="23"/>
  <c r="O700" i="23"/>
  <c r="Q700" i="23" s="1"/>
  <c r="Y705" i="23"/>
  <c r="AB705" i="23" s="1"/>
  <c r="Z712" i="23"/>
  <c r="Y712" i="23"/>
  <c r="O745" i="23"/>
  <c r="N745" i="23"/>
  <c r="O748" i="23"/>
  <c r="N748" i="23"/>
  <c r="Z760" i="23"/>
  <c r="Y760" i="23"/>
  <c r="Z772" i="23"/>
  <c r="Y772" i="23"/>
  <c r="O783" i="23"/>
  <c r="Q783" i="23" s="1"/>
  <c r="Z792" i="23"/>
  <c r="Y792" i="23"/>
  <c r="O823" i="23"/>
  <c r="N823" i="23"/>
  <c r="Y846" i="23"/>
  <c r="Z846" i="23"/>
  <c r="Y875" i="23"/>
  <c r="Z875" i="23"/>
  <c r="Z517" i="23"/>
  <c r="O521" i="23"/>
  <c r="Z533" i="23"/>
  <c r="O537" i="23"/>
  <c r="Z549" i="23"/>
  <c r="O553" i="23"/>
  <c r="Z565" i="23"/>
  <c r="O569" i="23"/>
  <c r="Z581" i="23"/>
  <c r="O585" i="23"/>
  <c r="Z597" i="23"/>
  <c r="O601" i="23"/>
  <c r="Z613" i="23"/>
  <c r="O617" i="23"/>
  <c r="Z629" i="23"/>
  <c r="O633" i="23"/>
  <c r="Z645" i="23"/>
  <c r="O649" i="23"/>
  <c r="O653" i="23"/>
  <c r="N653" i="23"/>
  <c r="Z657" i="23"/>
  <c r="AB657" i="23" s="1"/>
  <c r="Z663" i="23"/>
  <c r="AB663" i="23" s="1"/>
  <c r="O671" i="23"/>
  <c r="Q671" i="23" s="1"/>
  <c r="Z675" i="23"/>
  <c r="AB675" i="23" s="1"/>
  <c r="Z683" i="23"/>
  <c r="AB683" i="23" s="1"/>
  <c r="N691" i="23"/>
  <c r="Z697" i="23"/>
  <c r="AB697" i="23" s="1"/>
  <c r="Y708" i="23"/>
  <c r="AB708" i="23" s="1"/>
  <c r="N753" i="23"/>
  <c r="N776" i="23"/>
  <c r="Z823" i="23"/>
  <c r="Y823" i="23"/>
  <c r="Z851" i="23"/>
  <c r="N890" i="23"/>
  <c r="O890" i="23"/>
  <c r="Z899" i="23"/>
  <c r="Y899" i="23"/>
  <c r="O899" i="23"/>
  <c r="Q899" i="23" s="1"/>
  <c r="N906" i="23"/>
  <c r="O906" i="23"/>
  <c r="Y517" i="23"/>
  <c r="N521" i="23"/>
  <c r="Z526" i="23"/>
  <c r="Y533" i="23"/>
  <c r="N537" i="23"/>
  <c r="Z542" i="23"/>
  <c r="AB542" i="23" s="1"/>
  <c r="Y549" i="23"/>
  <c r="N553" i="23"/>
  <c r="Z558" i="23"/>
  <c r="AB558" i="23" s="1"/>
  <c r="Y565" i="23"/>
  <c r="N569" i="23"/>
  <c r="Z574" i="23"/>
  <c r="AB574" i="23" s="1"/>
  <c r="Y581" i="23"/>
  <c r="N585" i="23"/>
  <c r="Z590" i="23"/>
  <c r="AB590" i="23" s="1"/>
  <c r="Y597" i="23"/>
  <c r="N601" i="23"/>
  <c r="Z606" i="23"/>
  <c r="AB606" i="23" s="1"/>
  <c r="Y613" i="23"/>
  <c r="N617" i="23"/>
  <c r="Z622" i="23"/>
  <c r="AB622" i="23" s="1"/>
  <c r="Y629" i="23"/>
  <c r="N633" i="23"/>
  <c r="Z638" i="23"/>
  <c r="AB638" i="23" s="1"/>
  <c r="Y645" i="23"/>
  <c r="N649" i="23"/>
  <c r="O651" i="23"/>
  <c r="Q651" i="23" s="1"/>
  <c r="Z666" i="23"/>
  <c r="AB666" i="23" s="1"/>
  <c r="O679" i="23"/>
  <c r="Q679" i="23" s="1"/>
  <c r="O696" i="23"/>
  <c r="Q696" i="23" s="1"/>
  <c r="O764" i="23"/>
  <c r="Q764" i="23" s="1"/>
  <c r="Z776" i="23"/>
  <c r="Y776" i="23"/>
  <c r="O784" i="23"/>
  <c r="N784" i="23"/>
  <c r="Z810" i="23"/>
  <c r="Y810" i="23"/>
  <c r="Z842" i="23"/>
  <c r="AB842" i="23" s="1"/>
  <c r="O855" i="23"/>
  <c r="N855" i="23"/>
  <c r="Y870" i="23"/>
  <c r="O870" i="23"/>
  <c r="Q870" i="23" s="1"/>
  <c r="Z870" i="23"/>
  <c r="Z883" i="23"/>
  <c r="AB883" i="23" s="1"/>
  <c r="Z919" i="23"/>
  <c r="Y919" i="23"/>
  <c r="O919" i="23"/>
  <c r="Q919" i="23" s="1"/>
  <c r="N926" i="23"/>
  <c r="Z926" i="23"/>
  <c r="AB926" i="23" s="1"/>
  <c r="O926" i="23"/>
  <c r="O979" i="23"/>
  <c r="N979" i="23"/>
  <c r="O988" i="23"/>
  <c r="N988" i="23"/>
  <c r="N1012" i="23"/>
  <c r="O1012" i="23"/>
  <c r="Z777" i="23"/>
  <c r="Z794" i="23"/>
  <c r="Z800" i="23"/>
  <c r="Y890" i="23"/>
  <c r="Z890" i="23"/>
  <c r="Z895" i="23"/>
  <c r="Y895" i="23"/>
  <c r="N902" i="23"/>
  <c r="Z902" i="23"/>
  <c r="AB902" i="23" s="1"/>
  <c r="O902" i="23"/>
  <c r="Y961" i="23"/>
  <c r="O961" i="23"/>
  <c r="Q961" i="23" s="1"/>
  <c r="Z966" i="23"/>
  <c r="Y966" i="23"/>
  <c r="N1016" i="23"/>
  <c r="Z1016" i="23"/>
  <c r="AB1016" i="23" s="1"/>
  <c r="O1057" i="23"/>
  <c r="Q1057" i="23" s="1"/>
  <c r="Z1057" i="23"/>
  <c r="Z1069" i="23"/>
  <c r="Y1069" i="23"/>
  <c r="O1105" i="23"/>
  <c r="Q1105" i="23" s="1"/>
  <c r="AF1105" i="23" s="1"/>
  <c r="Z1105" i="23"/>
  <c r="Z1113" i="23"/>
  <c r="Y1113" i="23"/>
  <c r="O791" i="23"/>
  <c r="Q791" i="23" s="1"/>
  <c r="O816" i="23"/>
  <c r="Q866" i="23"/>
  <c r="O875" i="23"/>
  <c r="N875" i="23"/>
  <c r="Z923" i="23"/>
  <c r="Y923" i="23"/>
  <c r="N930" i="23"/>
  <c r="O930" i="23"/>
  <c r="Z935" i="23"/>
  <c r="Y935" i="23"/>
  <c r="Z985" i="23"/>
  <c r="Y985" i="23"/>
  <c r="Z988" i="23"/>
  <c r="AB988" i="23" s="1"/>
  <c r="O1000" i="23"/>
  <c r="Q1000" i="23" s="1"/>
  <c r="Z1000" i="23"/>
  <c r="Y1000" i="23"/>
  <c r="O1016" i="23"/>
  <c r="O1037" i="23"/>
  <c r="Q1037" i="23" s="1"/>
  <c r="Z1037" i="23"/>
  <c r="AB1037" i="23" s="1"/>
  <c r="Y1040" i="23"/>
  <c r="Z1040" i="23"/>
  <c r="Y1057" i="23"/>
  <c r="N1088" i="23"/>
  <c r="Q1088" i="23" s="1"/>
  <c r="Z1100" i="23"/>
  <c r="AB1100" i="23" s="1"/>
  <c r="O1100" i="23"/>
  <c r="N1100" i="23"/>
  <c r="Y1105" i="23"/>
  <c r="Z1108" i="23"/>
  <c r="Z1117" i="23"/>
  <c r="AB1117" i="23" s="1"/>
  <c r="O1117" i="23"/>
  <c r="Q1117" i="23" s="1"/>
  <c r="Z766" i="23"/>
  <c r="AF843" i="23"/>
  <c r="Q858" i="23"/>
  <c r="Y866" i="23"/>
  <c r="Z866" i="23"/>
  <c r="O888" i="23"/>
  <c r="N888" i="23"/>
  <c r="AB894" i="23"/>
  <c r="O942" i="23"/>
  <c r="N942" i="23"/>
  <c r="Z962" i="23"/>
  <c r="AB962" i="23" s="1"/>
  <c r="O996" i="23"/>
  <c r="Q996" i="23" s="1"/>
  <c r="O1005" i="23"/>
  <c r="N1005" i="23"/>
  <c r="Z1013" i="23"/>
  <c r="Y1013" i="23"/>
  <c r="Z1025" i="23"/>
  <c r="Y1044" i="23"/>
  <c r="O1044" i="23"/>
  <c r="Q1044" i="23" s="1"/>
  <c r="Z1049" i="23"/>
  <c r="AB1049" i="23" s="1"/>
  <c r="O840" i="23"/>
  <c r="Z862" i="23"/>
  <c r="AB862" i="23" s="1"/>
  <c r="O867" i="23"/>
  <c r="N886" i="23"/>
  <c r="O886" i="23"/>
  <c r="Z891" i="23"/>
  <c r="Y891" i="23"/>
  <c r="Z915" i="23"/>
  <c r="Y915" i="23"/>
  <c r="N922" i="23"/>
  <c r="O922" i="23"/>
  <c r="Z927" i="23"/>
  <c r="Y927" i="23"/>
  <c r="N934" i="23"/>
  <c r="Z934" i="23"/>
  <c r="AB934" i="23" s="1"/>
  <c r="O934" i="23"/>
  <c r="O954" i="23"/>
  <c r="N954" i="23"/>
  <c r="O960" i="23"/>
  <c r="N960" i="23"/>
  <c r="Y981" i="23"/>
  <c r="Z981" i="23"/>
  <c r="N999" i="23"/>
  <c r="O999" i="23"/>
  <c r="N1036" i="23"/>
  <c r="Z1036" i="23"/>
  <c r="AB1036" i="23" s="1"/>
  <c r="N1056" i="23"/>
  <c r="Z1056" i="23"/>
  <c r="AB1056" i="23" s="1"/>
  <c r="O1056" i="23"/>
  <c r="Z1077" i="23"/>
  <c r="AB1077" i="23" s="1"/>
  <c r="O1077" i="23"/>
  <c r="N1077" i="23"/>
  <c r="Z1097" i="23"/>
  <c r="Y1097" i="23"/>
  <c r="O1101" i="23"/>
  <c r="N1101" i="23"/>
  <c r="Z1112" i="23"/>
  <c r="O705" i="23"/>
  <c r="Q705" i="23" s="1"/>
  <c r="O730" i="23"/>
  <c r="Q730" i="23" s="1"/>
  <c r="O734" i="23"/>
  <c r="O767" i="23"/>
  <c r="Q767" i="23" s="1"/>
  <c r="O773" i="23"/>
  <c r="Z775" i="23"/>
  <c r="AB775" i="23" s="1"/>
  <c r="O790" i="23"/>
  <c r="O824" i="23"/>
  <c r="Q824" i="23" s="1"/>
  <c r="N840" i="23"/>
  <c r="Z854" i="23"/>
  <c r="N867" i="23"/>
  <c r="N898" i="23"/>
  <c r="O898" i="23"/>
  <c r="Z903" i="23"/>
  <c r="Y903" i="23"/>
  <c r="N910" i="23"/>
  <c r="Z910" i="23"/>
  <c r="AB910" i="23" s="1"/>
  <c r="O910" i="23"/>
  <c r="N939" i="23"/>
  <c r="Z951" i="23"/>
  <c r="AB951" i="23" s="1"/>
  <c r="O951" i="23"/>
  <c r="Q951" i="23" s="1"/>
  <c r="Z954" i="23"/>
  <c r="O989" i="23"/>
  <c r="Q989" i="23" s="1"/>
  <c r="N992" i="23"/>
  <c r="Y996" i="23"/>
  <c r="Y1020" i="23"/>
  <c r="Z1020" i="23"/>
  <c r="O1036" i="23"/>
  <c r="Z1109" i="23"/>
  <c r="Y1109" i="23"/>
  <c r="Z931" i="23"/>
  <c r="Y931" i="23"/>
  <c r="Z970" i="23"/>
  <c r="Y970" i="23"/>
  <c r="Y1080" i="23"/>
  <c r="O1080" i="23"/>
  <c r="Q1080" i="23" s="1"/>
  <c r="O1084" i="23"/>
  <c r="N1084" i="23"/>
  <c r="O1104" i="23"/>
  <c r="Q1104" i="23" s="1"/>
  <c r="Z1104" i="23"/>
  <c r="Y1104" i="23"/>
  <c r="Z968" i="23"/>
  <c r="Z1078" i="23"/>
  <c r="Q950" i="23"/>
  <c r="O1032" i="23"/>
  <c r="Q1032" i="23" s="1"/>
  <c r="O1068" i="23"/>
  <c r="Q1068" i="23" s="1"/>
  <c r="AF1068" i="23" s="1"/>
  <c r="O1079" i="23"/>
  <c r="N1121" i="23"/>
  <c r="N1125" i="23"/>
  <c r="N1129" i="23"/>
  <c r="Q1129" i="23" s="1"/>
  <c r="Y1108" i="23"/>
  <c r="Y1112" i="23"/>
  <c r="Z892" i="23"/>
  <c r="AB892" i="23" s="1"/>
  <c r="N896" i="23"/>
  <c r="Z898" i="23"/>
  <c r="AB898" i="23" s="1"/>
  <c r="Z900" i="23"/>
  <c r="AB900" i="23" s="1"/>
  <c r="N904" i="23"/>
  <c r="Q904" i="23" s="1"/>
  <c r="Z906" i="23"/>
  <c r="AB906" i="23" s="1"/>
  <c r="Z908" i="23"/>
  <c r="AB908" i="23" s="1"/>
  <c r="N912" i="23"/>
  <c r="Q912" i="23" s="1"/>
  <c r="Z914" i="23"/>
  <c r="AB914" i="23" s="1"/>
  <c r="Z916" i="23"/>
  <c r="AB916" i="23" s="1"/>
  <c r="N920" i="23"/>
  <c r="Z922" i="23"/>
  <c r="AB922" i="23" s="1"/>
  <c r="Z924" i="23"/>
  <c r="AB924" i="23" s="1"/>
  <c r="N928" i="23"/>
  <c r="Q928" i="23" s="1"/>
  <c r="Z930" i="23"/>
  <c r="AB930" i="23" s="1"/>
  <c r="Z932" i="23"/>
  <c r="AB932" i="23" s="1"/>
  <c r="N936" i="23"/>
  <c r="Y954" i="23"/>
  <c r="Z979" i="23"/>
  <c r="AB979" i="23" s="1"/>
  <c r="O1004" i="23"/>
  <c r="Q1004" i="23" s="1"/>
  <c r="Y1005" i="23"/>
  <c r="AB1005" i="23" s="1"/>
  <c r="Z1012" i="23"/>
  <c r="AB1012" i="23" s="1"/>
  <c r="N1017" i="23"/>
  <c r="Q1024" i="23"/>
  <c r="Y1025" i="23"/>
  <c r="Z1032" i="23"/>
  <c r="AB1032" i="23" s="1"/>
  <c r="O1048" i="23"/>
  <c r="Q1048" i="23" s="1"/>
  <c r="O1054" i="23"/>
  <c r="Q1054" i="23" s="1"/>
  <c r="N1061" i="23"/>
  <c r="O1067" i="23"/>
  <c r="Q1067" i="23" s="1"/>
  <c r="AF1067" i="23" s="1"/>
  <c r="Y1084" i="23"/>
  <c r="Y1088" i="23"/>
  <c r="Y1101" i="23"/>
  <c r="Z940" i="23"/>
  <c r="Z1075" i="23"/>
  <c r="Z1098" i="23"/>
  <c r="Y1121" i="23"/>
  <c r="Y1125" i="23"/>
  <c r="Y1129" i="23"/>
  <c r="O1020" i="23"/>
  <c r="Q1020" i="23" s="1"/>
  <c r="Z1028" i="23"/>
  <c r="AB1028" i="23" s="1"/>
  <c r="Z1048" i="23"/>
  <c r="AB1048" i="23" s="1"/>
  <c r="O1085" i="23"/>
  <c r="Q1085" i="23" s="1"/>
  <c r="Z644" i="22"/>
  <c r="O575" i="22"/>
  <c r="Q575" i="22" s="1"/>
  <c r="Z607" i="22"/>
  <c r="O343" i="22"/>
  <c r="Q343" i="22" s="1"/>
  <c r="N12" i="23"/>
  <c r="O12" i="23"/>
  <c r="O16" i="23"/>
  <c r="N16" i="23"/>
  <c r="N32" i="23"/>
  <c r="O32" i="23"/>
  <c r="Y36" i="23"/>
  <c r="Z36" i="23"/>
  <c r="O60" i="23"/>
  <c r="N60" i="23"/>
  <c r="Z64" i="23"/>
  <c r="Y64" i="23"/>
  <c r="Z80" i="23"/>
  <c r="Y80" i="23"/>
  <c r="Y100" i="23"/>
  <c r="Z100" i="23"/>
  <c r="N128" i="23"/>
  <c r="O128" i="23"/>
  <c r="Y132" i="23"/>
  <c r="Z132" i="23"/>
  <c r="N160" i="23"/>
  <c r="O160" i="23"/>
  <c r="N164" i="23"/>
  <c r="O164" i="23"/>
  <c r="Y168" i="23"/>
  <c r="Z168" i="23"/>
  <c r="Y183" i="23"/>
  <c r="Z183" i="23"/>
  <c r="Z189" i="23"/>
  <c r="Y189" i="23"/>
  <c r="Y221" i="23"/>
  <c r="Z221" i="23"/>
  <c r="O238" i="23"/>
  <c r="N238" i="23"/>
  <c r="Z32" i="23"/>
  <c r="Y32" i="23"/>
  <c r="O40" i="23"/>
  <c r="N40" i="23"/>
  <c r="N92" i="23"/>
  <c r="O92" i="23"/>
  <c r="Z96" i="23"/>
  <c r="Y96" i="23"/>
  <c r="N140" i="23"/>
  <c r="O140" i="23"/>
  <c r="O190" i="23"/>
  <c r="N190" i="23"/>
  <c r="N195" i="23"/>
  <c r="O195" i="23"/>
  <c r="Z201" i="23"/>
  <c r="AB201" i="23" s="1"/>
  <c r="N201" i="23"/>
  <c r="O201" i="23"/>
  <c r="O222" i="23"/>
  <c r="N222" i="23"/>
  <c r="Z226" i="23"/>
  <c r="Y226" i="23"/>
  <c r="Y247" i="23"/>
  <c r="Z247" i="23"/>
  <c r="Y253" i="23"/>
  <c r="Z253" i="23"/>
  <c r="Z258" i="23"/>
  <c r="Y258" i="23"/>
  <c r="N4" i="23"/>
  <c r="O4" i="23"/>
  <c r="N8" i="23"/>
  <c r="O8" i="23"/>
  <c r="Y12" i="23"/>
  <c r="Z12" i="23"/>
  <c r="Z16" i="23"/>
  <c r="Y16" i="23"/>
  <c r="O28" i="23"/>
  <c r="N28" i="23"/>
  <c r="O72" i="23"/>
  <c r="N72" i="23"/>
  <c r="O108" i="23"/>
  <c r="N108" i="23"/>
  <c r="O124" i="23"/>
  <c r="N124" i="23"/>
  <c r="N156" i="23"/>
  <c r="O156" i="23"/>
  <c r="Z4" i="23"/>
  <c r="Y4" i="23"/>
  <c r="Z8" i="23"/>
  <c r="Y8" i="23"/>
  <c r="AF14" i="23"/>
  <c r="O24" i="23"/>
  <c r="N24" i="23"/>
  <c r="Z28" i="23"/>
  <c r="Y28" i="23"/>
  <c r="Z40" i="23"/>
  <c r="Y40" i="23"/>
  <c r="O52" i="23"/>
  <c r="N52" i="23"/>
  <c r="Z56" i="23"/>
  <c r="Y56" i="23"/>
  <c r="N68" i="23"/>
  <c r="O68" i="23"/>
  <c r="Z72" i="23"/>
  <c r="Y72" i="23"/>
  <c r="N84" i="23"/>
  <c r="O84" i="23"/>
  <c r="Y88" i="23"/>
  <c r="Z88" i="23"/>
  <c r="Z92" i="23"/>
  <c r="Y92" i="23"/>
  <c r="O104" i="23"/>
  <c r="N104" i="23"/>
  <c r="Z108" i="23"/>
  <c r="Y108" i="23"/>
  <c r="N120" i="23"/>
  <c r="O120" i="23"/>
  <c r="Z124" i="23"/>
  <c r="Y124" i="23"/>
  <c r="O136" i="23"/>
  <c r="N136" i="23"/>
  <c r="Z140" i="23"/>
  <c r="Y140" i="23"/>
  <c r="O152" i="23"/>
  <c r="N152" i="23"/>
  <c r="Y156" i="23"/>
  <c r="Z156" i="23"/>
  <c r="Y173" i="23"/>
  <c r="Z173" i="23"/>
  <c r="Z178" i="23"/>
  <c r="Y178" i="23"/>
  <c r="Y199" i="23"/>
  <c r="Z199" i="23"/>
  <c r="Z205" i="23"/>
  <c r="Y205" i="23"/>
  <c r="Z210" i="23"/>
  <c r="Y210" i="23"/>
  <c r="N227" i="23"/>
  <c r="O227" i="23"/>
  <c r="O233" i="23"/>
  <c r="N233" i="23"/>
  <c r="Z233" i="23"/>
  <c r="AB233" i="23" s="1"/>
  <c r="O254" i="23"/>
  <c r="N254" i="23"/>
  <c r="N259" i="23"/>
  <c r="O259" i="23"/>
  <c r="Z20" i="23"/>
  <c r="Y20" i="23"/>
  <c r="Y44" i="23"/>
  <c r="Z44" i="23"/>
  <c r="Y48" i="23"/>
  <c r="Z48" i="23"/>
  <c r="O76" i="23"/>
  <c r="N76" i="23"/>
  <c r="N96" i="23"/>
  <c r="O96" i="23"/>
  <c r="O112" i="23"/>
  <c r="N112" i="23"/>
  <c r="Z116" i="23"/>
  <c r="Y116" i="23"/>
  <c r="O144" i="23"/>
  <c r="N144" i="23"/>
  <c r="Y148" i="23"/>
  <c r="Z148" i="23"/>
  <c r="Z194" i="23"/>
  <c r="Y194" i="23"/>
  <c r="Y215" i="23"/>
  <c r="Z215" i="23"/>
  <c r="N243" i="23"/>
  <c r="O243" i="23"/>
  <c r="O249" i="23"/>
  <c r="N249" i="23"/>
  <c r="Z249" i="23"/>
  <c r="AB249" i="23" s="1"/>
  <c r="O56" i="23"/>
  <c r="N56" i="23"/>
  <c r="Z60" i="23"/>
  <c r="Y60" i="23"/>
  <c r="Y76" i="23"/>
  <c r="Z76" i="23"/>
  <c r="N88" i="23"/>
  <c r="O88" i="23"/>
  <c r="Z112" i="23"/>
  <c r="Y112" i="23"/>
  <c r="Z128" i="23"/>
  <c r="Y128" i="23"/>
  <c r="Z144" i="23"/>
  <c r="Y144" i="23"/>
  <c r="Z160" i="23"/>
  <c r="Y160" i="23"/>
  <c r="Y164" i="23"/>
  <c r="Z164" i="23"/>
  <c r="Z169" i="23"/>
  <c r="AB169" i="23" s="1"/>
  <c r="O169" i="23"/>
  <c r="N169" i="23"/>
  <c r="O20" i="23"/>
  <c r="N20" i="23"/>
  <c r="Y24" i="23"/>
  <c r="Z24" i="23"/>
  <c r="N36" i="23"/>
  <c r="O36" i="23"/>
  <c r="N44" i="23"/>
  <c r="O44" i="23"/>
  <c r="N48" i="23"/>
  <c r="O48" i="23"/>
  <c r="Z52" i="23"/>
  <c r="Y52" i="23"/>
  <c r="N64" i="23"/>
  <c r="O64" i="23"/>
  <c r="Y68" i="23"/>
  <c r="Z68" i="23"/>
  <c r="O80" i="23"/>
  <c r="N80" i="23"/>
  <c r="Y84" i="23"/>
  <c r="Z84" i="23"/>
  <c r="N100" i="23"/>
  <c r="O100" i="23"/>
  <c r="Z104" i="23"/>
  <c r="Y104" i="23"/>
  <c r="O116" i="23"/>
  <c r="N116" i="23"/>
  <c r="Z120" i="23"/>
  <c r="Y120" i="23"/>
  <c r="N132" i="23"/>
  <c r="O132" i="23"/>
  <c r="Z136" i="23"/>
  <c r="Y136" i="23"/>
  <c r="N148" i="23"/>
  <c r="O148" i="23"/>
  <c r="Y152" i="23"/>
  <c r="Z152" i="23"/>
  <c r="N168" i="23"/>
  <c r="O168" i="23"/>
  <c r="O174" i="23"/>
  <c r="N174" i="23"/>
  <c r="N179" i="23"/>
  <c r="O179" i="23"/>
  <c r="Z185" i="23"/>
  <c r="AB185" i="23" s="1"/>
  <c r="O185" i="23"/>
  <c r="N185" i="23"/>
  <c r="O189" i="23"/>
  <c r="Z195" i="23"/>
  <c r="AB195" i="23" s="1"/>
  <c r="O206" i="23"/>
  <c r="N206" i="23"/>
  <c r="N211" i="23"/>
  <c r="O211" i="23"/>
  <c r="N217" i="23"/>
  <c r="O217" i="23"/>
  <c r="Z217" i="23"/>
  <c r="AB217" i="23" s="1"/>
  <c r="O221" i="23"/>
  <c r="Y231" i="23"/>
  <c r="Z231" i="23"/>
  <c r="Z237" i="23"/>
  <c r="Y237" i="23"/>
  <c r="Z242" i="23"/>
  <c r="Y242" i="23"/>
  <c r="Z275" i="23"/>
  <c r="AB275" i="23" s="1"/>
  <c r="Z319" i="23"/>
  <c r="Y319" i="23"/>
  <c r="O395" i="23"/>
  <c r="N395" i="23"/>
  <c r="O399" i="23"/>
  <c r="N399" i="23"/>
  <c r="O411" i="23"/>
  <c r="N411" i="23"/>
  <c r="O419" i="23"/>
  <c r="N419" i="23"/>
  <c r="O431" i="23"/>
  <c r="N431" i="23"/>
  <c r="O435" i="23"/>
  <c r="N435" i="23"/>
  <c r="O439" i="23"/>
  <c r="N439" i="23"/>
  <c r="O443" i="23"/>
  <c r="N443" i="23"/>
  <c r="Z444" i="23"/>
  <c r="Y444" i="23"/>
  <c r="N450" i="23"/>
  <c r="O450" i="23"/>
  <c r="Y460" i="23"/>
  <c r="O460" i="23"/>
  <c r="Q460" i="23" s="1"/>
  <c r="N462" i="23"/>
  <c r="O462" i="23"/>
  <c r="N494" i="23"/>
  <c r="O494" i="23"/>
  <c r="N690" i="23"/>
  <c r="O690" i="23"/>
  <c r="Z690" i="23"/>
  <c r="AB690" i="23" s="1"/>
  <c r="Y703" i="23"/>
  <c r="Z703" i="23"/>
  <c r="O703" i="23"/>
  <c r="Q703" i="23" s="1"/>
  <c r="O178" i="23"/>
  <c r="O242" i="23"/>
  <c r="Z263" i="23"/>
  <c r="AB263" i="23" s="1"/>
  <c r="Z265" i="23"/>
  <c r="AB265" i="23" s="1"/>
  <c r="O274" i="23"/>
  <c r="Y274" i="23"/>
  <c r="Z279" i="23"/>
  <c r="AB279" i="23" s="1"/>
  <c r="N281" i="23"/>
  <c r="Y285" i="23"/>
  <c r="N286" i="23"/>
  <c r="Y290" i="23"/>
  <c r="N302" i="23"/>
  <c r="N306" i="23"/>
  <c r="O311" i="23"/>
  <c r="N311" i="23"/>
  <c r="Y322" i="23"/>
  <c r="Y334" i="23"/>
  <c r="Z339" i="23"/>
  <c r="Y339" i="23"/>
  <c r="Z347" i="23"/>
  <c r="Y347" i="23"/>
  <c r="Y350" i="23"/>
  <c r="AB350" i="23" s="1"/>
  <c r="Y354" i="23"/>
  <c r="Z363" i="23"/>
  <c r="Y363" i="23"/>
  <c r="Z375" i="23"/>
  <c r="Y375" i="23"/>
  <c r="Z383" i="23"/>
  <c r="Y383" i="23"/>
  <c r="Y386" i="23"/>
  <c r="Z452" i="23"/>
  <c r="AB452" i="23" s="1"/>
  <c r="O456" i="23"/>
  <c r="N456" i="23"/>
  <c r="N457" i="23"/>
  <c r="Z460" i="23"/>
  <c r="Y464" i="23"/>
  <c r="O464" i="23"/>
  <c r="Q464" i="23" s="1"/>
  <c r="N466" i="23"/>
  <c r="O466" i="23"/>
  <c r="Y480" i="23"/>
  <c r="O480" i="23"/>
  <c r="Q480" i="23" s="1"/>
  <c r="N482" i="23"/>
  <c r="O482" i="23"/>
  <c r="Z492" i="23"/>
  <c r="AB492" i="23" s="1"/>
  <c r="Y496" i="23"/>
  <c r="Z496" i="23"/>
  <c r="Y504" i="23"/>
  <c r="Z504" i="23"/>
  <c r="Y512" i="23"/>
  <c r="Z512" i="23"/>
  <c r="Y520" i="23"/>
  <c r="Z520" i="23"/>
  <c r="Y528" i="23"/>
  <c r="Z528" i="23"/>
  <c r="Y536" i="23"/>
  <c r="Z536" i="23"/>
  <c r="Y544" i="23"/>
  <c r="Z544" i="23"/>
  <c r="Y552" i="23"/>
  <c r="Z552" i="23"/>
  <c r="Y560" i="23"/>
  <c r="Z560" i="23"/>
  <c r="Y568" i="23"/>
  <c r="Z568" i="23"/>
  <c r="Y576" i="23"/>
  <c r="Z576" i="23"/>
  <c r="Y584" i="23"/>
  <c r="Z584" i="23"/>
  <c r="Y592" i="23"/>
  <c r="Z592" i="23"/>
  <c r="Y600" i="23"/>
  <c r="Z600" i="23"/>
  <c r="Y608" i="23"/>
  <c r="Z608" i="23"/>
  <c r="Y616" i="23"/>
  <c r="Z616" i="23"/>
  <c r="Y624" i="23"/>
  <c r="Z624" i="23"/>
  <c r="Y632" i="23"/>
  <c r="Z632" i="23"/>
  <c r="Y640" i="23"/>
  <c r="Z640" i="23"/>
  <c r="Y648" i="23"/>
  <c r="Z648" i="23"/>
  <c r="Y656" i="23"/>
  <c r="Z656" i="23"/>
  <c r="Y664" i="23"/>
  <c r="Z664" i="23"/>
  <c r="N695" i="23"/>
  <c r="O695" i="23"/>
  <c r="N793" i="23"/>
  <c r="O793" i="23"/>
  <c r="N265" i="23"/>
  <c r="Y269" i="23"/>
  <c r="O275" i="23"/>
  <c r="Q275" i="23" s="1"/>
  <c r="Z295" i="23"/>
  <c r="AB295" i="23" s="1"/>
  <c r="N297" i="23"/>
  <c r="Z297" i="23"/>
  <c r="AB297" i="23" s="1"/>
  <c r="N310" i="23"/>
  <c r="Z327" i="23"/>
  <c r="Y327" i="23"/>
  <c r="Z331" i="23"/>
  <c r="Y331" i="23"/>
  <c r="Y338" i="23"/>
  <c r="Y342" i="23"/>
  <c r="Y346" i="23"/>
  <c r="AB346" i="23" s="1"/>
  <c r="Z355" i="23"/>
  <c r="Y355" i="23"/>
  <c r="Y358" i="23"/>
  <c r="Y362" i="23"/>
  <c r="Y366" i="23"/>
  <c r="Z371" i="23"/>
  <c r="Y371" i="23"/>
  <c r="Y378" i="23"/>
  <c r="Y382" i="23"/>
  <c r="AB382" i="23" s="1"/>
  <c r="Z391" i="23"/>
  <c r="Y391" i="23"/>
  <c r="N5" i="23"/>
  <c r="Q5" i="23" s="1"/>
  <c r="Y5" i="23"/>
  <c r="N9" i="23"/>
  <c r="Y9" i="23"/>
  <c r="N13" i="23"/>
  <c r="Y13" i="23"/>
  <c r="AB13" i="23" s="1"/>
  <c r="N17" i="23"/>
  <c r="Y17" i="23"/>
  <c r="N21" i="23"/>
  <c r="Y21" i="23"/>
  <c r="N25" i="23"/>
  <c r="Y25" i="23"/>
  <c r="N29" i="23"/>
  <c r="Q29" i="23" s="1"/>
  <c r="Y29" i="23"/>
  <c r="N33" i="23"/>
  <c r="Y33" i="23"/>
  <c r="AB33" i="23" s="1"/>
  <c r="N37" i="23"/>
  <c r="Y37" i="23"/>
  <c r="N41" i="23"/>
  <c r="Y41" i="23"/>
  <c r="N45" i="23"/>
  <c r="Y45" i="23"/>
  <c r="N49" i="23"/>
  <c r="Y49" i="23"/>
  <c r="N53" i="23"/>
  <c r="Y53" i="23"/>
  <c r="N57" i="23"/>
  <c r="Y57" i="23"/>
  <c r="N61" i="23"/>
  <c r="Y61" i="23"/>
  <c r="N65" i="23"/>
  <c r="Y65" i="23"/>
  <c r="N69" i="23"/>
  <c r="Q69" i="23" s="1"/>
  <c r="Y69" i="23"/>
  <c r="N73" i="23"/>
  <c r="Y73" i="23"/>
  <c r="AB73" i="23" s="1"/>
  <c r="N77" i="23"/>
  <c r="Q77" i="23" s="1"/>
  <c r="Y77" i="23"/>
  <c r="AB77" i="23" s="1"/>
  <c r="N81" i="23"/>
  <c r="Y81" i="23"/>
  <c r="N85" i="23"/>
  <c r="Q85" i="23" s="1"/>
  <c r="Y85" i="23"/>
  <c r="N89" i="23"/>
  <c r="Y89" i="23"/>
  <c r="N93" i="23"/>
  <c r="Y93" i="23"/>
  <c r="N97" i="23"/>
  <c r="Y97" i="23"/>
  <c r="N101" i="23"/>
  <c r="Y101" i="23"/>
  <c r="N105" i="23"/>
  <c r="Y105" i="23"/>
  <c r="N109" i="23"/>
  <c r="Y109" i="23"/>
  <c r="AB109" i="23" s="1"/>
  <c r="N113" i="23"/>
  <c r="Q113" i="23" s="1"/>
  <c r="Y113" i="23"/>
  <c r="N117" i="23"/>
  <c r="Y117" i="23"/>
  <c r="N121" i="23"/>
  <c r="Y121" i="23"/>
  <c r="N125" i="23"/>
  <c r="Y125" i="23"/>
  <c r="N129" i="23"/>
  <c r="Y129" i="23"/>
  <c r="AB129" i="23" s="1"/>
  <c r="N133" i="23"/>
  <c r="Y133" i="23"/>
  <c r="N137" i="23"/>
  <c r="Y137" i="23"/>
  <c r="N141" i="23"/>
  <c r="Y141" i="23"/>
  <c r="N145" i="23"/>
  <c r="Y145" i="23"/>
  <c r="N149" i="23"/>
  <c r="Y149" i="23"/>
  <c r="N153" i="23"/>
  <c r="Y153" i="23"/>
  <c r="N157" i="23"/>
  <c r="Y157" i="23"/>
  <c r="N161" i="23"/>
  <c r="Y161" i="23"/>
  <c r="N165" i="23"/>
  <c r="Q165" i="23" s="1"/>
  <c r="Y165" i="23"/>
  <c r="Z170" i="23"/>
  <c r="AB170" i="23" s="1"/>
  <c r="Z171" i="23"/>
  <c r="AB171" i="23" s="1"/>
  <c r="N173" i="23"/>
  <c r="Q173" i="23" s="1"/>
  <c r="Y177" i="23"/>
  <c r="N178" i="23"/>
  <c r="O182" i="23"/>
  <c r="Q182" i="23" s="1"/>
  <c r="Y182" i="23"/>
  <c r="O183" i="23"/>
  <c r="Q183" i="23" s="1"/>
  <c r="Z186" i="23"/>
  <c r="AB186" i="23" s="1"/>
  <c r="Z187" i="23"/>
  <c r="AB187" i="23" s="1"/>
  <c r="N189" i="23"/>
  <c r="Y193" i="23"/>
  <c r="O198" i="23"/>
  <c r="Q198" i="23" s="1"/>
  <c r="Y198" i="23"/>
  <c r="O199" i="23"/>
  <c r="Q199" i="23" s="1"/>
  <c r="Z202" i="23"/>
  <c r="AB202" i="23" s="1"/>
  <c r="Z203" i="23"/>
  <c r="AB203" i="23" s="1"/>
  <c r="N205" i="23"/>
  <c r="Y209" i="23"/>
  <c r="AB209" i="23" s="1"/>
  <c r="O214" i="23"/>
  <c r="Q214" i="23" s="1"/>
  <c r="Y214" i="23"/>
  <c r="O215" i="23"/>
  <c r="Q215" i="23" s="1"/>
  <c r="Z218" i="23"/>
  <c r="AB218" i="23" s="1"/>
  <c r="Z219" i="23"/>
  <c r="AB219" i="23" s="1"/>
  <c r="N221" i="23"/>
  <c r="Y225" i="23"/>
  <c r="O230" i="23"/>
  <c r="Q230" i="23" s="1"/>
  <c r="Y230" i="23"/>
  <c r="O231" i="23"/>
  <c r="Q231" i="23" s="1"/>
  <c r="Z234" i="23"/>
  <c r="AB234" i="23" s="1"/>
  <c r="Z235" i="23"/>
  <c r="AB235" i="23" s="1"/>
  <c r="N237" i="23"/>
  <c r="Q237" i="23" s="1"/>
  <c r="Y241" i="23"/>
  <c r="N242" i="23"/>
  <c r="O246" i="23"/>
  <c r="Q246" i="23" s="1"/>
  <c r="Y246" i="23"/>
  <c r="O247" i="23"/>
  <c r="Q247" i="23" s="1"/>
  <c r="Z250" i="23"/>
  <c r="AB250" i="23" s="1"/>
  <c r="Z251" i="23"/>
  <c r="AB251" i="23" s="1"/>
  <c r="N253" i="23"/>
  <c r="Y257" i="23"/>
  <c r="O262" i="23"/>
  <c r="Q262" i="23" s="1"/>
  <c r="Y262" i="23"/>
  <c r="O263" i="23"/>
  <c r="Q263" i="23" s="1"/>
  <c r="Z266" i="23"/>
  <c r="AB266" i="23" s="1"/>
  <c r="Z267" i="23"/>
  <c r="AB267" i="23" s="1"/>
  <c r="N269" i="23"/>
  <c r="Q269" i="23" s="1"/>
  <c r="Y273" i="23"/>
  <c r="N274" i="23"/>
  <c r="O278" i="23"/>
  <c r="Q278" i="23" s="1"/>
  <c r="Y278" i="23"/>
  <c r="O279" i="23"/>
  <c r="Q279" i="23" s="1"/>
  <c r="O281" i="23"/>
  <c r="Z282" i="23"/>
  <c r="AB282" i="23" s="1"/>
  <c r="Z283" i="23"/>
  <c r="AB283" i="23" s="1"/>
  <c r="N285" i="23"/>
  <c r="Y289" i="23"/>
  <c r="O294" i="23"/>
  <c r="Q294" i="23" s="1"/>
  <c r="Y294" i="23"/>
  <c r="O295" i="23"/>
  <c r="Q295" i="23" s="1"/>
  <c r="Z298" i="23"/>
  <c r="AB298" i="23" s="1"/>
  <c r="Z302" i="23"/>
  <c r="AB302" i="23" s="1"/>
  <c r="Z306" i="23"/>
  <c r="AB306" i="23" s="1"/>
  <c r="Z310" i="23"/>
  <c r="AB310" i="23" s="1"/>
  <c r="N314" i="23"/>
  <c r="O315" i="23"/>
  <c r="N315" i="23"/>
  <c r="N318" i="23"/>
  <c r="O319" i="23"/>
  <c r="N319" i="23"/>
  <c r="O322" i="23"/>
  <c r="Q322" i="23" s="1"/>
  <c r="O326" i="23"/>
  <c r="Q326" i="23" s="1"/>
  <c r="O330" i="23"/>
  <c r="Q330" i="23" s="1"/>
  <c r="O334" i="23"/>
  <c r="Q334" i="23" s="1"/>
  <c r="O338" i="23"/>
  <c r="Q338" i="23" s="1"/>
  <c r="O342" i="23"/>
  <c r="Q342" i="23" s="1"/>
  <c r="O346" i="23"/>
  <c r="Q346" i="23" s="1"/>
  <c r="O350" i="23"/>
  <c r="Q350" i="23" s="1"/>
  <c r="O354" i="23"/>
  <c r="Q354" i="23" s="1"/>
  <c r="O358" i="23"/>
  <c r="Q358" i="23" s="1"/>
  <c r="O362" i="23"/>
  <c r="Q362" i="23" s="1"/>
  <c r="O366" i="23"/>
  <c r="Q366" i="23" s="1"/>
  <c r="O370" i="23"/>
  <c r="Q370" i="23" s="1"/>
  <c r="O374" i="23"/>
  <c r="Q374" i="23" s="1"/>
  <c r="O378" i="23"/>
  <c r="Q378" i="23" s="1"/>
  <c r="O382" i="23"/>
  <c r="Q382" i="23" s="1"/>
  <c r="O386" i="23"/>
  <c r="Q386" i="23" s="1"/>
  <c r="O390" i="23"/>
  <c r="Q390" i="23" s="1"/>
  <c r="Y394" i="23"/>
  <c r="Z395" i="23"/>
  <c r="Y395" i="23"/>
  <c r="Y398" i="23"/>
  <c r="Z399" i="23"/>
  <c r="Y399" i="23"/>
  <c r="Y402" i="23"/>
  <c r="Z403" i="23"/>
  <c r="Y403" i="23"/>
  <c r="Y406" i="23"/>
  <c r="AB406" i="23" s="1"/>
  <c r="Z407" i="23"/>
  <c r="Y407" i="23"/>
  <c r="Y410" i="23"/>
  <c r="Z411" i="23"/>
  <c r="Y411" i="23"/>
  <c r="Y414" i="23"/>
  <c r="Z415" i="23"/>
  <c r="Y415" i="23"/>
  <c r="Y418" i="23"/>
  <c r="Z419" i="23"/>
  <c r="Y419" i="23"/>
  <c r="Y422" i="23"/>
  <c r="Z423" i="23"/>
  <c r="Y423" i="23"/>
  <c r="Y426" i="23"/>
  <c r="Z427" i="23"/>
  <c r="Y427" i="23"/>
  <c r="Y430" i="23"/>
  <c r="Z431" i="23"/>
  <c r="Y431" i="23"/>
  <c r="Y434" i="23"/>
  <c r="AB434" i="23" s="1"/>
  <c r="Z435" i="23"/>
  <c r="Y435" i="23"/>
  <c r="Y438" i="23"/>
  <c r="AB438" i="23" s="1"/>
  <c r="Z439" i="23"/>
  <c r="Y439" i="23"/>
  <c r="Y442" i="23"/>
  <c r="AB442" i="23" s="1"/>
  <c r="Z443" i="23"/>
  <c r="Y443" i="23"/>
  <c r="O445" i="23"/>
  <c r="N445" i="23"/>
  <c r="O446" i="23"/>
  <c r="Q446" i="23" s="1"/>
  <c r="Z449" i="23"/>
  <c r="Y449" i="23"/>
  <c r="Z450" i="23"/>
  <c r="AB450" i="23" s="1"/>
  <c r="N452" i="23"/>
  <c r="Q452" i="23" s="1"/>
  <c r="Z456" i="23"/>
  <c r="AB456" i="23" s="1"/>
  <c r="Z462" i="23"/>
  <c r="AB462" i="23" s="1"/>
  <c r="Z464" i="23"/>
  <c r="Y468" i="23"/>
  <c r="AB468" i="23" s="1"/>
  <c r="O468" i="23"/>
  <c r="Q468" i="23" s="1"/>
  <c r="N470" i="23"/>
  <c r="O470" i="23"/>
  <c r="Z480" i="23"/>
  <c r="Y484" i="23"/>
  <c r="O484" i="23"/>
  <c r="Q484" i="23" s="1"/>
  <c r="N486" i="23"/>
  <c r="O486" i="23"/>
  <c r="Z494" i="23"/>
  <c r="Z673" i="23"/>
  <c r="Y673" i="23"/>
  <c r="Z291" i="23"/>
  <c r="AB291" i="23" s="1"/>
  <c r="Z315" i="23"/>
  <c r="Y315" i="23"/>
  <c r="O403" i="23"/>
  <c r="N403" i="23"/>
  <c r="O407" i="23"/>
  <c r="N407" i="23"/>
  <c r="O415" i="23"/>
  <c r="N415" i="23"/>
  <c r="O423" i="23"/>
  <c r="N423" i="23"/>
  <c r="O427" i="23"/>
  <c r="N427" i="23"/>
  <c r="Y476" i="23"/>
  <c r="AB476" i="23" s="1"/>
  <c r="O476" i="23"/>
  <c r="Q476" i="23" s="1"/>
  <c r="N478" i="23"/>
  <c r="O478" i="23"/>
  <c r="Y668" i="23"/>
  <c r="O668" i="23"/>
  <c r="Q668" i="23" s="1"/>
  <c r="Z668" i="23"/>
  <c r="O194" i="23"/>
  <c r="Q194" i="23" s="1"/>
  <c r="O210" i="23"/>
  <c r="Q210" i="23" s="1"/>
  <c r="O226" i="23"/>
  <c r="Q226" i="23" s="1"/>
  <c r="O258" i="23"/>
  <c r="Q258" i="23" s="1"/>
  <c r="N270" i="23"/>
  <c r="O290" i="23"/>
  <c r="Q290" i="23" s="1"/>
  <c r="O291" i="23"/>
  <c r="Q291" i="23" s="1"/>
  <c r="O299" i="23"/>
  <c r="N299" i="23"/>
  <c r="O303" i="23"/>
  <c r="N303" i="23"/>
  <c r="O307" i="23"/>
  <c r="N307" i="23"/>
  <c r="Z323" i="23"/>
  <c r="Y323" i="23"/>
  <c r="Y326" i="23"/>
  <c r="Y330" i="23"/>
  <c r="Z335" i="23"/>
  <c r="Y335" i="23"/>
  <c r="Z343" i="23"/>
  <c r="Y343" i="23"/>
  <c r="Z351" i="23"/>
  <c r="Y351" i="23"/>
  <c r="Z359" i="23"/>
  <c r="Y359" i="23"/>
  <c r="Z367" i="23"/>
  <c r="Y367" i="23"/>
  <c r="Y370" i="23"/>
  <c r="Y374" i="23"/>
  <c r="Z379" i="23"/>
  <c r="Y379" i="23"/>
  <c r="Z387" i="23"/>
  <c r="Y387" i="23"/>
  <c r="Y390" i="23"/>
  <c r="O171" i="23"/>
  <c r="Q171" i="23" s="1"/>
  <c r="Z174" i="23"/>
  <c r="AB174" i="23" s="1"/>
  <c r="Z175" i="23"/>
  <c r="AB175" i="23" s="1"/>
  <c r="O187" i="23"/>
  <c r="Q187" i="23" s="1"/>
  <c r="Z190" i="23"/>
  <c r="AB190" i="23" s="1"/>
  <c r="Z191" i="23"/>
  <c r="AB191" i="23" s="1"/>
  <c r="AF191" i="23" s="1"/>
  <c r="Q193" i="23"/>
  <c r="O203" i="23"/>
  <c r="Q203" i="23" s="1"/>
  <c r="Z206" i="23"/>
  <c r="AB206" i="23" s="1"/>
  <c r="Z207" i="23"/>
  <c r="AB207" i="23" s="1"/>
  <c r="AF207" i="23" s="1"/>
  <c r="O219" i="23"/>
  <c r="Q219" i="23" s="1"/>
  <c r="Z222" i="23"/>
  <c r="AB222" i="23" s="1"/>
  <c r="Z223" i="23"/>
  <c r="AB223" i="23" s="1"/>
  <c r="O235" i="23"/>
  <c r="Q235" i="23" s="1"/>
  <c r="Z238" i="23"/>
  <c r="AB238" i="23" s="1"/>
  <c r="Z239" i="23"/>
  <c r="AB239" i="23" s="1"/>
  <c r="O251" i="23"/>
  <c r="Q251" i="23" s="1"/>
  <c r="Z254" i="23"/>
  <c r="AB254" i="23" s="1"/>
  <c r="Z255" i="23"/>
  <c r="AB255" i="23" s="1"/>
  <c r="O267" i="23"/>
  <c r="Q267" i="23" s="1"/>
  <c r="Z270" i="23"/>
  <c r="AB270" i="23" s="1"/>
  <c r="Z271" i="23"/>
  <c r="AB271" i="23" s="1"/>
  <c r="O283" i="23"/>
  <c r="Q283" i="23" s="1"/>
  <c r="Z286" i="23"/>
  <c r="AB286" i="23" s="1"/>
  <c r="Z287" i="23"/>
  <c r="AB287" i="23" s="1"/>
  <c r="Z299" i="23"/>
  <c r="Y299" i="23"/>
  <c r="Z303" i="23"/>
  <c r="Y303" i="23"/>
  <c r="Z307" i="23"/>
  <c r="Y307" i="23"/>
  <c r="Z311" i="23"/>
  <c r="Y311" i="23"/>
  <c r="Z314" i="23"/>
  <c r="AB314" i="23" s="1"/>
  <c r="Z318" i="23"/>
  <c r="AB318" i="23" s="1"/>
  <c r="O323" i="23"/>
  <c r="N323" i="23"/>
  <c r="O327" i="23"/>
  <c r="N327" i="23"/>
  <c r="O331" i="23"/>
  <c r="N331" i="23"/>
  <c r="O335" i="23"/>
  <c r="N335" i="23"/>
  <c r="O339" i="23"/>
  <c r="N339" i="23"/>
  <c r="O343" i="23"/>
  <c r="N343" i="23"/>
  <c r="O347" i="23"/>
  <c r="N347" i="23"/>
  <c r="O351" i="23"/>
  <c r="N351" i="23"/>
  <c r="O355" i="23"/>
  <c r="N355" i="23"/>
  <c r="O359" i="23"/>
  <c r="N359" i="23"/>
  <c r="O363" i="23"/>
  <c r="N363" i="23"/>
  <c r="O367" i="23"/>
  <c r="N367" i="23"/>
  <c r="O371" i="23"/>
  <c r="N371" i="23"/>
  <c r="O375" i="23"/>
  <c r="N375" i="23"/>
  <c r="O379" i="23"/>
  <c r="N379" i="23"/>
  <c r="O383" i="23"/>
  <c r="N383" i="23"/>
  <c r="O387" i="23"/>
  <c r="N387" i="23"/>
  <c r="O391" i="23"/>
  <c r="N391" i="23"/>
  <c r="O394" i="23"/>
  <c r="Q394" i="23" s="1"/>
  <c r="O398" i="23"/>
  <c r="Q398" i="23" s="1"/>
  <c r="O402" i="23"/>
  <c r="Q402" i="23" s="1"/>
  <c r="O406" i="23"/>
  <c r="Q406" i="23" s="1"/>
  <c r="O410" i="23"/>
  <c r="Q410" i="23" s="1"/>
  <c r="O414" i="23"/>
  <c r="Q414" i="23" s="1"/>
  <c r="O418" i="23"/>
  <c r="Q418" i="23" s="1"/>
  <c r="O422" i="23"/>
  <c r="Q422" i="23" s="1"/>
  <c r="O426" i="23"/>
  <c r="Q426" i="23" s="1"/>
  <c r="O430" i="23"/>
  <c r="Q430" i="23" s="1"/>
  <c r="O434" i="23"/>
  <c r="Q434" i="23" s="1"/>
  <c r="O438" i="23"/>
  <c r="Q438" i="23" s="1"/>
  <c r="O442" i="23"/>
  <c r="Q442" i="23" s="1"/>
  <c r="O444" i="23"/>
  <c r="Q444" i="23" s="1"/>
  <c r="Y454" i="23"/>
  <c r="O454" i="23"/>
  <c r="Q454" i="23" s="1"/>
  <c r="Z454" i="23"/>
  <c r="Z466" i="23"/>
  <c r="AB466" i="23" s="1"/>
  <c r="Y472" i="23"/>
  <c r="O472" i="23"/>
  <c r="Q472" i="23" s="1"/>
  <c r="N474" i="23"/>
  <c r="O474" i="23"/>
  <c r="Z482" i="23"/>
  <c r="AB482" i="23" s="1"/>
  <c r="N490" i="23"/>
  <c r="O490" i="23"/>
  <c r="Y500" i="23"/>
  <c r="Z500" i="23"/>
  <c r="Y508" i="23"/>
  <c r="Z508" i="23"/>
  <c r="Y516" i="23"/>
  <c r="Z516" i="23"/>
  <c r="Y524" i="23"/>
  <c r="Z524" i="23"/>
  <c r="Y532" i="23"/>
  <c r="Z532" i="23"/>
  <c r="Y540" i="23"/>
  <c r="Z540" i="23"/>
  <c r="Y548" i="23"/>
  <c r="Z548" i="23"/>
  <c r="Y556" i="23"/>
  <c r="Z556" i="23"/>
  <c r="Y564" i="23"/>
  <c r="Z564" i="23"/>
  <c r="Y572" i="23"/>
  <c r="Z572" i="23"/>
  <c r="Y580" i="23"/>
  <c r="Z580" i="23"/>
  <c r="Y588" i="23"/>
  <c r="Z588" i="23"/>
  <c r="Y596" i="23"/>
  <c r="Z596" i="23"/>
  <c r="Y604" i="23"/>
  <c r="Z604" i="23"/>
  <c r="Y612" i="23"/>
  <c r="Z612" i="23"/>
  <c r="Y620" i="23"/>
  <c r="Z620" i="23"/>
  <c r="Y628" i="23"/>
  <c r="Z628" i="23"/>
  <c r="Y636" i="23"/>
  <c r="Z636" i="23"/>
  <c r="Y644" i="23"/>
  <c r="Z644" i="23"/>
  <c r="Y652" i="23"/>
  <c r="Z652" i="23"/>
  <c r="Y660" i="23"/>
  <c r="Z660" i="23"/>
  <c r="O685" i="23"/>
  <c r="N685" i="23"/>
  <c r="N715" i="23"/>
  <c r="O715" i="23"/>
  <c r="Z715" i="23"/>
  <c r="AB715" i="23" s="1"/>
  <c r="O729" i="23"/>
  <c r="N729" i="23"/>
  <c r="Z729" i="23"/>
  <c r="AB729" i="23" s="1"/>
  <c r="Y670" i="23"/>
  <c r="Z670" i="23"/>
  <c r="Z672" i="23"/>
  <c r="AB672" i="23" s="1"/>
  <c r="N672" i="23"/>
  <c r="Z681" i="23"/>
  <c r="Y681" i="23"/>
  <c r="O706" i="23"/>
  <c r="N706" i="23"/>
  <c r="O449" i="23"/>
  <c r="Q449" i="23" s="1"/>
  <c r="Z453" i="23"/>
  <c r="AB453" i="23" s="1"/>
  <c r="O498" i="23"/>
  <c r="Q498" i="23" s="1"/>
  <c r="O502" i="23"/>
  <c r="O506" i="23"/>
  <c r="Q506" i="23" s="1"/>
  <c r="O510" i="23"/>
  <c r="Q510" i="23" s="1"/>
  <c r="O514" i="23"/>
  <c r="Q514" i="23" s="1"/>
  <c r="O518" i="23"/>
  <c r="Q518" i="23" s="1"/>
  <c r="O522" i="23"/>
  <c r="Q522" i="23" s="1"/>
  <c r="O526" i="23"/>
  <c r="Q526" i="23" s="1"/>
  <c r="O530" i="23"/>
  <c r="Q530" i="23" s="1"/>
  <c r="O534" i="23"/>
  <c r="Q534" i="23" s="1"/>
  <c r="AF534" i="23" s="1"/>
  <c r="O538" i="23"/>
  <c r="Q538" i="23" s="1"/>
  <c r="O542" i="23"/>
  <c r="Q542" i="23" s="1"/>
  <c r="O546" i="23"/>
  <c r="Q546" i="23" s="1"/>
  <c r="O550" i="23"/>
  <c r="Q550" i="23" s="1"/>
  <c r="O554" i="23"/>
  <c r="Q554" i="23" s="1"/>
  <c r="O558" i="23"/>
  <c r="Q558" i="23" s="1"/>
  <c r="O562" i="23"/>
  <c r="Q562" i="23" s="1"/>
  <c r="O566" i="23"/>
  <c r="Q566" i="23" s="1"/>
  <c r="O570" i="23"/>
  <c r="Q570" i="23" s="1"/>
  <c r="O574" i="23"/>
  <c r="Q574" i="23" s="1"/>
  <c r="O578" i="23"/>
  <c r="Q578" i="23" s="1"/>
  <c r="O582" i="23"/>
  <c r="Q582" i="23" s="1"/>
  <c r="O586" i="23"/>
  <c r="Q586" i="23" s="1"/>
  <c r="O590" i="23"/>
  <c r="Q590" i="23" s="1"/>
  <c r="O594" i="23"/>
  <c r="O598" i="23"/>
  <c r="O602" i="23"/>
  <c r="Q602" i="23" s="1"/>
  <c r="O606" i="23"/>
  <c r="Q606" i="23" s="1"/>
  <c r="O610" i="23"/>
  <c r="Q610" i="23" s="1"/>
  <c r="O614" i="23"/>
  <c r="O618" i="23"/>
  <c r="Q618" i="23" s="1"/>
  <c r="O622" i="23"/>
  <c r="Q622" i="23" s="1"/>
  <c r="O626" i="23"/>
  <c r="Q626" i="23" s="1"/>
  <c r="O630" i="23"/>
  <c r="O634" i="23"/>
  <c r="Q634" i="23" s="1"/>
  <c r="O638" i="23"/>
  <c r="Q638" i="23" s="1"/>
  <c r="O642" i="23"/>
  <c r="Q642" i="23" s="1"/>
  <c r="O646" i="23"/>
  <c r="Q646" i="23" s="1"/>
  <c r="O650" i="23"/>
  <c r="Q650" i="23" s="1"/>
  <c r="O654" i="23"/>
  <c r="Q654" i="23" s="1"/>
  <c r="O658" i="23"/>
  <c r="Q658" i="23" s="1"/>
  <c r="O662" i="23"/>
  <c r="Q662" i="23" s="1"/>
  <c r="O666" i="23"/>
  <c r="Q666" i="23" s="1"/>
  <c r="O669" i="23"/>
  <c r="N669" i="23"/>
  <c r="O672" i="23"/>
  <c r="N674" i="23"/>
  <c r="O674" i="23"/>
  <c r="Z676" i="23"/>
  <c r="AB676" i="23" s="1"/>
  <c r="Y678" i="23"/>
  <c r="Z678" i="23"/>
  <c r="Y684" i="23"/>
  <c r="O684" i="23"/>
  <c r="Q684" i="23" s="1"/>
  <c r="Z689" i="23"/>
  <c r="Y689" i="23"/>
  <c r="Y693" i="23"/>
  <c r="O693" i="23"/>
  <c r="Q693" i="23" s="1"/>
  <c r="Z693" i="23"/>
  <c r="N727" i="23"/>
  <c r="O727" i="23"/>
  <c r="Z727" i="23"/>
  <c r="AB727" i="23" s="1"/>
  <c r="Y779" i="23"/>
  <c r="Z779" i="23"/>
  <c r="O779" i="23"/>
  <c r="Q779" i="23" s="1"/>
  <c r="AF779" i="23" s="1"/>
  <c r="Z457" i="23"/>
  <c r="AB457" i="23" s="1"/>
  <c r="Z458" i="23"/>
  <c r="AB458" i="23" s="1"/>
  <c r="O488" i="23"/>
  <c r="Q488" i="23" s="1"/>
  <c r="O492" i="23"/>
  <c r="Q492" i="23" s="1"/>
  <c r="AB494" i="23"/>
  <c r="O496" i="23"/>
  <c r="Q496" i="23" s="1"/>
  <c r="O500" i="23"/>
  <c r="Q500" i="23" s="1"/>
  <c r="O504" i="23"/>
  <c r="Q504" i="23" s="1"/>
  <c r="AB506" i="23"/>
  <c r="O508" i="23"/>
  <c r="Q508" i="23" s="1"/>
  <c r="O512" i="23"/>
  <c r="Q512" i="23" s="1"/>
  <c r="O516" i="23"/>
  <c r="Q516" i="23" s="1"/>
  <c r="O520" i="23"/>
  <c r="Q520" i="23" s="1"/>
  <c r="O524" i="23"/>
  <c r="Q524" i="23" s="1"/>
  <c r="AB526" i="23"/>
  <c r="O528" i="23"/>
  <c r="Q528" i="23" s="1"/>
  <c r="O532" i="23"/>
  <c r="Q532" i="23" s="1"/>
  <c r="O536" i="23"/>
  <c r="Q536" i="23" s="1"/>
  <c r="AB538" i="23"/>
  <c r="O540" i="23"/>
  <c r="Q540" i="23" s="1"/>
  <c r="O544" i="23"/>
  <c r="Q544" i="23" s="1"/>
  <c r="O548" i="23"/>
  <c r="Q548" i="23" s="1"/>
  <c r="O552" i="23"/>
  <c r="Q552" i="23" s="1"/>
  <c r="O556" i="23"/>
  <c r="Q556" i="23" s="1"/>
  <c r="O560" i="23"/>
  <c r="Q560" i="23" s="1"/>
  <c r="O564" i="23"/>
  <c r="Q564" i="23" s="1"/>
  <c r="O568" i="23"/>
  <c r="Q568" i="23" s="1"/>
  <c r="O572" i="23"/>
  <c r="Q572" i="23" s="1"/>
  <c r="O576" i="23"/>
  <c r="Q576" i="23" s="1"/>
  <c r="O580" i="23"/>
  <c r="Q580" i="23" s="1"/>
  <c r="O584" i="23"/>
  <c r="Q584" i="23" s="1"/>
  <c r="O588" i="23"/>
  <c r="Q588" i="23" s="1"/>
  <c r="O592" i="23"/>
  <c r="Q592" i="23" s="1"/>
  <c r="O596" i="23"/>
  <c r="Q596" i="23" s="1"/>
  <c r="O600" i="23"/>
  <c r="Q600" i="23" s="1"/>
  <c r="O604" i="23"/>
  <c r="Q604" i="23" s="1"/>
  <c r="O608" i="23"/>
  <c r="Q608" i="23" s="1"/>
  <c r="AB610" i="23"/>
  <c r="O612" i="23"/>
  <c r="Q612" i="23" s="1"/>
  <c r="O616" i="23"/>
  <c r="Q616" i="23" s="1"/>
  <c r="O620" i="23"/>
  <c r="Q620" i="23" s="1"/>
  <c r="O624" i="23"/>
  <c r="Q624" i="23" s="1"/>
  <c r="O628" i="23"/>
  <c r="Q628" i="23" s="1"/>
  <c r="AB630" i="23"/>
  <c r="O632" i="23"/>
  <c r="Q632" i="23" s="1"/>
  <c r="AB634" i="23"/>
  <c r="O636" i="23"/>
  <c r="Q636" i="23" s="1"/>
  <c r="O640" i="23"/>
  <c r="Q640" i="23" s="1"/>
  <c r="O644" i="23"/>
  <c r="Q644" i="23" s="1"/>
  <c r="O648" i="23"/>
  <c r="Q648" i="23" s="1"/>
  <c r="O652" i="23"/>
  <c r="Q652" i="23" s="1"/>
  <c r="O656" i="23"/>
  <c r="Q656" i="23" s="1"/>
  <c r="O660" i="23"/>
  <c r="Q660" i="23" s="1"/>
  <c r="O664" i="23"/>
  <c r="Q664" i="23" s="1"/>
  <c r="O676" i="23"/>
  <c r="Q676" i="23" s="1"/>
  <c r="O677" i="23"/>
  <c r="N677" i="23"/>
  <c r="O680" i="23"/>
  <c r="Q680" i="23" s="1"/>
  <c r="N682" i="23"/>
  <c r="O682" i="23"/>
  <c r="Z684" i="23"/>
  <c r="Y686" i="23"/>
  <c r="Z686" i="23"/>
  <c r="Z688" i="23"/>
  <c r="AB688" i="23" s="1"/>
  <c r="N688" i="23"/>
  <c r="Q688" i="23" s="1"/>
  <c r="N699" i="23"/>
  <c r="O699" i="23"/>
  <c r="N751" i="23"/>
  <c r="Z751" i="23"/>
  <c r="AB751" i="23" s="1"/>
  <c r="O751" i="23"/>
  <c r="N765" i="23"/>
  <c r="O765" i="23"/>
  <c r="Z669" i="23"/>
  <c r="AB669" i="23" s="1"/>
  <c r="O681" i="23"/>
  <c r="Q681" i="23" s="1"/>
  <c r="Z685" i="23"/>
  <c r="AB685" i="23" s="1"/>
  <c r="Z698" i="23"/>
  <c r="Y698" i="23"/>
  <c r="Z701" i="23"/>
  <c r="AB701" i="23" s="1"/>
  <c r="Z707" i="23"/>
  <c r="AB707" i="23" s="1"/>
  <c r="Q713" i="23"/>
  <c r="Z733" i="23"/>
  <c r="Y733" i="23"/>
  <c r="Z745" i="23"/>
  <c r="AB745" i="23" s="1"/>
  <c r="O754" i="23"/>
  <c r="N754" i="23"/>
  <c r="Z761" i="23"/>
  <c r="Y761" i="23"/>
  <c r="Y769" i="23"/>
  <c r="Z769" i="23"/>
  <c r="Z773" i="23"/>
  <c r="AB773" i="23" s="1"/>
  <c r="Z789" i="23"/>
  <c r="Y789" i="23"/>
  <c r="Y797" i="23"/>
  <c r="Z797" i="23"/>
  <c r="O820" i="23"/>
  <c r="N820" i="23"/>
  <c r="Z706" i="23"/>
  <c r="O710" i="23"/>
  <c r="N710" i="23"/>
  <c r="Z714" i="23"/>
  <c r="Y714" i="23"/>
  <c r="Y721" i="23"/>
  <c r="O721" i="23"/>
  <c r="Q721" i="23" s="1"/>
  <c r="Z722" i="23"/>
  <c r="Y722" i="23"/>
  <c r="Y739" i="23"/>
  <c r="Z739" i="23"/>
  <c r="Z742" i="23"/>
  <c r="Y742" i="23"/>
  <c r="Y743" i="23"/>
  <c r="Z743" i="23"/>
  <c r="O746" i="23"/>
  <c r="N746" i="23"/>
  <c r="Y755" i="23"/>
  <c r="O755" i="23"/>
  <c r="Q755" i="23" s="1"/>
  <c r="O757" i="23"/>
  <c r="Z757" i="23"/>
  <c r="AB757" i="23" s="1"/>
  <c r="N757" i="23"/>
  <c r="O770" i="23"/>
  <c r="N770" i="23"/>
  <c r="N773" i="23"/>
  <c r="Y777" i="23"/>
  <c r="Y785" i="23"/>
  <c r="O785" i="23"/>
  <c r="Q785" i="23" s="1"/>
  <c r="AF785" i="23" s="1"/>
  <c r="O798" i="23"/>
  <c r="N798" i="23"/>
  <c r="Z798" i="23"/>
  <c r="AB798" i="23" s="1"/>
  <c r="Y800" i="23"/>
  <c r="O808" i="23"/>
  <c r="N808" i="23"/>
  <c r="O971" i="23"/>
  <c r="N971" i="23"/>
  <c r="Z975" i="23"/>
  <c r="Y975" i="23"/>
  <c r="O975" i="23"/>
  <c r="Q975" i="23" s="1"/>
  <c r="O1019" i="23"/>
  <c r="N1019" i="23"/>
  <c r="O673" i="23"/>
  <c r="Q673" i="23" s="1"/>
  <c r="Z677" i="23"/>
  <c r="AB677" i="23" s="1"/>
  <c r="O689" i="23"/>
  <c r="Q689" i="23" s="1"/>
  <c r="O694" i="23"/>
  <c r="N694" i="23"/>
  <c r="Z695" i="23"/>
  <c r="AB695" i="23" s="1"/>
  <c r="Z699" i="23"/>
  <c r="AB699" i="23" s="1"/>
  <c r="N702" i="23"/>
  <c r="Y706" i="23"/>
  <c r="Z710" i="23"/>
  <c r="AB710" i="23" s="1"/>
  <c r="O717" i="23"/>
  <c r="Q717" i="23" s="1"/>
  <c r="O718" i="23"/>
  <c r="N718" i="23"/>
  <c r="Z721" i="23"/>
  <c r="N723" i="23"/>
  <c r="Z723" i="23"/>
  <c r="AB723" i="23" s="1"/>
  <c r="Z726" i="23"/>
  <c r="Y726" i="23"/>
  <c r="Y731" i="23"/>
  <c r="Z731" i="23"/>
  <c r="O731" i="23"/>
  <c r="Q731" i="23" s="1"/>
  <c r="N734" i="23"/>
  <c r="N735" i="23"/>
  <c r="O735" i="23"/>
  <c r="Y738" i="23"/>
  <c r="Z749" i="23"/>
  <c r="AB749" i="23" s="1"/>
  <c r="O749" i="23"/>
  <c r="Q749" i="23" s="1"/>
  <c r="Z750" i="23"/>
  <c r="Y750" i="23"/>
  <c r="Z755" i="23"/>
  <c r="N762" i="23"/>
  <c r="Q762" i="23" s="1"/>
  <c r="Y766" i="23"/>
  <c r="AB766" i="23" s="1"/>
  <c r="N771" i="23"/>
  <c r="O771" i="23"/>
  <c r="N775" i="23"/>
  <c r="O775" i="23"/>
  <c r="O781" i="23"/>
  <c r="Q781" i="23" s="1"/>
  <c r="O782" i="23"/>
  <c r="N782" i="23"/>
  <c r="Z785" i="23"/>
  <c r="N790" i="23"/>
  <c r="Y794" i="23"/>
  <c r="N987" i="23"/>
  <c r="Z987" i="23"/>
  <c r="AB987" i="23" s="1"/>
  <c r="O987" i="23"/>
  <c r="O698" i="23"/>
  <c r="Q698" i="23" s="1"/>
  <c r="Z702" i="23"/>
  <c r="AB702" i="23" s="1"/>
  <c r="O714" i="23"/>
  <c r="Q714" i="23" s="1"/>
  <c r="Z717" i="23"/>
  <c r="AB717" i="23" s="1"/>
  <c r="Z719" i="23"/>
  <c r="AB719" i="23" s="1"/>
  <c r="Z734" i="23"/>
  <c r="AB734" i="23" s="1"/>
  <c r="O737" i="23"/>
  <c r="O738" i="23"/>
  <c r="N738" i="23"/>
  <c r="AB753" i="23"/>
  <c r="N759" i="23"/>
  <c r="O759" i="23"/>
  <c r="Y763" i="23"/>
  <c r="Z763" i="23"/>
  <c r="O766" i="23"/>
  <c r="Q766" i="23" s="1"/>
  <c r="Z770" i="23"/>
  <c r="AB770" i="23" s="1"/>
  <c r="Z774" i="23"/>
  <c r="Y774" i="23"/>
  <c r="O777" i="23"/>
  <c r="Q777" i="23" s="1"/>
  <c r="Z781" i="23"/>
  <c r="AB781" i="23" s="1"/>
  <c r="Z783" i="23"/>
  <c r="AB783" i="23" s="1"/>
  <c r="N787" i="23"/>
  <c r="O787" i="23"/>
  <c r="Y791" i="23"/>
  <c r="Z791" i="23"/>
  <c r="O794" i="23"/>
  <c r="Q794" i="23" s="1"/>
  <c r="O801" i="23"/>
  <c r="N801" i="23"/>
  <c r="Q803" i="23"/>
  <c r="O809" i="23"/>
  <c r="N809" i="23"/>
  <c r="Z813" i="23"/>
  <c r="Y813" i="23"/>
  <c r="O825" i="23"/>
  <c r="N825" i="23"/>
  <c r="N953" i="23"/>
  <c r="O953" i="23"/>
  <c r="O955" i="23"/>
  <c r="N955" i="23"/>
  <c r="Z955" i="23"/>
  <c r="AB955" i="23" s="1"/>
  <c r="O1115" i="23"/>
  <c r="N1115" i="23"/>
  <c r="Z718" i="23"/>
  <c r="AB718" i="23" s="1"/>
  <c r="O722" i="23"/>
  <c r="N722" i="23"/>
  <c r="N743" i="23"/>
  <c r="O743" i="23"/>
  <c r="Y747" i="23"/>
  <c r="Z747" i="23"/>
  <c r="O750" i="23"/>
  <c r="Q750" i="23" s="1"/>
  <c r="Z754" i="23"/>
  <c r="AB754" i="23" s="1"/>
  <c r="Z758" i="23"/>
  <c r="Y758" i="23"/>
  <c r="O761" i="23"/>
  <c r="Q761" i="23" s="1"/>
  <c r="Z765" i="23"/>
  <c r="AB765" i="23" s="1"/>
  <c r="Z767" i="23"/>
  <c r="AB767" i="23" s="1"/>
  <c r="Q769" i="23"/>
  <c r="Z782" i="23"/>
  <c r="AB782" i="23" s="1"/>
  <c r="Z786" i="23"/>
  <c r="Y786" i="23"/>
  <c r="O789" i="23"/>
  <c r="Q789" i="23" s="1"/>
  <c r="Z793" i="23"/>
  <c r="AB793" i="23" s="1"/>
  <c r="Z795" i="23"/>
  <c r="AB795" i="23" s="1"/>
  <c r="Z801" i="23"/>
  <c r="Y801" i="23"/>
  <c r="O804" i="23"/>
  <c r="N804" i="23"/>
  <c r="O836" i="23"/>
  <c r="N836" i="23"/>
  <c r="O852" i="23"/>
  <c r="N852" i="23"/>
  <c r="Z860" i="23"/>
  <c r="Y860" i="23"/>
  <c r="Z868" i="23"/>
  <c r="Y868" i="23"/>
  <c r="Z876" i="23"/>
  <c r="Y876" i="23"/>
  <c r="Z884" i="23"/>
  <c r="Y884" i="23"/>
  <c r="O948" i="23"/>
  <c r="N948" i="23"/>
  <c r="Z959" i="23"/>
  <c r="Y959" i="23"/>
  <c r="Z829" i="23"/>
  <c r="Y829" i="23"/>
  <c r="O841" i="23"/>
  <c r="N841" i="23"/>
  <c r="Y1076" i="23"/>
  <c r="Z1076" i="23"/>
  <c r="O805" i="23"/>
  <c r="N805" i="23"/>
  <c r="Z809" i="23"/>
  <c r="Y809" i="23"/>
  <c r="O821" i="23"/>
  <c r="N821" i="23"/>
  <c r="Z825" i="23"/>
  <c r="Y825" i="23"/>
  <c r="O837" i="23"/>
  <c r="N837" i="23"/>
  <c r="Z841" i="23"/>
  <c r="Y841" i="23"/>
  <c r="Z853" i="23"/>
  <c r="Y853" i="23"/>
  <c r="AF854" i="23"/>
  <c r="Z856" i="23"/>
  <c r="Y856" i="23"/>
  <c r="Z861" i="23"/>
  <c r="Y861" i="23"/>
  <c r="Z864" i="23"/>
  <c r="Y864" i="23"/>
  <c r="Z869" i="23"/>
  <c r="Y869" i="23"/>
  <c r="Z872" i="23"/>
  <c r="Y872" i="23"/>
  <c r="Z877" i="23"/>
  <c r="Y877" i="23"/>
  <c r="Z880" i="23"/>
  <c r="Y880" i="23"/>
  <c r="Z885" i="23"/>
  <c r="Y885" i="23"/>
  <c r="Z948" i="23"/>
  <c r="Y948" i="23"/>
  <c r="Y953" i="23"/>
  <c r="Z953" i="23"/>
  <c r="N965" i="23"/>
  <c r="O965" i="23"/>
  <c r="O967" i="23"/>
  <c r="N967" i="23"/>
  <c r="Z971" i="23"/>
  <c r="Y971" i="23"/>
  <c r="N977" i="23"/>
  <c r="O977" i="23"/>
  <c r="O993" i="23"/>
  <c r="Z993" i="23"/>
  <c r="AB993" i="23" s="1"/>
  <c r="N993" i="23"/>
  <c r="O1003" i="23"/>
  <c r="N1003" i="23"/>
  <c r="O1026" i="23"/>
  <c r="N1026" i="23"/>
  <c r="O1074" i="23"/>
  <c r="N1074" i="23"/>
  <c r="Z1074" i="23"/>
  <c r="AB1074" i="23" s="1"/>
  <c r="O1110" i="23"/>
  <c r="N1110" i="23"/>
  <c r="O726" i="23"/>
  <c r="Q726" i="23" s="1"/>
  <c r="Z730" i="23"/>
  <c r="AB730" i="23" s="1"/>
  <c r="O742" i="23"/>
  <c r="Q742" i="23" s="1"/>
  <c r="Z746" i="23"/>
  <c r="AB746" i="23" s="1"/>
  <c r="O758" i="23"/>
  <c r="Q758" i="23" s="1"/>
  <c r="Z762" i="23"/>
  <c r="AB762" i="23" s="1"/>
  <c r="O774" i="23"/>
  <c r="Q774" i="23" s="1"/>
  <c r="Z778" i="23"/>
  <c r="AB778" i="23" s="1"/>
  <c r="O786" i="23"/>
  <c r="Q786" i="23" s="1"/>
  <c r="Z790" i="23"/>
  <c r="AB790" i="23" s="1"/>
  <c r="Z805" i="23"/>
  <c r="Y805" i="23"/>
  <c r="N816" i="23"/>
  <c r="O817" i="23"/>
  <c r="N817" i="23"/>
  <c r="Z821" i="23"/>
  <c r="Y821" i="23"/>
  <c r="N832" i="23"/>
  <c r="Q832" i="23" s="1"/>
  <c r="O833" i="23"/>
  <c r="N833" i="23"/>
  <c r="Z837" i="23"/>
  <c r="Y837" i="23"/>
  <c r="O845" i="23"/>
  <c r="N845" i="23"/>
  <c r="O849" i="23"/>
  <c r="N849" i="23"/>
  <c r="Y941" i="23"/>
  <c r="Z941" i="23"/>
  <c r="Y965" i="23"/>
  <c r="Z965" i="23"/>
  <c r="Z980" i="23"/>
  <c r="Y980" i="23"/>
  <c r="O990" i="23"/>
  <c r="N990" i="23"/>
  <c r="Y991" i="23"/>
  <c r="Z991" i="23"/>
  <c r="Z997" i="23"/>
  <c r="Y997" i="23"/>
  <c r="O1010" i="23"/>
  <c r="N1010" i="23"/>
  <c r="O1022" i="23"/>
  <c r="N1022" i="23"/>
  <c r="Y1060" i="23"/>
  <c r="Z1060" i="23"/>
  <c r="Y1072" i="23"/>
  <c r="Z1072" i="23"/>
  <c r="N812" i="23"/>
  <c r="O813" i="23"/>
  <c r="N813" i="23"/>
  <c r="Z817" i="23"/>
  <c r="Y817" i="23"/>
  <c r="N828" i="23"/>
  <c r="O829" i="23"/>
  <c r="N829" i="23"/>
  <c r="Z833" i="23"/>
  <c r="Y833" i="23"/>
  <c r="Y844" i="23"/>
  <c r="Y848" i="23"/>
  <c r="O856" i="23"/>
  <c r="Q856" i="23" s="1"/>
  <c r="O857" i="23"/>
  <c r="N857" i="23"/>
  <c r="AB858" i="23"/>
  <c r="O860" i="23"/>
  <c r="N860" i="23"/>
  <c r="O864" i="23"/>
  <c r="Q864" i="23" s="1"/>
  <c r="O865" i="23"/>
  <c r="N865" i="23"/>
  <c r="O868" i="23"/>
  <c r="N868" i="23"/>
  <c r="O872" i="23"/>
  <c r="Q872" i="23" s="1"/>
  <c r="O873" i="23"/>
  <c r="N873" i="23"/>
  <c r="O876" i="23"/>
  <c r="N876" i="23"/>
  <c r="O880" i="23"/>
  <c r="Q880" i="23" s="1"/>
  <c r="O881" i="23"/>
  <c r="N881" i="23"/>
  <c r="O884" i="23"/>
  <c r="N884" i="23"/>
  <c r="O889" i="23"/>
  <c r="N889" i="23"/>
  <c r="Z893" i="23"/>
  <c r="Y893" i="23"/>
  <c r="O897" i="23"/>
  <c r="N897" i="23"/>
  <c r="Z901" i="23"/>
  <c r="Y901" i="23"/>
  <c r="O905" i="23"/>
  <c r="N905" i="23"/>
  <c r="Z909" i="23"/>
  <c r="Y909" i="23"/>
  <c r="O913" i="23"/>
  <c r="N913" i="23"/>
  <c r="Z917" i="23"/>
  <c r="Y917" i="23"/>
  <c r="O921" i="23"/>
  <c r="N921" i="23"/>
  <c r="Z925" i="23"/>
  <c r="Y925" i="23"/>
  <c r="O929" i="23"/>
  <c r="N929" i="23"/>
  <c r="Z933" i="23"/>
  <c r="Y933" i="23"/>
  <c r="N937" i="23"/>
  <c r="O937" i="23"/>
  <c r="O944" i="23"/>
  <c r="N944" i="23"/>
  <c r="O959" i="23"/>
  <c r="N959" i="23"/>
  <c r="Z963" i="23"/>
  <c r="Y963" i="23"/>
  <c r="O963" i="23"/>
  <c r="Q963" i="23" s="1"/>
  <c r="AF963" i="23" s="1"/>
  <c r="Z964" i="23"/>
  <c r="Y964" i="23"/>
  <c r="AB967" i="23"/>
  <c r="Z977" i="23"/>
  <c r="AB977" i="23" s="1"/>
  <c r="O998" i="23"/>
  <c r="N998" i="23"/>
  <c r="O1006" i="23"/>
  <c r="N1006" i="23"/>
  <c r="O1035" i="23"/>
  <c r="N1035" i="23"/>
  <c r="Z1055" i="23"/>
  <c r="Y1055" i="23"/>
  <c r="Z888" i="23"/>
  <c r="O892" i="23"/>
  <c r="Z896" i="23"/>
  <c r="O900" i="23"/>
  <c r="Z904" i="23"/>
  <c r="O908" i="23"/>
  <c r="Z912" i="23"/>
  <c r="O916" i="23"/>
  <c r="Z920" i="23"/>
  <c r="O924" i="23"/>
  <c r="Z928" i="23"/>
  <c r="O932" i="23"/>
  <c r="Z936" i="23"/>
  <c r="O943" i="23"/>
  <c r="N943" i="23"/>
  <c r="Z947" i="23"/>
  <c r="Y947" i="23"/>
  <c r="Z952" i="23"/>
  <c r="Y952" i="23"/>
  <c r="Y957" i="23"/>
  <c r="Z957" i="23"/>
  <c r="Y969" i="23"/>
  <c r="Z969" i="23"/>
  <c r="O976" i="23"/>
  <c r="N976" i="23"/>
  <c r="N981" i="23"/>
  <c r="O981" i="23"/>
  <c r="O1002" i="23"/>
  <c r="N1002" i="23"/>
  <c r="O1014" i="23"/>
  <c r="N1014" i="23"/>
  <c r="O1018" i="23"/>
  <c r="N1018" i="23"/>
  <c r="O1030" i="23"/>
  <c r="N1030" i="23"/>
  <c r="O1034" i="23"/>
  <c r="N1034" i="23"/>
  <c r="O800" i="23"/>
  <c r="Q800" i="23" s="1"/>
  <c r="Z804" i="23"/>
  <c r="AB804" i="23" s="1"/>
  <c r="Z808" i="23"/>
  <c r="AB808" i="23" s="1"/>
  <c r="AB811" i="23"/>
  <c r="Z812" i="23"/>
  <c r="AB812" i="23" s="1"/>
  <c r="Z816" i="23"/>
  <c r="AB816" i="23" s="1"/>
  <c r="Z820" i="23"/>
  <c r="AB820" i="23" s="1"/>
  <c r="Z824" i="23"/>
  <c r="AB824" i="23" s="1"/>
  <c r="AB827" i="23"/>
  <c r="Z828" i="23"/>
  <c r="AB828" i="23" s="1"/>
  <c r="Z832" i="23"/>
  <c r="AB832" i="23" s="1"/>
  <c r="Z836" i="23"/>
  <c r="AB836" i="23" s="1"/>
  <c r="Z840" i="23"/>
  <c r="AB840" i="23" s="1"/>
  <c r="O844" i="23"/>
  <c r="Q844" i="23" s="1"/>
  <c r="AF844" i="23" s="1"/>
  <c r="Z845" i="23"/>
  <c r="Y845" i="23"/>
  <c r="O848" i="23"/>
  <c r="Q848" i="23" s="1"/>
  <c r="AF848" i="23" s="1"/>
  <c r="Z849" i="23"/>
  <c r="Y849" i="23"/>
  <c r="Z852" i="23"/>
  <c r="O853" i="23"/>
  <c r="N853" i="23"/>
  <c r="Z857" i="23"/>
  <c r="Y857" i="23"/>
  <c r="O861" i="23"/>
  <c r="N861" i="23"/>
  <c r="Z865" i="23"/>
  <c r="Y865" i="23"/>
  <c r="O869" i="23"/>
  <c r="N869" i="23"/>
  <c r="Z873" i="23"/>
  <c r="Y873" i="23"/>
  <c r="O877" i="23"/>
  <c r="N877" i="23"/>
  <c r="Z881" i="23"/>
  <c r="Y881" i="23"/>
  <c r="O885" i="23"/>
  <c r="N885" i="23"/>
  <c r="Y888" i="23"/>
  <c r="Z889" i="23"/>
  <c r="Y889" i="23"/>
  <c r="N892" i="23"/>
  <c r="O893" i="23"/>
  <c r="N893" i="23"/>
  <c r="Y896" i="23"/>
  <c r="Z897" i="23"/>
  <c r="Y897" i="23"/>
  <c r="N900" i="23"/>
  <c r="O901" i="23"/>
  <c r="N901" i="23"/>
  <c r="Y904" i="23"/>
  <c r="Z905" i="23"/>
  <c r="Y905" i="23"/>
  <c r="N908" i="23"/>
  <c r="O909" i="23"/>
  <c r="N909" i="23"/>
  <c r="Q911" i="23"/>
  <c r="Y912" i="23"/>
  <c r="Z913" i="23"/>
  <c r="Y913" i="23"/>
  <c r="N916" i="23"/>
  <c r="O917" i="23"/>
  <c r="N917" i="23"/>
  <c r="Y920" i="23"/>
  <c r="Z921" i="23"/>
  <c r="Y921" i="23"/>
  <c r="N924" i="23"/>
  <c r="O925" i="23"/>
  <c r="N925" i="23"/>
  <c r="Q927" i="23"/>
  <c r="Y928" i="23"/>
  <c r="Z929" i="23"/>
  <c r="Y929" i="23"/>
  <c r="N932" i="23"/>
  <c r="O933" i="23"/>
  <c r="N933" i="23"/>
  <c r="Y936" i="23"/>
  <c r="Z937" i="23"/>
  <c r="Z939" i="23"/>
  <c r="AB939" i="23" s="1"/>
  <c r="Z943" i="23"/>
  <c r="AB943" i="23" s="1"/>
  <c r="Z976" i="23"/>
  <c r="AB976" i="23" s="1"/>
  <c r="Z983" i="23"/>
  <c r="AB983" i="23" s="1"/>
  <c r="Z986" i="23"/>
  <c r="Y986" i="23"/>
  <c r="Z995" i="23"/>
  <c r="AB995" i="23" s="1"/>
  <c r="Z1001" i="23"/>
  <c r="AB1001" i="23" s="1"/>
  <c r="N1001" i="23"/>
  <c r="O1001" i="23"/>
  <c r="O1011" i="23"/>
  <c r="N1011" i="23"/>
  <c r="O1027" i="23"/>
  <c r="N1027" i="23"/>
  <c r="Z1094" i="23"/>
  <c r="Y1094" i="23"/>
  <c r="O952" i="23"/>
  <c r="O964" i="23"/>
  <c r="O980" i="23"/>
  <c r="N995" i="23"/>
  <c r="O995" i="23"/>
  <c r="Y999" i="23"/>
  <c r="Z999" i="23"/>
  <c r="Z1006" i="23"/>
  <c r="Z1014" i="23"/>
  <c r="Z1022" i="23"/>
  <c r="Z1030" i="23"/>
  <c r="Z1039" i="23"/>
  <c r="Y1039" i="23"/>
  <c r="O1043" i="23"/>
  <c r="N1043" i="23"/>
  <c r="Z1047" i="23"/>
  <c r="Y1047" i="23"/>
  <c r="O1051" i="23"/>
  <c r="N1051" i="23"/>
  <c r="O1066" i="23"/>
  <c r="N1066" i="23"/>
  <c r="Y1081" i="23"/>
  <c r="Z1081" i="23"/>
  <c r="O1081" i="23"/>
  <c r="Q1081" i="23" s="1"/>
  <c r="N1083" i="23"/>
  <c r="O1083" i="23"/>
  <c r="Z1083" i="23"/>
  <c r="AB1083" i="23" s="1"/>
  <c r="O1114" i="23"/>
  <c r="N1114" i="23"/>
  <c r="O940" i="23"/>
  <c r="Q940" i="23" s="1"/>
  <c r="Y940" i="23"/>
  <c r="O941" i="23"/>
  <c r="Q941" i="23" s="1"/>
  <c r="Z944" i="23"/>
  <c r="AB944" i="23" s="1"/>
  <c r="Z945" i="23"/>
  <c r="AB945" i="23" s="1"/>
  <c r="N952" i="23"/>
  <c r="O956" i="23"/>
  <c r="Q956" i="23" s="1"/>
  <c r="Y956" i="23"/>
  <c r="AB956" i="23" s="1"/>
  <c r="O957" i="23"/>
  <c r="Q957" i="23" s="1"/>
  <c r="Z960" i="23"/>
  <c r="AB960" i="23" s="1"/>
  <c r="Z961" i="23"/>
  <c r="N964" i="23"/>
  <c r="O968" i="23"/>
  <c r="Q968" i="23" s="1"/>
  <c r="Y968" i="23"/>
  <c r="O969" i="23"/>
  <c r="Q969" i="23" s="1"/>
  <c r="Z972" i="23"/>
  <c r="AB972" i="23" s="1"/>
  <c r="Z973" i="23"/>
  <c r="AB973" i="23" s="1"/>
  <c r="N980" i="23"/>
  <c r="O984" i="23"/>
  <c r="Q984" i="23" s="1"/>
  <c r="Y984" i="23"/>
  <c r="O985" i="23"/>
  <c r="Q985" i="23" s="1"/>
  <c r="O986" i="23"/>
  <c r="Q986" i="23" s="1"/>
  <c r="Z989" i="23"/>
  <c r="AB989" i="23" s="1"/>
  <c r="Z990" i="23"/>
  <c r="AB990" i="23" s="1"/>
  <c r="O991" i="23"/>
  <c r="Q991" i="23" s="1"/>
  <c r="Z994" i="23"/>
  <c r="Y994" i="23"/>
  <c r="O997" i="23"/>
  <c r="Q997" i="23" s="1"/>
  <c r="Z1002" i="23"/>
  <c r="Y1002" i="23"/>
  <c r="Y1006" i="23"/>
  <c r="Z1007" i="23"/>
  <c r="Y1007" i="23"/>
  <c r="Z1010" i="23"/>
  <c r="Y1010" i="23"/>
  <c r="Y1014" i="23"/>
  <c r="Z1015" i="23"/>
  <c r="Y1015" i="23"/>
  <c r="Z1018" i="23"/>
  <c r="Y1018" i="23"/>
  <c r="Y1022" i="23"/>
  <c r="Z1023" i="23"/>
  <c r="Y1023" i="23"/>
  <c r="Z1026" i="23"/>
  <c r="Y1026" i="23"/>
  <c r="AB1029" i="23"/>
  <c r="Y1030" i="23"/>
  <c r="Z1031" i="23"/>
  <c r="Y1031" i="23"/>
  <c r="Z1034" i="23"/>
  <c r="Y1034" i="23"/>
  <c r="Y1038" i="23"/>
  <c r="N1042" i="23"/>
  <c r="Q1042" i="23" s="1"/>
  <c r="Y1046" i="23"/>
  <c r="N1050" i="23"/>
  <c r="O1055" i="23"/>
  <c r="N1055" i="23"/>
  <c r="N1060" i="23"/>
  <c r="O1060" i="23"/>
  <c r="O1062" i="23"/>
  <c r="N1062" i="23"/>
  <c r="Z1066" i="23"/>
  <c r="Y1066" i="23"/>
  <c r="Z1070" i="23"/>
  <c r="Y1070" i="23"/>
  <c r="O1070" i="23"/>
  <c r="Q1070" i="23" s="1"/>
  <c r="AF1070" i="23" s="1"/>
  <c r="Z1071" i="23"/>
  <c r="Y1071" i="23"/>
  <c r="Y1078" i="23"/>
  <c r="O1082" i="23"/>
  <c r="N1082" i="23"/>
  <c r="N1087" i="23"/>
  <c r="O1087" i="23"/>
  <c r="Z1087" i="23"/>
  <c r="AB1087" i="23" s="1"/>
  <c r="Z1095" i="23"/>
  <c r="Y1095" i="23"/>
  <c r="Z1103" i="23"/>
  <c r="Y1103" i="23"/>
  <c r="Z1118" i="23"/>
  <c r="Y1118" i="23"/>
  <c r="O1038" i="23"/>
  <c r="Z1042" i="23"/>
  <c r="O1046" i="23"/>
  <c r="Z1050" i="23"/>
  <c r="Z1054" i="23"/>
  <c r="Y1054" i="23"/>
  <c r="Z1059" i="23"/>
  <c r="Y1059" i="23"/>
  <c r="Y1064" i="23"/>
  <c r="Z1064" i="23"/>
  <c r="O1091" i="23"/>
  <c r="N1091" i="23"/>
  <c r="Z1122" i="23"/>
  <c r="Y1122" i="23"/>
  <c r="O1127" i="23"/>
  <c r="N1127" i="23"/>
  <c r="O994" i="23"/>
  <c r="Q994" i="23" s="1"/>
  <c r="Z998" i="23"/>
  <c r="AB998" i="23" s="1"/>
  <c r="Z1003" i="23"/>
  <c r="Y1003" i="23"/>
  <c r="O1007" i="23"/>
  <c r="N1007" i="23"/>
  <c r="Q1009" i="23"/>
  <c r="Z1011" i="23"/>
  <c r="Y1011" i="23"/>
  <c r="AB1011" i="23" s="1"/>
  <c r="O1015" i="23"/>
  <c r="N1015" i="23"/>
  <c r="Q1017" i="23"/>
  <c r="Z1019" i="23"/>
  <c r="Y1019" i="23"/>
  <c r="O1023" i="23"/>
  <c r="N1023" i="23"/>
  <c r="Z1027" i="23"/>
  <c r="Y1027" i="23"/>
  <c r="O1031" i="23"/>
  <c r="N1031" i="23"/>
  <c r="Z1035" i="23"/>
  <c r="Y1035" i="23"/>
  <c r="N1038" i="23"/>
  <c r="O1039" i="23"/>
  <c r="N1039" i="23"/>
  <c r="Q1041" i="23"/>
  <c r="Y1042" i="23"/>
  <c r="Z1043" i="23"/>
  <c r="Y1043" i="23"/>
  <c r="N1046" i="23"/>
  <c r="O1047" i="23"/>
  <c r="N1047" i="23"/>
  <c r="Y1050" i="23"/>
  <c r="Z1051" i="23"/>
  <c r="Y1051" i="23"/>
  <c r="N1072" i="23"/>
  <c r="O1072" i="23"/>
  <c r="O1078" i="23"/>
  <c r="N1078" i="23"/>
  <c r="N1079" i="23"/>
  <c r="Z1085" i="23"/>
  <c r="AB1085" i="23" s="1"/>
  <c r="O1099" i="23"/>
  <c r="N1099" i="23"/>
  <c r="Y1102" i="23"/>
  <c r="Z1106" i="23"/>
  <c r="Y1106" i="23"/>
  <c r="O1111" i="23"/>
  <c r="N1111" i="23"/>
  <c r="O1126" i="23"/>
  <c r="N1126" i="23"/>
  <c r="O1059" i="23"/>
  <c r="O1071" i="23"/>
  <c r="Z1082" i="23"/>
  <c r="Z1086" i="23"/>
  <c r="Y1086" i="23"/>
  <c r="Z1091" i="23"/>
  <c r="Y1091" i="23"/>
  <c r="O1095" i="23"/>
  <c r="N1095" i="23"/>
  <c r="Z1099" i="23"/>
  <c r="Y1099" i="23"/>
  <c r="O1103" i="23"/>
  <c r="N1103" i="23"/>
  <c r="O1106" i="23"/>
  <c r="O1107" i="23"/>
  <c r="N1107" i="23"/>
  <c r="Z1114" i="23"/>
  <c r="Y1114" i="23"/>
  <c r="O1122" i="23"/>
  <c r="O1123" i="23"/>
  <c r="N1123" i="23"/>
  <c r="Z1052" i="23"/>
  <c r="AB1052" i="23" s="1"/>
  <c r="N1059" i="23"/>
  <c r="O1063" i="23"/>
  <c r="Q1063" i="23" s="1"/>
  <c r="Y1063" i="23"/>
  <c r="AB1063" i="23" s="1"/>
  <c r="O1064" i="23"/>
  <c r="Q1064" i="23" s="1"/>
  <c r="Z1067" i="23"/>
  <c r="Z1068" i="23"/>
  <c r="N1071" i="23"/>
  <c r="O1075" i="23"/>
  <c r="Q1075" i="23" s="1"/>
  <c r="Y1075" i="23"/>
  <c r="O1076" i="23"/>
  <c r="Q1076" i="23" s="1"/>
  <c r="Z1079" i="23"/>
  <c r="AB1079" i="23" s="1"/>
  <c r="Z1080" i="23"/>
  <c r="Y1082" i="23"/>
  <c r="Y1090" i="23"/>
  <c r="Y1098" i="23"/>
  <c r="AB1098" i="23" s="1"/>
  <c r="N1106" i="23"/>
  <c r="Z1110" i="23"/>
  <c r="Y1110" i="23"/>
  <c r="O1118" i="23"/>
  <c r="Q1118" i="23" s="1"/>
  <c r="O1119" i="23"/>
  <c r="N1119" i="23"/>
  <c r="N1122" i="23"/>
  <c r="Z1126" i="23"/>
  <c r="Y1126" i="23"/>
  <c r="O1086" i="23"/>
  <c r="Q1086" i="23" s="1"/>
  <c r="O1090" i="23"/>
  <c r="Q1090" i="23" s="1"/>
  <c r="O1094" i="23"/>
  <c r="Q1094" i="23" s="1"/>
  <c r="O1098" i="23"/>
  <c r="Q1098" i="23" s="1"/>
  <c r="O1102" i="23"/>
  <c r="Q1102" i="23" s="1"/>
  <c r="Z1107" i="23"/>
  <c r="Y1107" i="23"/>
  <c r="Z1111" i="23"/>
  <c r="Y1111" i="23"/>
  <c r="Z1115" i="23"/>
  <c r="Y1115" i="23"/>
  <c r="Z1119" i="23"/>
  <c r="Y1119" i="23"/>
  <c r="Z1123" i="23"/>
  <c r="Y1123" i="23"/>
  <c r="Q1125" i="23"/>
  <c r="Z1127" i="23"/>
  <c r="Y1127" i="23"/>
  <c r="Z48" i="22"/>
  <c r="O220" i="22"/>
  <c r="O232" i="22"/>
  <c r="O256" i="22"/>
  <c r="O268" i="22"/>
  <c r="O312" i="22"/>
  <c r="Z567" i="22"/>
  <c r="AB567" i="22" s="1"/>
  <c r="Z41" i="22"/>
  <c r="O53" i="22"/>
  <c r="Q53" i="22" s="1"/>
  <c r="Z489" i="22"/>
  <c r="O531" i="22"/>
  <c r="Q531" i="22" s="1"/>
  <c r="O604" i="22"/>
  <c r="O52" i="22"/>
  <c r="Q52" i="22" s="1"/>
  <c r="O128" i="22"/>
  <c r="O351" i="22"/>
  <c r="O397" i="22"/>
  <c r="O477" i="22"/>
  <c r="Z101" i="22"/>
  <c r="Z598" i="22"/>
  <c r="Z643" i="22"/>
  <c r="Z84" i="22"/>
  <c r="O116" i="22"/>
  <c r="Z176" i="22"/>
  <c r="AB176" i="22" s="1"/>
  <c r="O366" i="22"/>
  <c r="O429" i="22"/>
  <c r="Q429" i="22" s="1"/>
  <c r="O634" i="22"/>
  <c r="Q634" i="22" s="1"/>
  <c r="O272" i="22"/>
  <c r="Q272" i="22" s="1"/>
  <c r="O89" i="22"/>
  <c r="O145" i="22"/>
  <c r="O153" i="22"/>
  <c r="O382" i="22"/>
  <c r="O414" i="22"/>
  <c r="Z416" i="22"/>
  <c r="AB416" i="22" s="1"/>
  <c r="Z435" i="22"/>
  <c r="O505" i="22"/>
  <c r="Y643" i="22"/>
  <c r="AB643" i="22" s="1"/>
  <c r="O21" i="22"/>
  <c r="Q21" i="22" s="1"/>
  <c r="O80" i="22"/>
  <c r="Q80" i="22" s="1"/>
  <c r="O163" i="22"/>
  <c r="Q163" i="22" s="1"/>
  <c r="Z185" i="22"/>
  <c r="AB185" i="22" s="1"/>
  <c r="O208" i="22"/>
  <c r="O212" i="22"/>
  <c r="N232" i="22"/>
  <c r="O304" i="22"/>
  <c r="Q304" i="22" s="1"/>
  <c r="O316" i="22"/>
  <c r="Q316" i="22" s="1"/>
  <c r="O344" i="22"/>
  <c r="Q344" i="22" s="1"/>
  <c r="Z465" i="22"/>
  <c r="O490" i="22"/>
  <c r="Q490" i="22" s="1"/>
  <c r="Z511" i="22"/>
  <c r="Z610" i="22"/>
  <c r="Z634" i="22"/>
  <c r="AB634" i="22" s="1"/>
  <c r="Z78" i="22"/>
  <c r="Z164" i="22"/>
  <c r="N176" i="22"/>
  <c r="O280" i="22"/>
  <c r="Q280" i="22" s="1"/>
  <c r="O284" i="22"/>
  <c r="Q284" i="22" s="1"/>
  <c r="O358" i="22"/>
  <c r="Q358" i="22" s="1"/>
  <c r="O392" i="22"/>
  <c r="Q392" i="22" s="1"/>
  <c r="Z437" i="22"/>
  <c r="O474" i="22"/>
  <c r="Q474" i="22" s="1"/>
  <c r="N505" i="22"/>
  <c r="Z532" i="22"/>
  <c r="O88" i="22"/>
  <c r="Z128" i="22"/>
  <c r="AB128" i="22" s="1"/>
  <c r="O160" i="22"/>
  <c r="Z220" i="22"/>
  <c r="AB220" i="22" s="1"/>
  <c r="Z249" i="22"/>
  <c r="AB249" i="22" s="1"/>
  <c r="O319" i="22"/>
  <c r="O389" i="22"/>
  <c r="Q389" i="22" s="1"/>
  <c r="O401" i="22"/>
  <c r="Q401" i="22" s="1"/>
  <c r="Z409" i="22"/>
  <c r="AB409" i="22" s="1"/>
  <c r="O423" i="22"/>
  <c r="Z544" i="22"/>
  <c r="AB544" i="22" s="1"/>
  <c r="Z614" i="22"/>
  <c r="AB614" i="22" s="1"/>
  <c r="O68" i="22"/>
  <c r="Z158" i="22"/>
  <c r="O176" i="22"/>
  <c r="Z206" i="22"/>
  <c r="Z296" i="22"/>
  <c r="N312" i="22"/>
  <c r="N366" i="22"/>
  <c r="Z370" i="22"/>
  <c r="AB370" i="22" s="1"/>
  <c r="O373" i="22"/>
  <c r="N382" i="22"/>
  <c r="Z385" i="22"/>
  <c r="AB385" i="22" s="1"/>
  <c r="Z393" i="22"/>
  <c r="AB393" i="22" s="1"/>
  <c r="N397" i="22"/>
  <c r="N409" i="22"/>
  <c r="Z421" i="22"/>
  <c r="O426" i="22"/>
  <c r="Q426" i="22" s="1"/>
  <c r="Y437" i="22"/>
  <c r="O449" i="22"/>
  <c r="O481" i="22"/>
  <c r="Q481" i="22" s="1"/>
  <c r="O485" i="22"/>
  <c r="Q485" i="22" s="1"/>
  <c r="Y489" i="22"/>
  <c r="O512" i="22"/>
  <c r="Y532" i="22"/>
  <c r="O544" i="22"/>
  <c r="O580" i="22"/>
  <c r="Q580" i="22" s="1"/>
  <c r="O592" i="22"/>
  <c r="Q592" i="22" s="1"/>
  <c r="O5" i="22"/>
  <c r="O31" i="22"/>
  <c r="Z32" i="22"/>
  <c r="AB32" i="22" s="1"/>
  <c r="Z62" i="22"/>
  <c r="O92" i="22"/>
  <c r="Z104" i="22"/>
  <c r="O124" i="22"/>
  <c r="Z232" i="22"/>
  <c r="AB232" i="22" s="1"/>
  <c r="Z234" i="22"/>
  <c r="Z276" i="22"/>
  <c r="N370" i="22"/>
  <c r="N373" i="22"/>
  <c r="Z374" i="22"/>
  <c r="AB374" i="22" s="1"/>
  <c r="O409" i="22"/>
  <c r="Y421" i="22"/>
  <c r="O425" i="22"/>
  <c r="Q425" i="22" s="1"/>
  <c r="N449" i="22"/>
  <c r="Z483" i="22"/>
  <c r="O493" i="22"/>
  <c r="Q493" i="22" s="1"/>
  <c r="Z509" i="22"/>
  <c r="Z623" i="22"/>
  <c r="AB623" i="22" s="1"/>
  <c r="O22" i="22"/>
  <c r="O35" i="22"/>
  <c r="O101" i="22"/>
  <c r="Q101" i="22" s="1"/>
  <c r="Z135" i="22"/>
  <c r="AB135" i="22" s="1"/>
  <c r="O164" i="22"/>
  <c r="Q164" i="22" s="1"/>
  <c r="O184" i="22"/>
  <c r="O275" i="22"/>
  <c r="Q275" i="22" s="1"/>
  <c r="Z312" i="22"/>
  <c r="AB312" i="22" s="1"/>
  <c r="O320" i="22"/>
  <c r="O332" i="22"/>
  <c r="O360" i="22"/>
  <c r="O370" i="22"/>
  <c r="Z397" i="22"/>
  <c r="AB397" i="22" s="1"/>
  <c r="O413" i="22"/>
  <c r="O417" i="22"/>
  <c r="O446" i="22"/>
  <c r="O478" i="22"/>
  <c r="O519" i="22"/>
  <c r="O558" i="22"/>
  <c r="Q558" i="22" s="1"/>
  <c r="O619" i="22"/>
  <c r="Y71" i="22"/>
  <c r="Z71" i="22"/>
  <c r="O336" i="22"/>
  <c r="N336" i="22"/>
  <c r="Y349" i="22"/>
  <c r="Z349" i="22"/>
  <c r="Y556" i="22"/>
  <c r="O556" i="22"/>
  <c r="Q556" i="22" s="1"/>
  <c r="Z18" i="22"/>
  <c r="O20" i="22"/>
  <c r="Q20" i="22" s="1"/>
  <c r="Z39" i="22"/>
  <c r="Y41" i="22"/>
  <c r="Y48" i="22"/>
  <c r="O56" i="22"/>
  <c r="Q56" i="22" s="1"/>
  <c r="N83" i="22"/>
  <c r="O83" i="22"/>
  <c r="N89" i="22"/>
  <c r="Z90" i="22"/>
  <c r="N92" i="22"/>
  <c r="Y104" i="22"/>
  <c r="Z121" i="22"/>
  <c r="AB121" i="22" s="1"/>
  <c r="O121" i="22"/>
  <c r="N124" i="22"/>
  <c r="O200" i="22"/>
  <c r="Q200" i="22" s="1"/>
  <c r="N208" i="22"/>
  <c r="N131" i="22"/>
  <c r="O131" i="22"/>
  <c r="Z169" i="22"/>
  <c r="AB169" i="22" s="1"/>
  <c r="O169" i="22"/>
  <c r="Z256" i="22"/>
  <c r="AB256" i="22" s="1"/>
  <c r="O292" i="22"/>
  <c r="N292" i="22"/>
  <c r="Z324" i="22"/>
  <c r="Y324" i="22"/>
  <c r="O324" i="22"/>
  <c r="Q324" i="22" s="1"/>
  <c r="N365" i="22"/>
  <c r="O365" i="22"/>
  <c r="Z411" i="22"/>
  <c r="Y411" i="22"/>
  <c r="Z441" i="22"/>
  <c r="Y441" i="22"/>
  <c r="N5" i="22"/>
  <c r="Z92" i="22"/>
  <c r="AB92" i="22" s="1"/>
  <c r="O108" i="22"/>
  <c r="Q108" i="22" s="1"/>
  <c r="Z122" i="22"/>
  <c r="Z167" i="22"/>
  <c r="AB167" i="22" s="1"/>
  <c r="N169" i="22"/>
  <c r="N184" i="22"/>
  <c r="Z184" i="22"/>
  <c r="AB184" i="22" s="1"/>
  <c r="Z201" i="22"/>
  <c r="AB201" i="22" s="1"/>
  <c r="Z208" i="22"/>
  <c r="AB208" i="22" s="1"/>
  <c r="Z212" i="22"/>
  <c r="AB212" i="22" s="1"/>
  <c r="Z254" i="22"/>
  <c r="N256" i="22"/>
  <c r="Z283" i="22"/>
  <c r="AB283" i="22" s="1"/>
  <c r="N367" i="22"/>
  <c r="O367" i="22"/>
  <c r="N417" i="22"/>
  <c r="Z425" i="22"/>
  <c r="Y425" i="22"/>
  <c r="O437" i="22"/>
  <c r="N437" i="22"/>
  <c r="O462" i="22"/>
  <c r="N462" i="22"/>
  <c r="Y465" i="22"/>
  <c r="N478" i="22"/>
  <c r="O501" i="22"/>
  <c r="N501" i="22"/>
  <c r="O527" i="22"/>
  <c r="N527" i="22"/>
  <c r="Z527" i="22"/>
  <c r="AB527" i="22" s="1"/>
  <c r="N619" i="22"/>
  <c r="Q619" i="22" s="1"/>
  <c r="Z622" i="22"/>
  <c r="Y622" i="22"/>
  <c r="Z13" i="22"/>
  <c r="O37" i="22"/>
  <c r="Q37" i="22" s="1"/>
  <c r="AF37" i="22" s="1"/>
  <c r="O41" i="22"/>
  <c r="Z56" i="22"/>
  <c r="Z73" i="22"/>
  <c r="AB73" i="22" s="1"/>
  <c r="Y84" i="22"/>
  <c r="N121" i="22"/>
  <c r="O132" i="22"/>
  <c r="O140" i="22"/>
  <c r="Q140" i="22" s="1"/>
  <c r="N160" i="22"/>
  <c r="Z160" i="22"/>
  <c r="AB160" i="22" s="1"/>
  <c r="Y164" i="22"/>
  <c r="Z186" i="22"/>
  <c r="N212" i="22"/>
  <c r="Z216" i="22"/>
  <c r="AB216" i="22" s="1"/>
  <c r="O229" i="22"/>
  <c r="Q229" i="22" s="1"/>
  <c r="Y233" i="22"/>
  <c r="Z233" i="22"/>
  <c r="Z260" i="22"/>
  <c r="AB260" i="22" s="1"/>
  <c r="N268" i="22"/>
  <c r="Z275" i="22"/>
  <c r="AB275" i="22" s="1"/>
  <c r="Y280" i="22"/>
  <c r="Z280" i="22"/>
  <c r="Z292" i="22"/>
  <c r="AB292" i="22" s="1"/>
  <c r="Z307" i="22"/>
  <c r="AB307" i="22" s="1"/>
  <c r="N311" i="22"/>
  <c r="O311" i="22"/>
  <c r="O331" i="22"/>
  <c r="Q331" i="22" s="1"/>
  <c r="N339" i="22"/>
  <c r="Z339" i="22"/>
  <c r="AB339" i="22" s="1"/>
  <c r="N396" i="22"/>
  <c r="O396" i="22"/>
  <c r="N414" i="22"/>
  <c r="Z501" i="22"/>
  <c r="Z505" i="22"/>
  <c r="Y505" i="22"/>
  <c r="Y512" i="22"/>
  <c r="N519" i="22"/>
  <c r="Z520" i="22"/>
  <c r="Z540" i="22"/>
  <c r="Z571" i="22"/>
  <c r="AB571" i="22" s="1"/>
  <c r="N584" i="22"/>
  <c r="O584" i="22"/>
  <c r="O614" i="22"/>
  <c r="O618" i="22"/>
  <c r="N618" i="22"/>
  <c r="O626" i="22"/>
  <c r="Z626" i="22"/>
  <c r="AB626" i="22" s="1"/>
  <c r="O643" i="22"/>
  <c r="N643" i="22"/>
  <c r="O2" i="22"/>
  <c r="Z4" i="22"/>
  <c r="AB4" i="22" s="1"/>
  <c r="O14" i="22"/>
  <c r="Z21" i="22"/>
  <c r="AB21" i="22" s="1"/>
  <c r="Z36" i="22"/>
  <c r="Z37" i="22"/>
  <c r="N41" i="22"/>
  <c r="O48" i="22"/>
  <c r="Q48" i="22" s="1"/>
  <c r="O51" i="22"/>
  <c r="Q51" i="22" s="1"/>
  <c r="Y56" i="22"/>
  <c r="O60" i="22"/>
  <c r="Q60" i="22" s="1"/>
  <c r="Z80" i="22"/>
  <c r="AB80" i="22" s="1"/>
  <c r="O84" i="22"/>
  <c r="Q84" i="22" s="1"/>
  <c r="O104" i="22"/>
  <c r="Q104" i="22" s="1"/>
  <c r="Z110" i="22"/>
  <c r="N128" i="22"/>
  <c r="N132" i="22"/>
  <c r="O137" i="22"/>
  <c r="Q137" i="22" s="1"/>
  <c r="Z140" i="22"/>
  <c r="AB140" i="22" s="1"/>
  <c r="Z153" i="22"/>
  <c r="AB153" i="22" s="1"/>
  <c r="O172" i="22"/>
  <c r="Z190" i="22"/>
  <c r="O196" i="22"/>
  <c r="Q196" i="22" s="1"/>
  <c r="O201" i="22"/>
  <c r="N201" i="22"/>
  <c r="Z218" i="22"/>
  <c r="N220" i="22"/>
  <c r="Z229" i="22"/>
  <c r="O241" i="22"/>
  <c r="O260" i="22"/>
  <c r="Q260" i="22" s="1"/>
  <c r="N267" i="22"/>
  <c r="O267" i="22"/>
  <c r="O288" i="22"/>
  <c r="Q288" i="22" s="1"/>
  <c r="Y296" i="22"/>
  <c r="O371" i="22"/>
  <c r="Z373" i="22"/>
  <c r="AB373" i="22" s="1"/>
  <c r="N393" i="22"/>
  <c r="O393" i="22"/>
  <c r="O405" i="22"/>
  <c r="N405" i="22"/>
  <c r="O441" i="22"/>
  <c r="N441" i="22"/>
  <c r="Z444" i="22"/>
  <c r="AB444" i="22" s="1"/>
  <c r="O450" i="22"/>
  <c r="N450" i="22"/>
  <c r="Z485" i="22"/>
  <c r="AB485" i="22" s="1"/>
  <c r="Y501" i="22"/>
  <c r="N567" i="22"/>
  <c r="Y580" i="22"/>
  <c r="Z580" i="22"/>
  <c r="Y592" i="22"/>
  <c r="Z592" i="22"/>
  <c r="Y607" i="22"/>
  <c r="Y610" i="22"/>
  <c r="Y611" i="22"/>
  <c r="Z611" i="22"/>
  <c r="N626" i="22"/>
  <c r="Z58" i="22"/>
  <c r="O65" i="22"/>
  <c r="O73" i="22"/>
  <c r="O97" i="22"/>
  <c r="Z106" i="22"/>
  <c r="O113" i="22"/>
  <c r="O136" i="22"/>
  <c r="Z138" i="22"/>
  <c r="Z238" i="22"/>
  <c r="Z344" i="22"/>
  <c r="Y344" i="22"/>
  <c r="Y353" i="22"/>
  <c r="Z353" i="22"/>
  <c r="Z358" i="22"/>
  <c r="Y358" i="22"/>
  <c r="Y389" i="22"/>
  <c r="Z389" i="22"/>
  <c r="O421" i="22"/>
  <c r="N421" i="22"/>
  <c r="O465" i="22"/>
  <c r="N465" i="22"/>
  <c r="Z473" i="22"/>
  <c r="Z475" i="22"/>
  <c r="Y475" i="22"/>
  <c r="O487" i="22"/>
  <c r="O489" i="22"/>
  <c r="N489" i="22"/>
  <c r="O539" i="22"/>
  <c r="N539" i="22"/>
  <c r="N563" i="22"/>
  <c r="O563" i="22"/>
  <c r="O574" i="22"/>
  <c r="Z589" i="22"/>
  <c r="Y589" i="22"/>
  <c r="Y598" i="22"/>
  <c r="O598" i="22"/>
  <c r="Q598" i="22" s="1"/>
  <c r="Y602" i="22"/>
  <c r="Z602" i="22"/>
  <c r="O642" i="22"/>
  <c r="N642" i="22"/>
  <c r="O300" i="22"/>
  <c r="Z351" i="22"/>
  <c r="AB351" i="22" s="1"/>
  <c r="O363" i="22"/>
  <c r="Q363" i="22" s="1"/>
  <c r="O377" i="22"/>
  <c r="Q377" i="22" s="1"/>
  <c r="Z419" i="22"/>
  <c r="Z480" i="22"/>
  <c r="AB480" i="22" s="1"/>
  <c r="Z499" i="22"/>
  <c r="Z512" i="22"/>
  <c r="Z516" i="22"/>
  <c r="AB516" i="22" s="1"/>
  <c r="Z519" i="22"/>
  <c r="AB519" i="22" s="1"/>
  <c r="Z543" i="22"/>
  <c r="Z551" i="22"/>
  <c r="AB551" i="22" s="1"/>
  <c r="O572" i="22"/>
  <c r="Q572" i="22" s="1"/>
  <c r="Z618" i="22"/>
  <c r="O622" i="22"/>
  <c r="O623" i="22"/>
  <c r="Z640" i="22"/>
  <c r="O299" i="22"/>
  <c r="Q299" i="22" s="1"/>
  <c r="N351" i="22"/>
  <c r="Z356" i="22"/>
  <c r="O390" i="22"/>
  <c r="Z446" i="22"/>
  <c r="AB446" i="22" s="1"/>
  <c r="O466" i="22"/>
  <c r="Z539" i="22"/>
  <c r="AB539" i="22" s="1"/>
  <c r="Y543" i="22"/>
  <c r="Z563" i="22"/>
  <c r="Z584" i="22"/>
  <c r="AB584" i="22" s="1"/>
  <c r="Z588" i="22"/>
  <c r="AB588" i="22" s="1"/>
  <c r="Z594" i="22"/>
  <c r="O602" i="22"/>
  <c r="Q602" i="22" s="1"/>
  <c r="O611" i="22"/>
  <c r="Q611" i="22" s="1"/>
  <c r="O616" i="22"/>
  <c r="Y618" i="22"/>
  <c r="Z619" i="22"/>
  <c r="AB619" i="22" s="1"/>
  <c r="N622" i="22"/>
  <c r="N623" i="22"/>
  <c r="Z642" i="22"/>
  <c r="AB642" i="22" s="1"/>
  <c r="Z17" i="22"/>
  <c r="Y17" i="22"/>
  <c r="N25" i="22"/>
  <c r="O25" i="22"/>
  <c r="O57" i="22"/>
  <c r="N57" i="22"/>
  <c r="O120" i="22"/>
  <c r="N120" i="22"/>
  <c r="Z152" i="22"/>
  <c r="Y152" i="22"/>
  <c r="O152" i="22"/>
  <c r="Q152" i="22" s="1"/>
  <c r="Z188" i="22"/>
  <c r="Y188" i="22"/>
  <c r="O188" i="22"/>
  <c r="Q188" i="22" s="1"/>
  <c r="O192" i="22"/>
  <c r="N192" i="22"/>
  <c r="Z204" i="22"/>
  <c r="Y204" i="22"/>
  <c r="Y217" i="22"/>
  <c r="Z217" i="22"/>
  <c r="O217" i="22"/>
  <c r="Q217" i="22" s="1"/>
  <c r="Z236" i="22"/>
  <c r="Y236" i="22"/>
  <c r="O236" i="22"/>
  <c r="Q236" i="22" s="1"/>
  <c r="O240" i="22"/>
  <c r="N240" i="22"/>
  <c r="Y271" i="22"/>
  <c r="O271" i="22"/>
  <c r="Q271" i="22" s="1"/>
  <c r="Z271" i="22"/>
  <c r="N595" i="22"/>
  <c r="O595" i="22"/>
  <c r="O615" i="22"/>
  <c r="N615" i="22"/>
  <c r="O630" i="22"/>
  <c r="N630" i="22"/>
  <c r="Z638" i="22"/>
  <c r="Y638" i="22"/>
  <c r="Y5" i="22"/>
  <c r="Z5" i="22"/>
  <c r="Y8" i="22"/>
  <c r="Z8" i="22"/>
  <c r="O8" i="22"/>
  <c r="Q8" i="22" s="1"/>
  <c r="N24" i="22"/>
  <c r="O24" i="22"/>
  <c r="O29" i="22"/>
  <c r="Z29" i="22"/>
  <c r="AB29" i="22" s="1"/>
  <c r="N29" i="22"/>
  <c r="O44" i="22"/>
  <c r="N44" i="22"/>
  <c r="O105" i="22"/>
  <c r="N105" i="22"/>
  <c r="O144" i="22"/>
  <c r="N144" i="22"/>
  <c r="Z149" i="22"/>
  <c r="O149" i="22"/>
  <c r="Q149" i="22" s="1"/>
  <c r="N165" i="22"/>
  <c r="O165" i="22"/>
  <c r="Z168" i="22"/>
  <c r="Y168" i="22"/>
  <c r="N295" i="22"/>
  <c r="O295" i="22"/>
  <c r="Z295" i="22"/>
  <c r="AB295" i="22" s="1"/>
  <c r="O9" i="22"/>
  <c r="Z9" i="22"/>
  <c r="AB9" i="22" s="1"/>
  <c r="N9" i="22"/>
  <c r="Y13" i="22"/>
  <c r="Y40" i="22"/>
  <c r="O40" i="22"/>
  <c r="Q40" i="22" s="1"/>
  <c r="AF40" i="22" s="1"/>
  <c r="Z40" i="22"/>
  <c r="Z64" i="22"/>
  <c r="Y64" i="22"/>
  <c r="Z72" i="22"/>
  <c r="Y72" i="22"/>
  <c r="O72" i="22"/>
  <c r="Q72" i="22" s="1"/>
  <c r="O100" i="22"/>
  <c r="N100" i="22"/>
  <c r="Z180" i="22"/>
  <c r="Y180" i="22"/>
  <c r="O180" i="22"/>
  <c r="Q180" i="22" s="1"/>
  <c r="O216" i="22"/>
  <c r="N216" i="22"/>
  <c r="Z244" i="22"/>
  <c r="Y244" i="22"/>
  <c r="Z12" i="22"/>
  <c r="AB12" i="22" s="1"/>
  <c r="Z24" i="22"/>
  <c r="AB24" i="22" s="1"/>
  <c r="N28" i="22"/>
  <c r="O28" i="22"/>
  <c r="Z44" i="22"/>
  <c r="AB44" i="22" s="1"/>
  <c r="N85" i="22"/>
  <c r="O85" i="22"/>
  <c r="Z112" i="22"/>
  <c r="Y112" i="22"/>
  <c r="Z148" i="22"/>
  <c r="Y148" i="22"/>
  <c r="Y179" i="22"/>
  <c r="O179" i="22"/>
  <c r="Q179" i="22" s="1"/>
  <c r="Z328" i="22"/>
  <c r="Y328" i="22"/>
  <c r="Z31" i="22"/>
  <c r="Z46" i="22"/>
  <c r="Z68" i="22"/>
  <c r="AB68" i="22" s="1"/>
  <c r="O76" i="22"/>
  <c r="N76" i="22"/>
  <c r="O96" i="22"/>
  <c r="N96" i="22"/>
  <c r="Z100" i="22"/>
  <c r="Y103" i="22"/>
  <c r="Z103" i="22"/>
  <c r="Z116" i="22"/>
  <c r="AB116" i="22" s="1"/>
  <c r="Z120" i="22"/>
  <c r="Z132" i="22"/>
  <c r="Y132" i="22"/>
  <c r="Z136" i="22"/>
  <c r="AB136" i="22" s="1"/>
  <c r="Y137" i="22"/>
  <c r="Z137" i="22"/>
  <c r="O156" i="22"/>
  <c r="N156" i="22"/>
  <c r="N195" i="22"/>
  <c r="O195" i="22"/>
  <c r="Z197" i="22"/>
  <c r="O197" i="22"/>
  <c r="Q197" i="22" s="1"/>
  <c r="Z224" i="22"/>
  <c r="Y224" i="22"/>
  <c r="Y227" i="22"/>
  <c r="O227" i="22"/>
  <c r="Q227" i="22" s="1"/>
  <c r="O264" i="22"/>
  <c r="N264" i="22"/>
  <c r="Y279" i="22"/>
  <c r="Z279" i="22"/>
  <c r="O279" i="22"/>
  <c r="Q279" i="22" s="1"/>
  <c r="Y303" i="22"/>
  <c r="O303" i="22"/>
  <c r="Q303" i="22" s="1"/>
  <c r="N315" i="22"/>
  <c r="O315" i="22"/>
  <c r="N327" i="22"/>
  <c r="O327" i="22"/>
  <c r="Z327" i="22"/>
  <c r="AB327" i="22" s="1"/>
  <c r="Z497" i="22"/>
  <c r="Y497" i="22"/>
  <c r="N4" i="22"/>
  <c r="O4" i="22"/>
  <c r="Z16" i="22"/>
  <c r="AB16" i="22" s="1"/>
  <c r="Z26" i="22"/>
  <c r="N32" i="22"/>
  <c r="O32" i="22"/>
  <c r="O33" i="22"/>
  <c r="Q33" i="22" s="1"/>
  <c r="Y37" i="22"/>
  <c r="Z52" i="22"/>
  <c r="Y52" i="22"/>
  <c r="Z57" i="22"/>
  <c r="AB57" i="22" s="1"/>
  <c r="Z60" i="22"/>
  <c r="Y60" i="22"/>
  <c r="O64" i="22"/>
  <c r="N68" i="22"/>
  <c r="N73" i="22"/>
  <c r="Z76" i="22"/>
  <c r="Z88" i="22"/>
  <c r="AB88" i="22" s="1"/>
  <c r="Y89" i="22"/>
  <c r="Z89" i="22"/>
  <c r="Y100" i="22"/>
  <c r="Z105" i="22"/>
  <c r="AB105" i="22" s="1"/>
  <c r="Z108" i="22"/>
  <c r="Y108" i="22"/>
  <c r="O112" i="22"/>
  <c r="N116" i="22"/>
  <c r="Y120" i="22"/>
  <c r="N136" i="22"/>
  <c r="Z144" i="22"/>
  <c r="Y144" i="22"/>
  <c r="Y147" i="22"/>
  <c r="O147" i="22"/>
  <c r="Q147" i="22" s="1"/>
  <c r="N153" i="22"/>
  <c r="Z156" i="22"/>
  <c r="Z172" i="22"/>
  <c r="AB172" i="22" s="1"/>
  <c r="O181" i="22"/>
  <c r="Q181" i="22" s="1"/>
  <c r="O185" i="22"/>
  <c r="N185" i="22"/>
  <c r="Z192" i="22"/>
  <c r="Z199" i="22"/>
  <c r="AB199" i="22" s="1"/>
  <c r="Z200" i="22"/>
  <c r="Y200" i="22"/>
  <c r="O211" i="22"/>
  <c r="Q211" i="22" s="1"/>
  <c r="N213" i="22"/>
  <c r="O213" i="22"/>
  <c r="O228" i="22"/>
  <c r="N228" i="22"/>
  <c r="O233" i="22"/>
  <c r="N233" i="22"/>
  <c r="Z240" i="22"/>
  <c r="Z248" i="22"/>
  <c r="Y248" i="22"/>
  <c r="O248" i="22"/>
  <c r="Q248" i="22" s="1"/>
  <c r="O252" i="22"/>
  <c r="N252" i="22"/>
  <c r="Z264" i="22"/>
  <c r="Y264" i="22"/>
  <c r="O287" i="22"/>
  <c r="Q287" i="22" s="1"/>
  <c r="Z303" i="22"/>
  <c r="Z304" i="22"/>
  <c r="Y304" i="22"/>
  <c r="Y323" i="22"/>
  <c r="O323" i="22"/>
  <c r="Q323" i="22" s="1"/>
  <c r="Z323" i="22"/>
  <c r="Y335" i="22"/>
  <c r="O335" i="22"/>
  <c r="Q335" i="22" s="1"/>
  <c r="O385" i="22"/>
  <c r="N385" i="22"/>
  <c r="O461" i="22"/>
  <c r="N461" i="22"/>
  <c r="Z461" i="22"/>
  <c r="AB461" i="22" s="1"/>
  <c r="O494" i="22"/>
  <c r="Z494" i="22"/>
  <c r="AB494" i="22" s="1"/>
  <c r="N494" i="22"/>
  <c r="N12" i="22"/>
  <c r="O12" i="22"/>
  <c r="O13" i="22"/>
  <c r="Q13" i="22" s="1"/>
  <c r="O16" i="22"/>
  <c r="Q16" i="22" s="1"/>
  <c r="O17" i="22"/>
  <c r="Q17" i="22" s="1"/>
  <c r="Z20" i="22"/>
  <c r="AB20" i="22" s="1"/>
  <c r="Z25" i="22"/>
  <c r="AB25" i="22" s="1"/>
  <c r="Y28" i="22"/>
  <c r="Z28" i="22"/>
  <c r="Z33" i="22"/>
  <c r="AB33" i="22" s="1"/>
  <c r="O36" i="22"/>
  <c r="Q36" i="22" s="1"/>
  <c r="AF36" i="22" s="1"/>
  <c r="O39" i="22"/>
  <c r="N64" i="22"/>
  <c r="N67" i="22"/>
  <c r="O67" i="22"/>
  <c r="Z69" i="22"/>
  <c r="O69" i="22"/>
  <c r="Q69" i="22" s="1"/>
  <c r="Y76" i="22"/>
  <c r="N88" i="22"/>
  <c r="Z96" i="22"/>
  <c r="Y96" i="22"/>
  <c r="Y99" i="22"/>
  <c r="O99" i="22"/>
  <c r="Q99" i="22" s="1"/>
  <c r="N112" i="22"/>
  <c r="N115" i="22"/>
  <c r="O115" i="22"/>
  <c r="Z117" i="22"/>
  <c r="O117" i="22"/>
  <c r="Q117" i="22" s="1"/>
  <c r="Z124" i="22"/>
  <c r="AB124" i="22" s="1"/>
  <c r="O133" i="22"/>
  <c r="Q133" i="22" s="1"/>
  <c r="O148" i="22"/>
  <c r="N148" i="22"/>
  <c r="Y156" i="22"/>
  <c r="O168" i="22"/>
  <c r="N168" i="22"/>
  <c r="Z170" i="22"/>
  <c r="N172" i="22"/>
  <c r="Y192" i="22"/>
  <c r="Z196" i="22"/>
  <c r="AB196" i="22" s="1"/>
  <c r="O204" i="22"/>
  <c r="N204" i="22"/>
  <c r="O224" i="22"/>
  <c r="N224" i="22"/>
  <c r="Z228" i="22"/>
  <c r="AB228" i="22" s="1"/>
  <c r="Y231" i="22"/>
  <c r="Z231" i="22"/>
  <c r="Y240" i="22"/>
  <c r="Z245" i="22"/>
  <c r="O245" i="22"/>
  <c r="Q245" i="22" s="1"/>
  <c r="O249" i="22"/>
  <c r="N249" i="22"/>
  <c r="N263" i="22"/>
  <c r="O263" i="22"/>
  <c r="Z263" i="22"/>
  <c r="AB263" i="22" s="1"/>
  <c r="Y276" i="22"/>
  <c r="Z335" i="22"/>
  <c r="Z336" i="22"/>
  <c r="Y336" i="22"/>
  <c r="Z362" i="22"/>
  <c r="Y362" i="22"/>
  <c r="N424" i="22"/>
  <c r="O424" i="22"/>
  <c r="Z445" i="22"/>
  <c r="Y445" i="22"/>
  <c r="O445" i="22"/>
  <c r="Q445" i="22" s="1"/>
  <c r="N476" i="22"/>
  <c r="Z476" i="22"/>
  <c r="AB476" i="22" s="1"/>
  <c r="N488" i="22"/>
  <c r="O488" i="22"/>
  <c r="N361" i="22"/>
  <c r="O361" i="22"/>
  <c r="O381" i="22"/>
  <c r="N381" i="22"/>
  <c r="N408" i="22"/>
  <c r="O408" i="22"/>
  <c r="O433" i="22"/>
  <c r="N433" i="22"/>
  <c r="O453" i="22"/>
  <c r="N453" i="22"/>
  <c r="Z457" i="22"/>
  <c r="Y457" i="22"/>
  <c r="Y531" i="22"/>
  <c r="Z531" i="22"/>
  <c r="Y597" i="22"/>
  <c r="Z597" i="22"/>
  <c r="O606" i="22"/>
  <c r="N606" i="22"/>
  <c r="Z615" i="22"/>
  <c r="AB615" i="22" s="1"/>
  <c r="Z630" i="22"/>
  <c r="Y630" i="22"/>
  <c r="O635" i="22"/>
  <c r="Q635" i="22" s="1"/>
  <c r="Z635" i="22"/>
  <c r="Y635" i="22"/>
  <c r="O639" i="22"/>
  <c r="N639" i="22"/>
  <c r="Z6" i="22"/>
  <c r="Z10" i="22"/>
  <c r="Z35" i="22"/>
  <c r="O49" i="22"/>
  <c r="Z53" i="22"/>
  <c r="Z74" i="22"/>
  <c r="Z94" i="22"/>
  <c r="O129" i="22"/>
  <c r="Z133" i="22"/>
  <c r="Z142" i="22"/>
  <c r="Z154" i="22"/>
  <c r="O177" i="22"/>
  <c r="Z181" i="22"/>
  <c r="Z202" i="22"/>
  <c r="Z222" i="22"/>
  <c r="Y243" i="22"/>
  <c r="O243" i="22"/>
  <c r="Q243" i="22" s="1"/>
  <c r="Z252" i="22"/>
  <c r="Z272" i="22"/>
  <c r="Y272" i="22"/>
  <c r="N283" i="22"/>
  <c r="O283" i="22"/>
  <c r="Y291" i="22"/>
  <c r="Z291" i="22"/>
  <c r="Z300" i="22"/>
  <c r="AB300" i="22" s="1"/>
  <c r="O308" i="22"/>
  <c r="N308" i="22"/>
  <c r="Z316" i="22"/>
  <c r="Y316" i="22"/>
  <c r="Z320" i="22"/>
  <c r="AB320" i="22" s="1"/>
  <c r="Z332" i="22"/>
  <c r="AB332" i="22" s="1"/>
  <c r="O340" i="22"/>
  <c r="N340" i="22"/>
  <c r="O350" i="22"/>
  <c r="N350" i="22"/>
  <c r="O354" i="22"/>
  <c r="N354" i="22"/>
  <c r="O430" i="22"/>
  <c r="Z430" i="22"/>
  <c r="AB430" i="22" s="1"/>
  <c r="Z433" i="22"/>
  <c r="Y433" i="22"/>
  <c r="O469" i="22"/>
  <c r="N469" i="22"/>
  <c r="Y473" i="22"/>
  <c r="O81" i="22"/>
  <c r="Z85" i="22"/>
  <c r="Z126" i="22"/>
  <c r="O161" i="22"/>
  <c r="Z165" i="22"/>
  <c r="Z174" i="22"/>
  <c r="O209" i="22"/>
  <c r="Z213" i="22"/>
  <c r="O244" i="22"/>
  <c r="N244" i="22"/>
  <c r="Y252" i="22"/>
  <c r="Y259" i="22"/>
  <c r="Z259" i="22"/>
  <c r="Z268" i="22"/>
  <c r="AB268" i="22" s="1"/>
  <c r="O276" i="22"/>
  <c r="N276" i="22"/>
  <c r="Z284" i="22"/>
  <c r="Y284" i="22"/>
  <c r="Z288" i="22"/>
  <c r="AB288" i="22" s="1"/>
  <c r="O296" i="22"/>
  <c r="N296" i="22"/>
  <c r="N300" i="22"/>
  <c r="O307" i="22"/>
  <c r="Q307" i="22" s="1"/>
  <c r="Z308" i="22"/>
  <c r="AB308" i="22" s="1"/>
  <c r="Y311" i="22"/>
  <c r="Z311" i="22"/>
  <c r="Z315" i="22"/>
  <c r="AB315" i="22" s="1"/>
  <c r="N319" i="22"/>
  <c r="Z319" i="22"/>
  <c r="AB319" i="22" s="1"/>
  <c r="N320" i="22"/>
  <c r="O328" i="22"/>
  <c r="N328" i="22"/>
  <c r="N332" i="22"/>
  <c r="O339" i="22"/>
  <c r="Z340" i="22"/>
  <c r="AB340" i="22" s="1"/>
  <c r="Y343" i="22"/>
  <c r="Z343" i="22"/>
  <c r="Z350" i="22"/>
  <c r="AB350" i="22" s="1"/>
  <c r="Z354" i="22"/>
  <c r="AB354" i="22" s="1"/>
  <c r="Y367" i="22"/>
  <c r="Z367" i="22"/>
  <c r="Y396" i="22"/>
  <c r="Z396" i="22"/>
  <c r="N412" i="22"/>
  <c r="Z412" i="22"/>
  <c r="AB412" i="22" s="1"/>
  <c r="N430" i="22"/>
  <c r="Y448" i="22"/>
  <c r="Z448" i="22"/>
  <c r="Y462" i="22"/>
  <c r="Z462" i="22"/>
  <c r="O497" i="22"/>
  <c r="N497" i="22"/>
  <c r="Z250" i="22"/>
  <c r="Z366" i="22"/>
  <c r="AB366" i="22" s="1"/>
  <c r="Z377" i="22"/>
  <c r="AB377" i="22" s="1"/>
  <c r="Z381" i="22"/>
  <c r="AB381" i="22" s="1"/>
  <c r="Z413" i="22"/>
  <c r="AB413" i="22" s="1"/>
  <c r="Y414" i="22"/>
  <c r="Z414" i="22"/>
  <c r="Z443" i="22"/>
  <c r="Y443" i="22"/>
  <c r="Z449" i="22"/>
  <c r="Y449" i="22"/>
  <c r="Z453" i="22"/>
  <c r="Y453" i="22"/>
  <c r="Y456" i="22"/>
  <c r="O456" i="22"/>
  <c r="Q456" i="22" s="1"/>
  <c r="Z469" i="22"/>
  <c r="Y469" i="22"/>
  <c r="Y472" i="22"/>
  <c r="O472" i="22"/>
  <c r="Q472" i="22" s="1"/>
  <c r="Z477" i="22"/>
  <c r="AB477" i="22" s="1"/>
  <c r="Y478" i="22"/>
  <c r="Z478" i="22"/>
  <c r="Z507" i="22"/>
  <c r="Y507" i="22"/>
  <c r="N515" i="22"/>
  <c r="O515" i="22"/>
  <c r="Y522" i="22"/>
  <c r="Z522" i="22"/>
  <c r="N524" i="22"/>
  <c r="O524" i="22"/>
  <c r="Z541" i="22"/>
  <c r="Y541" i="22"/>
  <c r="O547" i="22"/>
  <c r="Q547" i="22" s="1"/>
  <c r="Z547" i="22"/>
  <c r="Y547" i="22"/>
  <c r="O559" i="22"/>
  <c r="Z559" i="22"/>
  <c r="AB559" i="22" s="1"/>
  <c r="N559" i="22"/>
  <c r="O259" i="22"/>
  <c r="Q259" i="22" s="1"/>
  <c r="Z267" i="22"/>
  <c r="AB267" i="22" s="1"/>
  <c r="Z287" i="22"/>
  <c r="AB287" i="22" s="1"/>
  <c r="O291" i="22"/>
  <c r="Q291" i="22" s="1"/>
  <c r="Z299" i="22"/>
  <c r="AB299" i="22" s="1"/>
  <c r="Z331" i="22"/>
  <c r="AB331" i="22" s="1"/>
  <c r="O355" i="22"/>
  <c r="Q355" i="22" s="1"/>
  <c r="O362" i="22"/>
  <c r="N362" i="22"/>
  <c r="O398" i="22"/>
  <c r="N398" i="22"/>
  <c r="Z401" i="22"/>
  <c r="Y401" i="22"/>
  <c r="Z405" i="22"/>
  <c r="AB405" i="22" s="1"/>
  <c r="N413" i="22"/>
  <c r="Z417" i="22"/>
  <c r="AB417" i="22" s="1"/>
  <c r="Z429" i="22"/>
  <c r="Y429" i="22"/>
  <c r="O440" i="22"/>
  <c r="Q440" i="22" s="1"/>
  <c r="N442" i="22"/>
  <c r="O442" i="22"/>
  <c r="N446" i="22"/>
  <c r="O457" i="22"/>
  <c r="N457" i="22"/>
  <c r="N458" i="22"/>
  <c r="O458" i="22"/>
  <c r="O473" i="22"/>
  <c r="N473" i="22"/>
  <c r="N477" i="22"/>
  <c r="Z481" i="22"/>
  <c r="AB481" i="22" s="1"/>
  <c r="Z493" i="22"/>
  <c r="Y493" i="22"/>
  <c r="O504" i="22"/>
  <c r="Q504" i="22" s="1"/>
  <c r="N506" i="22"/>
  <c r="O506" i="22"/>
  <c r="N508" i="22"/>
  <c r="Z508" i="22"/>
  <c r="AB508" i="22" s="1"/>
  <c r="N523" i="22"/>
  <c r="O523" i="22"/>
  <c r="O555" i="22"/>
  <c r="Z555" i="22"/>
  <c r="AB555" i="22" s="1"/>
  <c r="N555" i="22"/>
  <c r="Z576" i="22"/>
  <c r="Y576" i="22"/>
  <c r="Z386" i="22"/>
  <c r="AB386" i="22" s="1"/>
  <c r="O418" i="22"/>
  <c r="Q418" i="22" s="1"/>
  <c r="Z451" i="22"/>
  <c r="Z467" i="22"/>
  <c r="O482" i="22"/>
  <c r="Q482" i="22" s="1"/>
  <c r="O511" i="22"/>
  <c r="Q511" i="22" s="1"/>
  <c r="Y511" i="22"/>
  <c r="N518" i="22"/>
  <c r="O518" i="22"/>
  <c r="Y530" i="22"/>
  <c r="Z530" i="22"/>
  <c r="O533" i="22"/>
  <c r="N533" i="22"/>
  <c r="O535" i="22"/>
  <c r="Q535" i="22" s="1"/>
  <c r="Z535" i="22"/>
  <c r="Y535" i="22"/>
  <c r="Z548" i="22"/>
  <c r="Y548" i="22"/>
  <c r="O568" i="22"/>
  <c r="Q568" i="22" s="1"/>
  <c r="Z572" i="22"/>
  <c r="Y572" i="22"/>
  <c r="Z606" i="22"/>
  <c r="Y606" i="22"/>
  <c r="O631" i="22"/>
  <c r="N631" i="22"/>
  <c r="Z639" i="22"/>
  <c r="AB639" i="22" s="1"/>
  <c r="Z365" i="22"/>
  <c r="AB365" i="22" s="1"/>
  <c r="O375" i="22"/>
  <c r="O378" i="22"/>
  <c r="Q378" i="22" s="1"/>
  <c r="Z382" i="22"/>
  <c r="AB382" i="22" s="1"/>
  <c r="O386" i="22"/>
  <c r="Z390" i="22"/>
  <c r="AB390" i="22" s="1"/>
  <c r="Z394" i="22"/>
  <c r="O434" i="22"/>
  <c r="O455" i="22"/>
  <c r="O498" i="22"/>
  <c r="Z515" i="22"/>
  <c r="AB515" i="22" s="1"/>
  <c r="N522" i="22"/>
  <c r="O522" i="22"/>
  <c r="Z523" i="22"/>
  <c r="AB523" i="22" s="1"/>
  <c r="O543" i="22"/>
  <c r="N543" i="22"/>
  <c r="O551" i="22"/>
  <c r="N551" i="22"/>
  <c r="N554" i="22"/>
  <c r="O554" i="22"/>
  <c r="O576" i="22"/>
  <c r="Q576" i="22" s="1"/>
  <c r="O585" i="22"/>
  <c r="N585" i="22"/>
  <c r="O607" i="22"/>
  <c r="N607" i="22"/>
  <c r="O610" i="22"/>
  <c r="N610" i="22"/>
  <c r="O627" i="22"/>
  <c r="Q627" i="22" s="1"/>
  <c r="Z627" i="22"/>
  <c r="Y627" i="22"/>
  <c r="Z631" i="22"/>
  <c r="O638" i="22"/>
  <c r="N638" i="22"/>
  <c r="O537" i="22"/>
  <c r="Q537" i="22" s="1"/>
  <c r="O567" i="22"/>
  <c r="O600" i="22"/>
  <c r="Q600" i="22" s="1"/>
  <c r="O620" i="22"/>
  <c r="Q620" i="22" s="1"/>
  <c r="O624" i="22"/>
  <c r="Q624" i="22" s="1"/>
  <c r="Z636" i="22"/>
  <c r="Z556" i="22"/>
  <c r="N544" i="22"/>
  <c r="O552" i="22"/>
  <c r="Q552" i="22" s="1"/>
  <c r="Z554" i="22"/>
  <c r="AB554" i="22" s="1"/>
  <c r="Z565" i="22"/>
  <c r="AB565" i="22" s="1"/>
  <c r="O588" i="22"/>
  <c r="Q588" i="22" s="1"/>
  <c r="Y594" i="22"/>
  <c r="N614" i="22"/>
  <c r="O42" i="22"/>
  <c r="N42" i="22"/>
  <c r="Y59" i="22"/>
  <c r="Z59" i="22"/>
  <c r="O66" i="22"/>
  <c r="N66" i="22"/>
  <c r="Z86" i="22"/>
  <c r="Y86" i="22"/>
  <c r="Y91" i="22"/>
  <c r="Z91" i="22"/>
  <c r="O98" i="22"/>
  <c r="N98" i="22"/>
  <c r="Y123" i="22"/>
  <c r="Z123" i="22"/>
  <c r="O130" i="22"/>
  <c r="N130" i="22"/>
  <c r="Z150" i="22"/>
  <c r="Y150" i="22"/>
  <c r="Y155" i="22"/>
  <c r="Z155" i="22"/>
  <c r="O162" i="22"/>
  <c r="N162" i="22"/>
  <c r="Y187" i="22"/>
  <c r="Z187" i="22"/>
  <c r="Z214" i="22"/>
  <c r="Y214" i="22"/>
  <c r="Y219" i="22"/>
  <c r="Z219" i="22"/>
  <c r="Z347" i="22"/>
  <c r="Y347" i="22"/>
  <c r="O347" i="22"/>
  <c r="Q347" i="22" s="1"/>
  <c r="Y526" i="22"/>
  <c r="Z526" i="22"/>
  <c r="O15" i="22"/>
  <c r="N15" i="22"/>
  <c r="Y18" i="22"/>
  <c r="Z27" i="22"/>
  <c r="Y27" i="22"/>
  <c r="O329" i="22"/>
  <c r="N329" i="22"/>
  <c r="Y384" i="22"/>
  <c r="Z384" i="22"/>
  <c r="O384" i="22"/>
  <c r="Q384" i="22" s="1"/>
  <c r="Z2" i="22"/>
  <c r="O3" i="22"/>
  <c r="N3" i="22"/>
  <c r="Y6" i="22"/>
  <c r="O10" i="22"/>
  <c r="Z14" i="22"/>
  <c r="O18" i="22"/>
  <c r="Z22" i="22"/>
  <c r="O26" i="22"/>
  <c r="Z34" i="22"/>
  <c r="Y34" i="22"/>
  <c r="O50" i="22"/>
  <c r="N50" i="22"/>
  <c r="Z70" i="22"/>
  <c r="Y70" i="22"/>
  <c r="Y75" i="22"/>
  <c r="Z75" i="22"/>
  <c r="O82" i="22"/>
  <c r="N82" i="22"/>
  <c r="Z102" i="22"/>
  <c r="Y102" i="22"/>
  <c r="Y107" i="22"/>
  <c r="Z107" i="22"/>
  <c r="O114" i="22"/>
  <c r="N114" i="22"/>
  <c r="Z134" i="22"/>
  <c r="Y134" i="22"/>
  <c r="Y139" i="22"/>
  <c r="Z139" i="22"/>
  <c r="O146" i="22"/>
  <c r="N146" i="22"/>
  <c r="Z166" i="22"/>
  <c r="Y166" i="22"/>
  <c r="Y171" i="22"/>
  <c r="Z171" i="22"/>
  <c r="O178" i="22"/>
  <c r="N178" i="22"/>
  <c r="O193" i="22"/>
  <c r="Z198" i="22"/>
  <c r="Y198" i="22"/>
  <c r="Y203" i="22"/>
  <c r="Z203" i="22"/>
  <c r="O210" i="22"/>
  <c r="N210" i="22"/>
  <c r="O225" i="22"/>
  <c r="Z230" i="22"/>
  <c r="Y230" i="22"/>
  <c r="Y235" i="22"/>
  <c r="Z235" i="22"/>
  <c r="O242" i="22"/>
  <c r="N242" i="22"/>
  <c r="Y357" i="22"/>
  <c r="Z357" i="22"/>
  <c r="O364" i="22"/>
  <c r="N364" i="22"/>
  <c r="Z536" i="22"/>
  <c r="Y536" i="22"/>
  <c r="O536" i="22"/>
  <c r="Q536" i="22" s="1"/>
  <c r="Z3" i="22"/>
  <c r="Y3" i="22"/>
  <c r="O30" i="22"/>
  <c r="N30" i="22"/>
  <c r="O38" i="22"/>
  <c r="N38" i="22"/>
  <c r="Z54" i="22"/>
  <c r="Y54" i="22"/>
  <c r="Z118" i="22"/>
  <c r="Y118" i="22"/>
  <c r="Z182" i="22"/>
  <c r="Y182" i="22"/>
  <c r="O194" i="22"/>
  <c r="N194" i="22"/>
  <c r="O226" i="22"/>
  <c r="N226" i="22"/>
  <c r="Z246" i="22"/>
  <c r="Y246" i="22"/>
  <c r="Y251" i="22"/>
  <c r="Z251" i="22"/>
  <c r="Y400" i="22"/>
  <c r="Z400" i="22"/>
  <c r="O407" i="22"/>
  <c r="N407" i="22"/>
  <c r="N2" i="22"/>
  <c r="O7" i="22"/>
  <c r="N7" i="22"/>
  <c r="Y10" i="22"/>
  <c r="Z11" i="22"/>
  <c r="Y11" i="22"/>
  <c r="N14" i="22"/>
  <c r="Z19" i="22"/>
  <c r="Y19" i="22"/>
  <c r="N22" i="22"/>
  <c r="O23" i="22"/>
  <c r="N23" i="22"/>
  <c r="Y26" i="22"/>
  <c r="Z30" i="22"/>
  <c r="Y30" i="22"/>
  <c r="O34" i="22"/>
  <c r="N34" i="22"/>
  <c r="Z38" i="22"/>
  <c r="Y38" i="22"/>
  <c r="Z42" i="22"/>
  <c r="Y42" i="22"/>
  <c r="Y43" i="22"/>
  <c r="Z43" i="22"/>
  <c r="O45" i="22"/>
  <c r="Z45" i="22"/>
  <c r="AB45" i="22" s="1"/>
  <c r="N45" i="22"/>
  <c r="Z49" i="22"/>
  <c r="Y49" i="22"/>
  <c r="N55" i="22"/>
  <c r="O55" i="22"/>
  <c r="O77" i="22"/>
  <c r="Z77" i="22"/>
  <c r="AB77" i="22" s="1"/>
  <c r="N77" i="22"/>
  <c r="Z81" i="22"/>
  <c r="Y81" i="22"/>
  <c r="N87" i="22"/>
  <c r="O87" i="22"/>
  <c r="O109" i="22"/>
  <c r="Z109" i="22"/>
  <c r="AB109" i="22" s="1"/>
  <c r="N109" i="22"/>
  <c r="Z113" i="22"/>
  <c r="Y113" i="22"/>
  <c r="N119" i="22"/>
  <c r="O119" i="22"/>
  <c r="O141" i="22"/>
  <c r="Z141" i="22"/>
  <c r="AB141" i="22" s="1"/>
  <c r="N141" i="22"/>
  <c r="Y145" i="22"/>
  <c r="Z145" i="22"/>
  <c r="N151" i="22"/>
  <c r="O151" i="22"/>
  <c r="Z173" i="22"/>
  <c r="AB173" i="22" s="1"/>
  <c r="N173" i="22"/>
  <c r="O173" i="22"/>
  <c r="Y177" i="22"/>
  <c r="Z177" i="22"/>
  <c r="N183" i="22"/>
  <c r="O183" i="22"/>
  <c r="Z205" i="22"/>
  <c r="AB205" i="22" s="1"/>
  <c r="N205" i="22"/>
  <c r="O205" i="22"/>
  <c r="Y209" i="22"/>
  <c r="Z209" i="22"/>
  <c r="N215" i="22"/>
  <c r="O215" i="22"/>
  <c r="Z237" i="22"/>
  <c r="AB237" i="22" s="1"/>
  <c r="N237" i="22"/>
  <c r="O237" i="22"/>
  <c r="Y241" i="22"/>
  <c r="Z241" i="22"/>
  <c r="N247" i="22"/>
  <c r="O247" i="22"/>
  <c r="O257" i="22"/>
  <c r="N257" i="22"/>
  <c r="O265" i="22"/>
  <c r="N265" i="22"/>
  <c r="O273" i="22"/>
  <c r="N273" i="22"/>
  <c r="O281" i="22"/>
  <c r="N281" i="22"/>
  <c r="O289" i="22"/>
  <c r="N289" i="22"/>
  <c r="O297" i="22"/>
  <c r="N297" i="22"/>
  <c r="O305" i="22"/>
  <c r="N305" i="22"/>
  <c r="O313" i="22"/>
  <c r="N313" i="22"/>
  <c r="O321" i="22"/>
  <c r="N321" i="22"/>
  <c r="O337" i="22"/>
  <c r="N337" i="22"/>
  <c r="O345" i="22"/>
  <c r="N345" i="22"/>
  <c r="N369" i="22"/>
  <c r="O369" i="22"/>
  <c r="N380" i="22"/>
  <c r="O380" i="22"/>
  <c r="Z380" i="22"/>
  <c r="AB380" i="22" s="1"/>
  <c r="Z422" i="22"/>
  <c r="Y422" i="22"/>
  <c r="N428" i="22"/>
  <c r="Z428" i="22"/>
  <c r="AB428" i="22" s="1"/>
  <c r="O428" i="22"/>
  <c r="O471" i="22"/>
  <c r="N471" i="22"/>
  <c r="Z486" i="22"/>
  <c r="Y486" i="22"/>
  <c r="N492" i="22"/>
  <c r="Z492" i="22"/>
  <c r="AB492" i="22" s="1"/>
  <c r="O492" i="22"/>
  <c r="Y510" i="22"/>
  <c r="Z510" i="22"/>
  <c r="O510" i="22"/>
  <c r="Q510" i="22" s="1"/>
  <c r="Y2" i="22"/>
  <c r="O6" i="22"/>
  <c r="Q6" i="22" s="1"/>
  <c r="AF6" i="22" s="1"/>
  <c r="Z7" i="22"/>
  <c r="Y7" i="22"/>
  <c r="N10" i="22"/>
  <c r="O11" i="22"/>
  <c r="N11" i="22"/>
  <c r="Y14" i="22"/>
  <c r="Z15" i="22"/>
  <c r="Y15" i="22"/>
  <c r="N18" i="22"/>
  <c r="O19" i="22"/>
  <c r="N19" i="22"/>
  <c r="Y22" i="22"/>
  <c r="Z23" i="22"/>
  <c r="Y23" i="22"/>
  <c r="N26" i="22"/>
  <c r="O27" i="22"/>
  <c r="N27" i="22"/>
  <c r="Z55" i="22"/>
  <c r="AB55" i="22" s="1"/>
  <c r="O61" i="22"/>
  <c r="Z61" i="22"/>
  <c r="AB61" i="22" s="1"/>
  <c r="N61" i="22"/>
  <c r="Z65" i="22"/>
  <c r="Y65" i="22"/>
  <c r="N71" i="22"/>
  <c r="O71" i="22"/>
  <c r="Z87" i="22"/>
  <c r="AB87" i="22" s="1"/>
  <c r="O93" i="22"/>
  <c r="Z93" i="22"/>
  <c r="AB93" i="22" s="1"/>
  <c r="N93" i="22"/>
  <c r="Z97" i="22"/>
  <c r="Y97" i="22"/>
  <c r="N103" i="22"/>
  <c r="O103" i="22"/>
  <c r="Z119" i="22"/>
  <c r="AB119" i="22" s="1"/>
  <c r="O125" i="22"/>
  <c r="Z125" i="22"/>
  <c r="AB125" i="22" s="1"/>
  <c r="N125" i="22"/>
  <c r="Z129" i="22"/>
  <c r="Y129" i="22"/>
  <c r="N135" i="22"/>
  <c r="O135" i="22"/>
  <c r="Z151" i="22"/>
  <c r="AB151" i="22" s="1"/>
  <c r="Z157" i="22"/>
  <c r="AB157" i="22" s="1"/>
  <c r="N157" i="22"/>
  <c r="O157" i="22"/>
  <c r="Y161" i="22"/>
  <c r="Z161" i="22"/>
  <c r="N167" i="22"/>
  <c r="O167" i="22"/>
  <c r="Z183" i="22"/>
  <c r="AB183" i="22" s="1"/>
  <c r="Z189" i="22"/>
  <c r="AB189" i="22" s="1"/>
  <c r="N189" i="22"/>
  <c r="O189" i="22"/>
  <c r="Y193" i="22"/>
  <c r="Z193" i="22"/>
  <c r="N199" i="22"/>
  <c r="O199" i="22"/>
  <c r="Z215" i="22"/>
  <c r="AB215" i="22" s="1"/>
  <c r="Z221" i="22"/>
  <c r="AB221" i="22" s="1"/>
  <c r="N221" i="22"/>
  <c r="O221" i="22"/>
  <c r="Y225" i="22"/>
  <c r="Z225" i="22"/>
  <c r="N231" i="22"/>
  <c r="O231" i="22"/>
  <c r="Z247" i="22"/>
  <c r="AB247" i="22" s="1"/>
  <c r="Z253" i="22"/>
  <c r="AB253" i="22" s="1"/>
  <c r="O253" i="22"/>
  <c r="N253" i="22"/>
  <c r="Z261" i="22"/>
  <c r="Y261" i="22"/>
  <c r="Z269" i="22"/>
  <c r="Y269" i="22"/>
  <c r="Z277" i="22"/>
  <c r="Y277" i="22"/>
  <c r="Z285" i="22"/>
  <c r="Y285" i="22"/>
  <c r="Z293" i="22"/>
  <c r="Y293" i="22"/>
  <c r="Z301" i="22"/>
  <c r="Y301" i="22"/>
  <c r="Z309" i="22"/>
  <c r="Y309" i="22"/>
  <c r="Z317" i="22"/>
  <c r="Y317" i="22"/>
  <c r="Z325" i="22"/>
  <c r="Y325" i="22"/>
  <c r="Z333" i="22"/>
  <c r="Y333" i="22"/>
  <c r="Z341" i="22"/>
  <c r="Y341" i="22"/>
  <c r="Z352" i="22"/>
  <c r="Y352" i="22"/>
  <c r="O379" i="22"/>
  <c r="N379" i="22"/>
  <c r="Z383" i="22"/>
  <c r="Y383" i="22"/>
  <c r="O402" i="22"/>
  <c r="Z402" i="22"/>
  <c r="AB402" i="22" s="1"/>
  <c r="N402" i="22"/>
  <c r="O439" i="22"/>
  <c r="N439" i="22"/>
  <c r="Z454" i="22"/>
  <c r="Y454" i="22"/>
  <c r="N460" i="22"/>
  <c r="Z460" i="22"/>
  <c r="AB460" i="22" s="1"/>
  <c r="O460" i="22"/>
  <c r="O503" i="22"/>
  <c r="N503" i="22"/>
  <c r="O528" i="22"/>
  <c r="Z528" i="22"/>
  <c r="AB528" i="22" s="1"/>
  <c r="N528" i="22"/>
  <c r="Z553" i="22"/>
  <c r="Y553" i="22"/>
  <c r="O557" i="22"/>
  <c r="N557" i="22"/>
  <c r="Z561" i="22"/>
  <c r="Y561" i="22"/>
  <c r="Y564" i="22"/>
  <c r="Z564" i="22"/>
  <c r="N587" i="22"/>
  <c r="O587" i="22"/>
  <c r="Z587" i="22"/>
  <c r="AB587" i="22" s="1"/>
  <c r="O54" i="22"/>
  <c r="Z262" i="22"/>
  <c r="Y262" i="22"/>
  <c r="Z270" i="22"/>
  <c r="Y270" i="22"/>
  <c r="O290" i="22"/>
  <c r="N290" i="22"/>
  <c r="Z302" i="22"/>
  <c r="Y302" i="22"/>
  <c r="Z310" i="22"/>
  <c r="Y310" i="22"/>
  <c r="Z318" i="22"/>
  <c r="Y318" i="22"/>
  <c r="Z326" i="22"/>
  <c r="Y326" i="22"/>
  <c r="Z334" i="22"/>
  <c r="Y334" i="22"/>
  <c r="O338" i="22"/>
  <c r="N338" i="22"/>
  <c r="Z342" i="22"/>
  <c r="Y342" i="22"/>
  <c r="Z371" i="22"/>
  <c r="AB371" i="22" s="1"/>
  <c r="Y376" i="22"/>
  <c r="Z376" i="22"/>
  <c r="O376" i="22"/>
  <c r="Q376" i="22" s="1"/>
  <c r="O391" i="22"/>
  <c r="N391" i="22"/>
  <c r="Z415" i="22"/>
  <c r="Y415" i="22"/>
  <c r="Z442" i="22"/>
  <c r="Y442" i="22"/>
  <c r="Z143" i="22"/>
  <c r="AB143" i="22" s="1"/>
  <c r="N145" i="22"/>
  <c r="Y149" i="22"/>
  <c r="O154" i="22"/>
  <c r="Y154" i="22"/>
  <c r="O155" i="22"/>
  <c r="Q155" i="22" s="1"/>
  <c r="Z159" i="22"/>
  <c r="AB159" i="22" s="1"/>
  <c r="N161" i="22"/>
  <c r="Y165" i="22"/>
  <c r="O170" i="22"/>
  <c r="Y170" i="22"/>
  <c r="O171" i="22"/>
  <c r="Q171" i="22" s="1"/>
  <c r="Z175" i="22"/>
  <c r="AB175" i="22" s="1"/>
  <c r="N177" i="22"/>
  <c r="Y181" i="22"/>
  <c r="O186" i="22"/>
  <c r="Y186" i="22"/>
  <c r="O187" i="22"/>
  <c r="Q187" i="22" s="1"/>
  <c r="Z191" i="22"/>
  <c r="AB191" i="22" s="1"/>
  <c r="N193" i="22"/>
  <c r="Y197" i="22"/>
  <c r="O202" i="22"/>
  <c r="Y202" i="22"/>
  <c r="O203" i="22"/>
  <c r="Q203" i="22" s="1"/>
  <c r="Z207" i="22"/>
  <c r="AB207" i="22" s="1"/>
  <c r="N209" i="22"/>
  <c r="Y213" i="22"/>
  <c r="O218" i="22"/>
  <c r="Y218" i="22"/>
  <c r="O219" i="22"/>
  <c r="Q219" i="22" s="1"/>
  <c r="Z223" i="22"/>
  <c r="AB223" i="22" s="1"/>
  <c r="N225" i="22"/>
  <c r="Y229" i="22"/>
  <c r="O234" i="22"/>
  <c r="Y234" i="22"/>
  <c r="O235" i="22"/>
  <c r="Q235" i="22" s="1"/>
  <c r="Z239" i="22"/>
  <c r="AB239" i="22" s="1"/>
  <c r="N241" i="22"/>
  <c r="Y245" i="22"/>
  <c r="O250" i="22"/>
  <c r="Y250" i="22"/>
  <c r="O251" i="22"/>
  <c r="Q251" i="22" s="1"/>
  <c r="Z255" i="22"/>
  <c r="AB255" i="22" s="1"/>
  <c r="Z257" i="22"/>
  <c r="O261" i="22"/>
  <c r="Z265" i="22"/>
  <c r="O269" i="22"/>
  <c r="Z273" i="22"/>
  <c r="O277" i="22"/>
  <c r="Z281" i="22"/>
  <c r="O285" i="22"/>
  <c r="Z289" i="22"/>
  <c r="O293" i="22"/>
  <c r="Z297" i="22"/>
  <c r="O301" i="22"/>
  <c r="Z305" i="22"/>
  <c r="O309" i="22"/>
  <c r="Z313" i="22"/>
  <c r="O317" i="22"/>
  <c r="Z321" i="22"/>
  <c r="O325" i="22"/>
  <c r="Z329" i="22"/>
  <c r="O333" i="22"/>
  <c r="Z337" i="22"/>
  <c r="O341" i="22"/>
  <c r="Z345" i="22"/>
  <c r="O348" i="22"/>
  <c r="N348" i="22"/>
  <c r="O349" i="22"/>
  <c r="Q349" i="22" s="1"/>
  <c r="N353" i="22"/>
  <c r="O353" i="22"/>
  <c r="O359" i="22"/>
  <c r="N359" i="22"/>
  <c r="N360" i="22"/>
  <c r="Z363" i="22"/>
  <c r="Y363" i="22"/>
  <c r="Z368" i="22"/>
  <c r="Y368" i="22"/>
  <c r="Z369" i="22"/>
  <c r="AB369" i="22" s="1"/>
  <c r="N371" i="22"/>
  <c r="Z387" i="22"/>
  <c r="Y387" i="22"/>
  <c r="Y388" i="22"/>
  <c r="Z388" i="22"/>
  <c r="N390" i="22"/>
  <c r="Z395" i="22"/>
  <c r="Y395" i="22"/>
  <c r="Z404" i="22"/>
  <c r="AB404" i="22" s="1"/>
  <c r="N410" i="22"/>
  <c r="O410" i="22"/>
  <c r="Y420" i="22"/>
  <c r="Z420" i="22"/>
  <c r="O427" i="22"/>
  <c r="N427" i="22"/>
  <c r="O438" i="22"/>
  <c r="N438" i="22"/>
  <c r="Y452" i="22"/>
  <c r="Z452" i="22"/>
  <c r="O459" i="22"/>
  <c r="N459" i="22"/>
  <c r="O470" i="22"/>
  <c r="N470" i="22"/>
  <c r="Y484" i="22"/>
  <c r="Z484" i="22"/>
  <c r="O491" i="22"/>
  <c r="N491" i="22"/>
  <c r="O502" i="22"/>
  <c r="N502" i="22"/>
  <c r="Y509" i="22"/>
  <c r="O517" i="22"/>
  <c r="N517" i="22"/>
  <c r="O548" i="22"/>
  <c r="N548" i="22"/>
  <c r="N566" i="22"/>
  <c r="O566" i="22"/>
  <c r="Z566" i="22"/>
  <c r="AB566" i="22" s="1"/>
  <c r="Y581" i="22"/>
  <c r="Z581" i="22"/>
  <c r="O581" i="22"/>
  <c r="Q581" i="22" s="1"/>
  <c r="Y591" i="22"/>
  <c r="Z591" i="22"/>
  <c r="O591" i="22"/>
  <c r="Q591" i="22" s="1"/>
  <c r="Z596" i="22"/>
  <c r="Y596" i="22"/>
  <c r="Y601" i="22"/>
  <c r="Z601" i="22"/>
  <c r="O601" i="22"/>
  <c r="Q601" i="22" s="1"/>
  <c r="O605" i="22"/>
  <c r="N605" i="22"/>
  <c r="O70" i="22"/>
  <c r="O86" i="22"/>
  <c r="O102" i="22"/>
  <c r="O118" i="22"/>
  <c r="O134" i="22"/>
  <c r="O150" i="22"/>
  <c r="Q150" i="22" s="1"/>
  <c r="O166" i="22"/>
  <c r="Q166" i="22" s="1"/>
  <c r="O182" i="22"/>
  <c r="Q182" i="22" s="1"/>
  <c r="O198" i="22"/>
  <c r="Q198" i="22" s="1"/>
  <c r="O214" i="22"/>
  <c r="Q214" i="22" s="1"/>
  <c r="O230" i="22"/>
  <c r="Q230" i="22" s="1"/>
  <c r="O246" i="22"/>
  <c r="Q246" i="22" s="1"/>
  <c r="O258" i="22"/>
  <c r="N258" i="22"/>
  <c r="O266" i="22"/>
  <c r="N266" i="22"/>
  <c r="O274" i="22"/>
  <c r="N274" i="22"/>
  <c r="Z278" i="22"/>
  <c r="Y278" i="22"/>
  <c r="O282" i="22"/>
  <c r="N282" i="22"/>
  <c r="Z286" i="22"/>
  <c r="Y286" i="22"/>
  <c r="Z294" i="22"/>
  <c r="Y294" i="22"/>
  <c r="O298" i="22"/>
  <c r="N298" i="22"/>
  <c r="O306" i="22"/>
  <c r="N306" i="22"/>
  <c r="O314" i="22"/>
  <c r="N314" i="22"/>
  <c r="O322" i="22"/>
  <c r="N322" i="22"/>
  <c r="O330" i="22"/>
  <c r="N330" i="22"/>
  <c r="O346" i="22"/>
  <c r="N346" i="22"/>
  <c r="Z364" i="22"/>
  <c r="AB364" i="22" s="1"/>
  <c r="Z447" i="22"/>
  <c r="Y447" i="22"/>
  <c r="Z474" i="22"/>
  <c r="Y474" i="22"/>
  <c r="Z479" i="22"/>
  <c r="Y479" i="22"/>
  <c r="Z506" i="22"/>
  <c r="Y506" i="22"/>
  <c r="N538" i="22"/>
  <c r="O538" i="22"/>
  <c r="Z538" i="22"/>
  <c r="AB538" i="22" s="1"/>
  <c r="N546" i="22"/>
  <c r="O546" i="22"/>
  <c r="Z552" i="22"/>
  <c r="Y552" i="22"/>
  <c r="Z557" i="22"/>
  <c r="Y557" i="22"/>
  <c r="O621" i="22"/>
  <c r="N621" i="22"/>
  <c r="O625" i="22"/>
  <c r="N625" i="22"/>
  <c r="N31" i="22"/>
  <c r="Y31" i="22"/>
  <c r="N35" i="22"/>
  <c r="Y35" i="22"/>
  <c r="N39" i="22"/>
  <c r="Y39" i="22"/>
  <c r="O43" i="22"/>
  <c r="Q43" i="22" s="1"/>
  <c r="AF43" i="22" s="1"/>
  <c r="Z47" i="22"/>
  <c r="AB47" i="22" s="1"/>
  <c r="N49" i="22"/>
  <c r="Y53" i="22"/>
  <c r="N54" i="22"/>
  <c r="O58" i="22"/>
  <c r="Y58" i="22"/>
  <c r="O59" i="22"/>
  <c r="Q59" i="22" s="1"/>
  <c r="Z63" i="22"/>
  <c r="AB63" i="22" s="1"/>
  <c r="N65" i="22"/>
  <c r="Y69" i="22"/>
  <c r="N70" i="22"/>
  <c r="O74" i="22"/>
  <c r="Y74" i="22"/>
  <c r="O75" i="22"/>
  <c r="Q75" i="22" s="1"/>
  <c r="Z79" i="22"/>
  <c r="AB79" i="22" s="1"/>
  <c r="N81" i="22"/>
  <c r="Y85" i="22"/>
  <c r="N86" i="22"/>
  <c r="O90" i="22"/>
  <c r="Y90" i="22"/>
  <c r="O91" i="22"/>
  <c r="Q91" i="22" s="1"/>
  <c r="Z95" i="22"/>
  <c r="AB95" i="22" s="1"/>
  <c r="N97" i="22"/>
  <c r="Y101" i="22"/>
  <c r="N102" i="22"/>
  <c r="O106" i="22"/>
  <c r="Y106" i="22"/>
  <c r="O107" i="22"/>
  <c r="Q107" i="22" s="1"/>
  <c r="Z111" i="22"/>
  <c r="AB111" i="22" s="1"/>
  <c r="N113" i="22"/>
  <c r="Y117" i="22"/>
  <c r="N118" i="22"/>
  <c r="O122" i="22"/>
  <c r="Y122" i="22"/>
  <c r="O123" i="22"/>
  <c r="Q123" i="22" s="1"/>
  <c r="Z127" i="22"/>
  <c r="AB127" i="22" s="1"/>
  <c r="N129" i="22"/>
  <c r="Y133" i="22"/>
  <c r="N134" i="22"/>
  <c r="O138" i="22"/>
  <c r="Y138" i="22"/>
  <c r="O139" i="22"/>
  <c r="Q139" i="22" s="1"/>
  <c r="O46" i="22"/>
  <c r="Q46" i="22" s="1"/>
  <c r="Y46" i="22"/>
  <c r="O47" i="22"/>
  <c r="Q47" i="22" s="1"/>
  <c r="Z50" i="22"/>
  <c r="AB50" i="22" s="1"/>
  <c r="Z51" i="22"/>
  <c r="AB51" i="22" s="1"/>
  <c r="N58" i="22"/>
  <c r="O62" i="22"/>
  <c r="Q62" i="22" s="1"/>
  <c r="Y62" i="22"/>
  <c r="O63" i="22"/>
  <c r="Q63" i="22" s="1"/>
  <c r="Z66" i="22"/>
  <c r="AB66" i="22" s="1"/>
  <c r="Z67" i="22"/>
  <c r="AB67" i="22" s="1"/>
  <c r="N74" i="22"/>
  <c r="O78" i="22"/>
  <c r="Q78" i="22" s="1"/>
  <c r="Y78" i="22"/>
  <c r="O79" i="22"/>
  <c r="Q79" i="22" s="1"/>
  <c r="Z82" i="22"/>
  <c r="AB82" i="22" s="1"/>
  <c r="Z83" i="22"/>
  <c r="AB83" i="22" s="1"/>
  <c r="N90" i="22"/>
  <c r="O94" i="22"/>
  <c r="Q94" i="22" s="1"/>
  <c r="Y94" i="22"/>
  <c r="O95" i="22"/>
  <c r="Q95" i="22" s="1"/>
  <c r="Z98" i="22"/>
  <c r="AB98" i="22" s="1"/>
  <c r="Z99" i="22"/>
  <c r="N106" i="22"/>
  <c r="Q106" i="22" s="1"/>
  <c r="O110" i="22"/>
  <c r="Q110" i="22" s="1"/>
  <c r="Y110" i="22"/>
  <c r="O111" i="22"/>
  <c r="Q111" i="22" s="1"/>
  <c r="Z114" i="22"/>
  <c r="AB114" i="22" s="1"/>
  <c r="Z115" i="22"/>
  <c r="AB115" i="22" s="1"/>
  <c r="N122" i="22"/>
  <c r="O126" i="22"/>
  <c r="Q126" i="22" s="1"/>
  <c r="Y126" i="22"/>
  <c r="O127" i="22"/>
  <c r="Q127" i="22" s="1"/>
  <c r="Z130" i="22"/>
  <c r="AB130" i="22" s="1"/>
  <c r="Z131" i="22"/>
  <c r="AB131" i="22" s="1"/>
  <c r="N138" i="22"/>
  <c r="O142" i="22"/>
  <c r="Q142" i="22" s="1"/>
  <c r="Y142" i="22"/>
  <c r="O143" i="22"/>
  <c r="Q143" i="22" s="1"/>
  <c r="Z146" i="22"/>
  <c r="AB146" i="22" s="1"/>
  <c r="Z147" i="22"/>
  <c r="N154" i="22"/>
  <c r="O158" i="22"/>
  <c r="Q158" i="22" s="1"/>
  <c r="Y158" i="22"/>
  <c r="O159" i="22"/>
  <c r="Q159" i="22" s="1"/>
  <c r="Z162" i="22"/>
  <c r="AB162" i="22" s="1"/>
  <c r="Z163" i="22"/>
  <c r="AB163" i="22" s="1"/>
  <c r="N170" i="22"/>
  <c r="O174" i="22"/>
  <c r="Q174" i="22" s="1"/>
  <c r="Y174" i="22"/>
  <c r="O175" i="22"/>
  <c r="Q175" i="22" s="1"/>
  <c r="Z178" i="22"/>
  <c r="AB178" i="22" s="1"/>
  <c r="Z179" i="22"/>
  <c r="N186" i="22"/>
  <c r="O190" i="22"/>
  <c r="Q190" i="22" s="1"/>
  <c r="Y190" i="22"/>
  <c r="O191" i="22"/>
  <c r="Q191" i="22" s="1"/>
  <c r="Z194" i="22"/>
  <c r="AB194" i="22" s="1"/>
  <c r="Z195" i="22"/>
  <c r="AB195" i="22" s="1"/>
  <c r="N202" i="22"/>
  <c r="O206" i="22"/>
  <c r="Q206" i="22" s="1"/>
  <c r="Y206" i="22"/>
  <c r="O207" i="22"/>
  <c r="Q207" i="22" s="1"/>
  <c r="Z210" i="22"/>
  <c r="AB210" i="22" s="1"/>
  <c r="Z211" i="22"/>
  <c r="AB211" i="22" s="1"/>
  <c r="N218" i="22"/>
  <c r="O222" i="22"/>
  <c r="Q222" i="22" s="1"/>
  <c r="Y222" i="22"/>
  <c r="O223" i="22"/>
  <c r="Q223" i="22" s="1"/>
  <c r="Z226" i="22"/>
  <c r="AB226" i="22" s="1"/>
  <c r="Z227" i="22"/>
  <c r="N234" i="22"/>
  <c r="O238" i="22"/>
  <c r="Q238" i="22" s="1"/>
  <c r="Y238" i="22"/>
  <c r="O239" i="22"/>
  <c r="Q239" i="22" s="1"/>
  <c r="Z242" i="22"/>
  <c r="AB242" i="22" s="1"/>
  <c r="Z243" i="22"/>
  <c r="N250" i="22"/>
  <c r="O254" i="22"/>
  <c r="Q254" i="22" s="1"/>
  <c r="Y254" i="22"/>
  <c r="O255" i="22"/>
  <c r="Q255" i="22" s="1"/>
  <c r="Y257" i="22"/>
  <c r="Z258" i="22"/>
  <c r="Y258" i="22"/>
  <c r="N261" i="22"/>
  <c r="O262" i="22"/>
  <c r="N262" i="22"/>
  <c r="Y265" i="22"/>
  <c r="Z266" i="22"/>
  <c r="Y266" i="22"/>
  <c r="N269" i="22"/>
  <c r="O270" i="22"/>
  <c r="N270" i="22"/>
  <c r="Y273" i="22"/>
  <c r="Z274" i="22"/>
  <c r="Y274" i="22"/>
  <c r="N277" i="22"/>
  <c r="O278" i="22"/>
  <c r="N278" i="22"/>
  <c r="Y281" i="22"/>
  <c r="Z282" i="22"/>
  <c r="Y282" i="22"/>
  <c r="N285" i="22"/>
  <c r="O286" i="22"/>
  <c r="N286" i="22"/>
  <c r="Y289" i="22"/>
  <c r="Z290" i="22"/>
  <c r="Y290" i="22"/>
  <c r="N293" i="22"/>
  <c r="O294" i="22"/>
  <c r="N294" i="22"/>
  <c r="Y297" i="22"/>
  <c r="Z298" i="22"/>
  <c r="Y298" i="22"/>
  <c r="N301" i="22"/>
  <c r="O302" i="22"/>
  <c r="N302" i="22"/>
  <c r="Y305" i="22"/>
  <c r="Z306" i="22"/>
  <c r="Y306" i="22"/>
  <c r="N309" i="22"/>
  <c r="O310" i="22"/>
  <c r="N310" i="22"/>
  <c r="Y313" i="22"/>
  <c r="Z314" i="22"/>
  <c r="Y314" i="22"/>
  <c r="N317" i="22"/>
  <c r="O318" i="22"/>
  <c r="N318" i="22"/>
  <c r="Y321" i="22"/>
  <c r="Z322" i="22"/>
  <c r="Y322" i="22"/>
  <c r="N325" i="22"/>
  <c r="O326" i="22"/>
  <c r="N326" i="22"/>
  <c r="Y329" i="22"/>
  <c r="Z330" i="22"/>
  <c r="Y330" i="22"/>
  <c r="N333" i="22"/>
  <c r="O334" i="22"/>
  <c r="N334" i="22"/>
  <c r="Y337" i="22"/>
  <c r="Z338" i="22"/>
  <c r="Y338" i="22"/>
  <c r="N341" i="22"/>
  <c r="O342" i="22"/>
  <c r="N342" i="22"/>
  <c r="Y345" i="22"/>
  <c r="Z346" i="22"/>
  <c r="Y346" i="22"/>
  <c r="Z348" i="22"/>
  <c r="AB348" i="22" s="1"/>
  <c r="Z355" i="22"/>
  <c r="AB355" i="22" s="1"/>
  <c r="Z359" i="22"/>
  <c r="AB359" i="22" s="1"/>
  <c r="O374" i="22"/>
  <c r="N374" i="22"/>
  <c r="Z378" i="22"/>
  <c r="Y378" i="22"/>
  <c r="Y394" i="22"/>
  <c r="O399" i="22"/>
  <c r="N399" i="22"/>
  <c r="Z406" i="22"/>
  <c r="Y406" i="22"/>
  <c r="Z418" i="22"/>
  <c r="AB418" i="22" s="1"/>
  <c r="N432" i="22"/>
  <c r="O432" i="22"/>
  <c r="Z450" i="22"/>
  <c r="AB450" i="22" s="1"/>
  <c r="N464" i="22"/>
  <c r="O464" i="22"/>
  <c r="Z482" i="22"/>
  <c r="AB482" i="22" s="1"/>
  <c r="N496" i="22"/>
  <c r="O496" i="22"/>
  <c r="O516" i="22"/>
  <c r="N516" i="22"/>
  <c r="O352" i="22"/>
  <c r="O368" i="22"/>
  <c r="Z379" i="22"/>
  <c r="O383" i="22"/>
  <c r="N383" i="22"/>
  <c r="N404" i="22"/>
  <c r="O404" i="22"/>
  <c r="Y408" i="22"/>
  <c r="Z408" i="22"/>
  <c r="O411" i="22"/>
  <c r="Z427" i="22"/>
  <c r="Z434" i="22"/>
  <c r="AB434" i="22" s="1"/>
  <c r="Z438" i="22"/>
  <c r="Z459" i="22"/>
  <c r="Z466" i="22"/>
  <c r="AB466" i="22" s="1"/>
  <c r="Z470" i="22"/>
  <c r="Z491" i="22"/>
  <c r="Z498" i="22"/>
  <c r="AB498" i="22" s="1"/>
  <c r="Z502" i="22"/>
  <c r="Z513" i="22"/>
  <c r="Y513" i="22"/>
  <c r="Y514" i="22"/>
  <c r="Z514" i="22"/>
  <c r="Z521" i="22"/>
  <c r="Y521" i="22"/>
  <c r="Y542" i="22"/>
  <c r="Z542" i="22"/>
  <c r="O549" i="22"/>
  <c r="N549" i="22"/>
  <c r="O569" i="22"/>
  <c r="N569" i="22"/>
  <c r="N577" i="22"/>
  <c r="O577" i="22"/>
  <c r="Z578" i="22"/>
  <c r="Y578" i="22"/>
  <c r="O582" i="22"/>
  <c r="N582" i="22"/>
  <c r="Z621" i="22"/>
  <c r="Y621" i="22"/>
  <c r="N352" i="22"/>
  <c r="O356" i="22"/>
  <c r="Q356" i="22" s="1"/>
  <c r="Y356" i="22"/>
  <c r="O357" i="22"/>
  <c r="Q357" i="22" s="1"/>
  <c r="Z360" i="22"/>
  <c r="AB360" i="22" s="1"/>
  <c r="Z361" i="22"/>
  <c r="AB361" i="22" s="1"/>
  <c r="N368" i="22"/>
  <c r="O372" i="22"/>
  <c r="Q372" i="22" s="1"/>
  <c r="Z372" i="22"/>
  <c r="AB372" i="22" s="1"/>
  <c r="N375" i="22"/>
  <c r="Y379" i="22"/>
  <c r="N386" i="22"/>
  <c r="N388" i="22"/>
  <c r="O388" i="22"/>
  <c r="Y392" i="22"/>
  <c r="Z392" i="22"/>
  <c r="O394" i="22"/>
  <c r="Q394" i="22" s="1"/>
  <c r="O395" i="22"/>
  <c r="Q395" i="22" s="1"/>
  <c r="Z398" i="22"/>
  <c r="AB398" i="22" s="1"/>
  <c r="Z399" i="22"/>
  <c r="AB399" i="22" s="1"/>
  <c r="O400" i="22"/>
  <c r="Q400" i="22" s="1"/>
  <c r="Z403" i="22"/>
  <c r="Y403" i="22"/>
  <c r="O406" i="22"/>
  <c r="Q406" i="22" s="1"/>
  <c r="Z410" i="22"/>
  <c r="AB410" i="22" s="1"/>
  <c r="N411" i="22"/>
  <c r="O412" i="22"/>
  <c r="N416" i="22"/>
  <c r="O416" i="22"/>
  <c r="O422" i="22"/>
  <c r="N422" i="22"/>
  <c r="N423" i="22"/>
  <c r="Z426" i="22"/>
  <c r="Y426" i="22"/>
  <c r="Y427" i="22"/>
  <c r="Z431" i="22"/>
  <c r="Y431" i="22"/>
  <c r="Z432" i="22"/>
  <c r="AB432" i="22" s="1"/>
  <c r="N434" i="22"/>
  <c r="Y436" i="22"/>
  <c r="Z436" i="22"/>
  <c r="Y438" i="22"/>
  <c r="O443" i="22"/>
  <c r="N443" i="22"/>
  <c r="O444" i="22"/>
  <c r="Q444" i="22" s="1"/>
  <c r="N448" i="22"/>
  <c r="O448" i="22"/>
  <c r="O454" i="22"/>
  <c r="N454" i="22"/>
  <c r="N455" i="22"/>
  <c r="Z458" i="22"/>
  <c r="Y458" i="22"/>
  <c r="Y459" i="22"/>
  <c r="Z463" i="22"/>
  <c r="Y463" i="22"/>
  <c r="Z464" i="22"/>
  <c r="AB464" i="22" s="1"/>
  <c r="N466" i="22"/>
  <c r="Y468" i="22"/>
  <c r="Z468" i="22"/>
  <c r="Y470" i="22"/>
  <c r="O475" i="22"/>
  <c r="N475" i="22"/>
  <c r="O476" i="22"/>
  <c r="N480" i="22"/>
  <c r="O480" i="22"/>
  <c r="O486" i="22"/>
  <c r="N486" i="22"/>
  <c r="N487" i="22"/>
  <c r="Z490" i="22"/>
  <c r="Y490" i="22"/>
  <c r="Y491" i="22"/>
  <c r="Z495" i="22"/>
  <c r="Y495" i="22"/>
  <c r="Z496" i="22"/>
  <c r="AB496" i="22" s="1"/>
  <c r="N498" i="22"/>
  <c r="Y500" i="22"/>
  <c r="Z500" i="22"/>
  <c r="Y502" i="22"/>
  <c r="O507" i="22"/>
  <c r="N507" i="22"/>
  <c r="O508" i="22"/>
  <c r="Y520" i="22"/>
  <c r="O525" i="22"/>
  <c r="N525" i="22"/>
  <c r="N530" i="22"/>
  <c r="O530" i="22"/>
  <c r="Y550" i="22"/>
  <c r="Z550" i="22"/>
  <c r="O550" i="22"/>
  <c r="Q550" i="22" s="1"/>
  <c r="O573" i="22"/>
  <c r="Q573" i="22" s="1"/>
  <c r="Z573" i="22"/>
  <c r="AB573" i="22" s="1"/>
  <c r="N574" i="22"/>
  <c r="Z577" i="22"/>
  <c r="Y577" i="22"/>
  <c r="O590" i="22"/>
  <c r="N590" i="22"/>
  <c r="O415" i="22"/>
  <c r="O431" i="22"/>
  <c r="O447" i="22"/>
  <c r="O463" i="22"/>
  <c r="O479" i="22"/>
  <c r="O495" i="22"/>
  <c r="O509" i="22"/>
  <c r="N509" i="22"/>
  <c r="O532" i="22"/>
  <c r="N532" i="22"/>
  <c r="Z545" i="22"/>
  <c r="Y545" i="22"/>
  <c r="Y546" i="22"/>
  <c r="Z546" i="22"/>
  <c r="Z560" i="22"/>
  <c r="AB560" i="22" s="1"/>
  <c r="N560" i="22"/>
  <c r="N570" i="22"/>
  <c r="O570" i="22"/>
  <c r="Z579" i="22"/>
  <c r="AB579" i="22" s="1"/>
  <c r="N583" i="22"/>
  <c r="O583" i="22"/>
  <c r="N593" i="22"/>
  <c r="O593" i="22"/>
  <c r="O599" i="22"/>
  <c r="N599" i="22"/>
  <c r="Z608" i="22"/>
  <c r="Y608" i="22"/>
  <c r="Z629" i="22"/>
  <c r="Y629" i="22"/>
  <c r="O637" i="22"/>
  <c r="N637" i="22"/>
  <c r="Z375" i="22"/>
  <c r="AB375" i="22" s="1"/>
  <c r="O387" i="22"/>
  <c r="Q387" i="22" s="1"/>
  <c r="Z391" i="22"/>
  <c r="AB391" i="22" s="1"/>
  <c r="O403" i="22"/>
  <c r="Q403" i="22" s="1"/>
  <c r="Z407" i="22"/>
  <c r="AB407" i="22" s="1"/>
  <c r="N415" i="22"/>
  <c r="O419" i="22"/>
  <c r="Q419" i="22" s="1"/>
  <c r="Y419" i="22"/>
  <c r="O420" i="22"/>
  <c r="Q420" i="22" s="1"/>
  <c r="Z423" i="22"/>
  <c r="AB423" i="22" s="1"/>
  <c r="Z424" i="22"/>
  <c r="AB424" i="22" s="1"/>
  <c r="N431" i="22"/>
  <c r="O435" i="22"/>
  <c r="Q435" i="22" s="1"/>
  <c r="Y435" i="22"/>
  <c r="O436" i="22"/>
  <c r="Q436" i="22" s="1"/>
  <c r="Z439" i="22"/>
  <c r="AB439" i="22" s="1"/>
  <c r="Z440" i="22"/>
  <c r="AB440" i="22" s="1"/>
  <c r="N447" i="22"/>
  <c r="O451" i="22"/>
  <c r="Q451" i="22" s="1"/>
  <c r="Y451" i="22"/>
  <c r="O452" i="22"/>
  <c r="Q452" i="22" s="1"/>
  <c r="Z455" i="22"/>
  <c r="AB455" i="22" s="1"/>
  <c r="Z456" i="22"/>
  <c r="N463" i="22"/>
  <c r="O467" i="22"/>
  <c r="Q467" i="22" s="1"/>
  <c r="Y467" i="22"/>
  <c r="O468" i="22"/>
  <c r="Q468" i="22" s="1"/>
  <c r="Z471" i="22"/>
  <c r="AB471" i="22" s="1"/>
  <c r="Z472" i="22"/>
  <c r="N479" i="22"/>
  <c r="O483" i="22"/>
  <c r="Q483" i="22" s="1"/>
  <c r="Y483" i="22"/>
  <c r="O484" i="22"/>
  <c r="Q484" i="22" s="1"/>
  <c r="Z487" i="22"/>
  <c r="AB487" i="22" s="1"/>
  <c r="Z488" i="22"/>
  <c r="AB488" i="22" s="1"/>
  <c r="N495" i="22"/>
  <c r="O499" i="22"/>
  <c r="Q499" i="22" s="1"/>
  <c r="Y499" i="22"/>
  <c r="O500" i="22"/>
  <c r="Q500" i="22" s="1"/>
  <c r="Z503" i="22"/>
  <c r="AB503" i="22" s="1"/>
  <c r="Z504" i="22"/>
  <c r="AB504" i="22" s="1"/>
  <c r="N512" i="22"/>
  <c r="N514" i="22"/>
  <c r="O514" i="22"/>
  <c r="Y518" i="22"/>
  <c r="Z518" i="22"/>
  <c r="O520" i="22"/>
  <c r="Q520" i="22" s="1"/>
  <c r="O521" i="22"/>
  <c r="Q521" i="22" s="1"/>
  <c r="Z524" i="22"/>
  <c r="AB524" i="22" s="1"/>
  <c r="Z525" i="22"/>
  <c r="AB525" i="22" s="1"/>
  <c r="O526" i="22"/>
  <c r="Q526" i="22" s="1"/>
  <c r="Z529" i="22"/>
  <c r="Y529" i="22"/>
  <c r="Y534" i="22"/>
  <c r="Z534" i="22"/>
  <c r="O534" i="22"/>
  <c r="Q534" i="22" s="1"/>
  <c r="Y540" i="22"/>
  <c r="O540" i="22"/>
  <c r="Q540" i="22" s="1"/>
  <c r="O542" i="22"/>
  <c r="Q542" i="22" s="1"/>
  <c r="O553" i="22"/>
  <c r="Q553" i="22" s="1"/>
  <c r="Z558" i="22"/>
  <c r="AB558" i="22" s="1"/>
  <c r="O560" i="22"/>
  <c r="Z562" i="22"/>
  <c r="AB562" i="22" s="1"/>
  <c r="O564" i="22"/>
  <c r="Q564" i="22" s="1"/>
  <c r="AF564" i="22" s="1"/>
  <c r="Y568" i="22"/>
  <c r="Z568" i="22"/>
  <c r="Z570" i="22"/>
  <c r="Y570" i="22"/>
  <c r="O579" i="22"/>
  <c r="Q579" i="22" s="1"/>
  <c r="Y583" i="22"/>
  <c r="Z583" i="22"/>
  <c r="N616" i="22"/>
  <c r="O617" i="22"/>
  <c r="N617" i="22"/>
  <c r="O632" i="22"/>
  <c r="N632" i="22"/>
  <c r="O633" i="22"/>
  <c r="N633" i="22"/>
  <c r="Z603" i="22"/>
  <c r="AB603" i="22" s="1"/>
  <c r="N603" i="22"/>
  <c r="Z633" i="22"/>
  <c r="Y633" i="22"/>
  <c r="Z641" i="22"/>
  <c r="Y641" i="22"/>
  <c r="O513" i="22"/>
  <c r="Q513" i="22" s="1"/>
  <c r="Z517" i="22"/>
  <c r="AB517" i="22" s="1"/>
  <c r="Z537" i="22"/>
  <c r="AB537" i="22" s="1"/>
  <c r="O541" i="22"/>
  <c r="N541" i="22"/>
  <c r="N562" i="22"/>
  <c r="O562" i="22"/>
  <c r="O565" i="22"/>
  <c r="Q565" i="22" s="1"/>
  <c r="Z569" i="22"/>
  <c r="AB569" i="22" s="1"/>
  <c r="Z585" i="22"/>
  <c r="AB585" i="22" s="1"/>
  <c r="O594" i="22"/>
  <c r="N594" i="22"/>
  <c r="Z599" i="22"/>
  <c r="AB599" i="22" s="1"/>
  <c r="O603" i="22"/>
  <c r="N604" i="22"/>
  <c r="Z612" i="22"/>
  <c r="Y612" i="22"/>
  <c r="Z613" i="22"/>
  <c r="Y613" i="22"/>
  <c r="O628" i="22"/>
  <c r="N628" i="22"/>
  <c r="O529" i="22"/>
  <c r="Q529" i="22" s="1"/>
  <c r="Z533" i="22"/>
  <c r="AB533" i="22" s="1"/>
  <c r="O545" i="22"/>
  <c r="Q545" i="22" s="1"/>
  <c r="Z549" i="22"/>
  <c r="AB549" i="22" s="1"/>
  <c r="O561" i="22"/>
  <c r="Q561" i="22" s="1"/>
  <c r="N571" i="22"/>
  <c r="O571" i="22"/>
  <c r="Y575" i="22"/>
  <c r="Z575" i="22"/>
  <c r="O578" i="22"/>
  <c r="Q578" i="22" s="1"/>
  <c r="Z582" i="22"/>
  <c r="AB582" i="22" s="1"/>
  <c r="Z586" i="22"/>
  <c r="Y586" i="22"/>
  <c r="O589" i="22"/>
  <c r="Q589" i="22" s="1"/>
  <c r="Z593" i="22"/>
  <c r="AB593" i="22" s="1"/>
  <c r="Z595" i="22"/>
  <c r="AB595" i="22" s="1"/>
  <c r="N597" i="22"/>
  <c r="O597" i="22"/>
  <c r="Z604" i="22"/>
  <c r="Y604" i="22"/>
  <c r="O612" i="22"/>
  <c r="N612" i="22"/>
  <c r="Z625" i="22"/>
  <c r="Y625" i="22"/>
  <c r="Y640" i="22"/>
  <c r="Z637" i="22"/>
  <c r="Y637" i="22"/>
  <c r="O641" i="22"/>
  <c r="N641" i="22"/>
  <c r="Z574" i="22"/>
  <c r="AB574" i="22" s="1"/>
  <c r="O586" i="22"/>
  <c r="Q586" i="22" s="1"/>
  <c r="Z590" i="22"/>
  <c r="AB590" i="22" s="1"/>
  <c r="O608" i="22"/>
  <c r="Q608" i="22" s="1"/>
  <c r="O609" i="22"/>
  <c r="N609" i="22"/>
  <c r="O613" i="22"/>
  <c r="N613" i="22"/>
  <c r="Z617" i="22"/>
  <c r="Y617" i="22"/>
  <c r="O629" i="22"/>
  <c r="N629" i="22"/>
  <c r="Z632" i="22"/>
  <c r="Y636" i="22"/>
  <c r="Y644" i="22"/>
  <c r="AB644" i="22" s="1"/>
  <c r="O596" i="22"/>
  <c r="Q596" i="22" s="1"/>
  <c r="Z600" i="22"/>
  <c r="AB600" i="22" s="1"/>
  <c r="Z605" i="22"/>
  <c r="Y605" i="22"/>
  <c r="Z609" i="22"/>
  <c r="Y609" i="22"/>
  <c r="Z616" i="22"/>
  <c r="AB616" i="22" s="1"/>
  <c r="Z620" i="22"/>
  <c r="AB620" i="22" s="1"/>
  <c r="Z624" i="22"/>
  <c r="AB624" i="22" s="1"/>
  <c r="Z628" i="22"/>
  <c r="AB628" i="22" s="1"/>
  <c r="O636" i="22"/>
  <c r="Q636" i="22" s="1"/>
  <c r="O640" i="22"/>
  <c r="Q640" i="22" s="1"/>
  <c r="O644" i="22"/>
  <c r="Q644" i="22" s="1"/>
  <c r="AB437" i="22" l="1"/>
  <c r="AB119" i="23"/>
  <c r="AB673" i="23"/>
  <c r="AB489" i="23"/>
  <c r="Q59" i="23"/>
  <c r="AB619" i="23"/>
  <c r="AB950" i="23"/>
  <c r="Q855" i="23"/>
  <c r="AF18" i="23"/>
  <c r="AB1096" i="23"/>
  <c r="Q942" i="23"/>
  <c r="AF942" i="23" s="1"/>
  <c r="AB814" i="23"/>
  <c r="AF814" i="23" s="1"/>
  <c r="Q103" i="23"/>
  <c r="AF103" i="23" s="1"/>
  <c r="AF818" i="23"/>
  <c r="Q916" i="23"/>
  <c r="AB905" i="23"/>
  <c r="AB617" i="23"/>
  <c r="AB58" i="23"/>
  <c r="AF58" i="23" s="1"/>
  <c r="Q95" i="23"/>
  <c r="Q325" i="23"/>
  <c r="AB888" i="23"/>
  <c r="AB831" i="23"/>
  <c r="AB390" i="23"/>
  <c r="AB981" i="23"/>
  <c r="Q1021" i="23"/>
  <c r="Q317" i="23"/>
  <c r="Q815" i="23"/>
  <c r="Q447" i="23"/>
  <c r="AB653" i="23"/>
  <c r="Q229" i="23"/>
  <c r="Q760" i="23"/>
  <c r="AB293" i="23"/>
  <c r="AB474" i="23"/>
  <c r="Q276" i="23"/>
  <c r="AF783" i="23"/>
  <c r="AB726" i="23"/>
  <c r="AB290" i="23"/>
  <c r="AF290" i="23" s="1"/>
  <c r="Q1025" i="23"/>
  <c r="AB273" i="23"/>
  <c r="AB101" i="23"/>
  <c r="Q683" i="23"/>
  <c r="Q477" i="23"/>
  <c r="AB510" i="23"/>
  <c r="AF510" i="23" s="1"/>
  <c r="AB288" i="23"/>
  <c r="Q441" i="23"/>
  <c r="AF441" i="23" s="1"/>
  <c r="Q962" i="23"/>
  <c r="AF962" i="23" s="1"/>
  <c r="AF425" i="23"/>
  <c r="Q1073" i="23"/>
  <c r="AF1073" i="23" s="1"/>
  <c r="AB471" i="23"/>
  <c r="AB756" i="23"/>
  <c r="AB984" i="23"/>
  <c r="Q81" i="23"/>
  <c r="AB1084" i="23"/>
  <c r="Q583" i="23"/>
  <c r="AB309" i="23"/>
  <c r="AB246" i="23"/>
  <c r="AB177" i="23"/>
  <c r="AB29" i="23"/>
  <c r="AB1125" i="23"/>
  <c r="Q711" i="23"/>
  <c r="AF711" i="23" s="1"/>
  <c r="Q333" i="23"/>
  <c r="AF333" i="23" s="1"/>
  <c r="Q286" i="23"/>
  <c r="AF286" i="23" s="1"/>
  <c r="AB996" i="23"/>
  <c r="AB692" i="23"/>
  <c r="AF692" i="23" s="1"/>
  <c r="Q629" i="23"/>
  <c r="AB577" i="23"/>
  <c r="Q741" i="23"/>
  <c r="AB732" i="23"/>
  <c r="AF732" i="23" s="1"/>
  <c r="AB447" i="23"/>
  <c r="Q978" i="23"/>
  <c r="AF978" i="23" s="1"/>
  <c r="Q1045" i="23"/>
  <c r="Q663" i="23"/>
  <c r="AF663" i="23" s="1"/>
  <c r="Q847" i="23"/>
  <c r="AF847" i="23" s="1"/>
  <c r="Q216" i="23"/>
  <c r="Q437" i="23"/>
  <c r="AF437" i="23" s="1"/>
  <c r="Q66" i="23"/>
  <c r="AB1044" i="23"/>
  <c r="Q369" i="23"/>
  <c r="AF369" i="23" s="1"/>
  <c r="Q308" i="23"/>
  <c r="AF308" i="23" s="1"/>
  <c r="AB1128" i="23"/>
  <c r="AB213" i="23"/>
  <c r="Q142" i="23"/>
  <c r="Q701" i="23"/>
  <c r="AF701" i="23" s="1"/>
  <c r="Q25" i="23"/>
  <c r="AB338" i="23"/>
  <c r="AF338" i="23" s="1"/>
  <c r="Q647" i="23"/>
  <c r="AF647" i="23" s="1"/>
  <c r="AB312" i="23"/>
  <c r="AB486" i="23"/>
  <c r="Q288" i="23"/>
  <c r="Q82" i="23"/>
  <c r="AB1006" i="23"/>
  <c r="Q932" i="23"/>
  <c r="Q306" i="23"/>
  <c r="AF306" i="23" s="1"/>
  <c r="Q936" i="23"/>
  <c r="AB448" i="23"/>
  <c r="AF468" i="23"/>
  <c r="AB1013" i="23"/>
  <c r="AF1013" i="23" s="1"/>
  <c r="AF1117" i="23"/>
  <c r="Q826" i="23"/>
  <c r="AF827" i="23"/>
  <c r="AB777" i="23"/>
  <c r="Q339" i="23"/>
  <c r="Q323" i="23"/>
  <c r="Q141" i="23"/>
  <c r="Q20" i="23"/>
  <c r="AB661" i="23"/>
  <c r="AB1033" i="23"/>
  <c r="AB819" i="23"/>
  <c r="Q573" i="23"/>
  <c r="AF573" i="23" s="1"/>
  <c r="AF34" i="23"/>
  <c r="Q192" i="23"/>
  <c r="AB316" i="23"/>
  <c r="AF316" i="23" s="1"/>
  <c r="AF824" i="23"/>
  <c r="AB25" i="23"/>
  <c r="AF25" i="23" s="1"/>
  <c r="AB9" i="23"/>
  <c r="Q297" i="23"/>
  <c r="AB760" i="23"/>
  <c r="AB522" i="23"/>
  <c r="Q122" i="23"/>
  <c r="Q810" i="23"/>
  <c r="AB131" i="23"/>
  <c r="AF131" i="23" s="1"/>
  <c r="Q1079" i="23"/>
  <c r="AF1079" i="23" s="1"/>
  <c r="AF916" i="23"/>
  <c r="Q723" i="23"/>
  <c r="Q73" i="23"/>
  <c r="AF73" i="23" s="1"/>
  <c r="Q41" i="23"/>
  <c r="AF41" i="23" s="1"/>
  <c r="Q110" i="23"/>
  <c r="AF1008" i="23"/>
  <c r="Q958" i="23"/>
  <c r="AF958" i="23" s="1"/>
  <c r="Q329" i="23"/>
  <c r="Q933" i="23"/>
  <c r="AF175" i="23"/>
  <c r="Q920" i="23"/>
  <c r="Q1121" i="23"/>
  <c r="Q840" i="23"/>
  <c r="AB787" i="23"/>
  <c r="Q471" i="23"/>
  <c r="Q485" i="23"/>
  <c r="AF485" i="23" s="1"/>
  <c r="Q467" i="23"/>
  <c r="AB601" i="23"/>
  <c r="Q65" i="23"/>
  <c r="Q33" i="23"/>
  <c r="Q867" i="23"/>
  <c r="AF867" i="23" s="1"/>
  <c r="AB428" i="23"/>
  <c r="AF428" i="23" s="1"/>
  <c r="AB66" i="23"/>
  <c r="AB74" i="23"/>
  <c r="AF434" i="23"/>
  <c r="AB351" i="23"/>
  <c r="Q423" i="23"/>
  <c r="AB315" i="23"/>
  <c r="Q445" i="23"/>
  <c r="AF445" i="23" s="1"/>
  <c r="Q318" i="23"/>
  <c r="AF295" i="23"/>
  <c r="AF279" i="23"/>
  <c r="AB230" i="23"/>
  <c r="AB1101" i="23"/>
  <c r="Q875" i="23"/>
  <c r="Q772" i="23"/>
  <c r="Q797" i="23"/>
  <c r="AB554" i="23"/>
  <c r="AF1120" i="23"/>
  <c r="AB7" i="23"/>
  <c r="Q62" i="23"/>
  <c r="AF62" i="23" s="1"/>
  <c r="AB799" i="23"/>
  <c r="AF799" i="23" s="1"/>
  <c r="AF220" i="23"/>
  <c r="AF15" i="23"/>
  <c r="AF840" i="23"/>
  <c r="AB933" i="23"/>
  <c r="AB917" i="23"/>
  <c r="AB901" i="23"/>
  <c r="Q884" i="23"/>
  <c r="AB334" i="23"/>
  <c r="AF334" i="23" s="1"/>
  <c r="Q206" i="23"/>
  <c r="AF206" i="23" s="1"/>
  <c r="AB16" i="23"/>
  <c r="AF364" i="23"/>
  <c r="AF882" i="23"/>
  <c r="Q725" i="23"/>
  <c r="Q280" i="23"/>
  <c r="AF280" i="23" s="1"/>
  <c r="AB108" i="23"/>
  <c r="Q657" i="23"/>
  <c r="AF657" i="23" s="1"/>
  <c r="Q130" i="23"/>
  <c r="Q871" i="23"/>
  <c r="AF871" i="23" s="1"/>
  <c r="Q579" i="23"/>
  <c r="AF579" i="23" s="1"/>
  <c r="Q630" i="23"/>
  <c r="AF630" i="23" s="1"/>
  <c r="AB366" i="23"/>
  <c r="AF366" i="23" s="1"/>
  <c r="Q209" i="23"/>
  <c r="Q744" i="23"/>
  <c r="AF744" i="23" s="1"/>
  <c r="AF1092" i="23"/>
  <c r="Q828" i="23"/>
  <c r="Q594" i="23"/>
  <c r="AF594" i="23" s="1"/>
  <c r="AB422" i="23"/>
  <c r="Q149" i="23"/>
  <c r="Q53" i="23"/>
  <c r="AB575" i="23"/>
  <c r="AF575" i="23" s="1"/>
  <c r="AB248" i="23"/>
  <c r="AB401" i="23"/>
  <c r="AB501" i="23"/>
  <c r="AF501" i="23" s="1"/>
  <c r="AF1049" i="23"/>
  <c r="AB587" i="23"/>
  <c r="AF587" i="23" s="1"/>
  <c r="AB256" i="23"/>
  <c r="AB1126" i="23"/>
  <c r="Q816" i="23"/>
  <c r="AF816" i="23" s="1"/>
  <c r="AB472" i="23"/>
  <c r="AB414" i="23"/>
  <c r="AF414" i="23" s="1"/>
  <c r="AB289" i="23"/>
  <c r="AF289" i="23" s="1"/>
  <c r="Q9" i="23"/>
  <c r="AB322" i="23"/>
  <c r="Q661" i="23"/>
  <c r="Q357" i="23"/>
  <c r="AF35" i="23"/>
  <c r="Q611" i="23"/>
  <c r="AF611" i="23" s="1"/>
  <c r="AB149" i="23"/>
  <c r="Q902" i="23"/>
  <c r="AF902" i="23" s="1"/>
  <c r="Q890" i="23"/>
  <c r="Q659" i="23"/>
  <c r="Q167" i="23"/>
  <c r="AF167" i="23" s="1"/>
  <c r="AF325" i="23"/>
  <c r="AB197" i="23"/>
  <c r="AB1093" i="23"/>
  <c r="AF1093" i="23" s="1"/>
  <c r="Q23" i="23"/>
  <c r="AF23" i="23" s="1"/>
  <c r="AF862" i="23"/>
  <c r="Q37" i="23"/>
  <c r="AF37" i="23" s="1"/>
  <c r="AB362" i="23"/>
  <c r="AB32" i="23"/>
  <c r="AB1057" i="23"/>
  <c r="AF1057" i="23" s="1"/>
  <c r="Q691" i="23"/>
  <c r="AB633" i="23"/>
  <c r="AB826" i="23"/>
  <c r="AB1124" i="23"/>
  <c r="AB626" i="23"/>
  <c r="AB107" i="23"/>
  <c r="AB31" i="23"/>
  <c r="AF31" i="23" s="1"/>
  <c r="Q949" i="23"/>
  <c r="AF949" i="23" s="1"/>
  <c r="AB332" i="23"/>
  <c r="AB1009" i="23"/>
  <c r="AF1009" i="23" s="1"/>
  <c r="Q119" i="23"/>
  <c r="AB514" i="23"/>
  <c r="AB488" i="23"/>
  <c r="AF488" i="23" s="1"/>
  <c r="Q1050" i="23"/>
  <c r="AB1047" i="23"/>
  <c r="AB17" i="23"/>
  <c r="Q1084" i="23"/>
  <c r="Q553" i="23"/>
  <c r="AB625" i="23"/>
  <c r="AB546" i="23"/>
  <c r="AB470" i="23"/>
  <c r="Q736" i="23"/>
  <c r="AF244" i="23"/>
  <c r="Q184" i="23"/>
  <c r="Q277" i="23"/>
  <c r="AF277" i="23" s="1"/>
  <c r="AF46" i="23"/>
  <c r="AB1080" i="23"/>
  <c r="AF1080" i="23" s="1"/>
  <c r="AB214" i="23"/>
  <c r="AF214" i="23" s="1"/>
  <c r="Q178" i="23"/>
  <c r="Q161" i="23"/>
  <c r="Q49" i="23"/>
  <c r="Q302" i="23"/>
  <c r="AF302" i="23" s="1"/>
  <c r="AF675" i="23"/>
  <c r="Q697" i="23"/>
  <c r="AF697" i="23" s="1"/>
  <c r="AB446" i="23"/>
  <c r="AF446" i="23" s="1"/>
  <c r="Q421" i="23"/>
  <c r="AF421" i="23" s="1"/>
  <c r="AF878" i="23"/>
  <c r="AB946" i="23"/>
  <c r="AF946" i="23" s="1"/>
  <c r="AB384" i="23"/>
  <c r="AB839" i="23"/>
  <c r="AF839" i="23" s="1"/>
  <c r="Q27" i="23"/>
  <c r="AF99" i="23"/>
  <c r="Q511" i="23"/>
  <c r="AB772" i="23"/>
  <c r="AF772" i="23" s="1"/>
  <c r="AF704" i="23"/>
  <c r="Q1095" i="23"/>
  <c r="Q1099" i="23"/>
  <c r="AB1030" i="23"/>
  <c r="AB1018" i="23"/>
  <c r="AB1007" i="23"/>
  <c r="AF973" i="23"/>
  <c r="Q1110" i="23"/>
  <c r="AB141" i="23"/>
  <c r="AB61" i="23"/>
  <c r="Q310" i="23"/>
  <c r="AF950" i="23"/>
  <c r="Q1005" i="23"/>
  <c r="AF1005" i="23" s="1"/>
  <c r="AB725" i="23"/>
  <c r="AB521" i="23"/>
  <c r="Q365" i="23"/>
  <c r="AF365" i="23" s="1"/>
  <c r="Q473" i="23"/>
  <c r="AF473" i="23" s="1"/>
  <c r="AB569" i="23"/>
  <c r="AB493" i="23"/>
  <c r="Q565" i="23"/>
  <c r="AF348" i="23"/>
  <c r="Q433" i="23"/>
  <c r="AF106" i="23"/>
  <c r="Q393" i="23"/>
  <c r="AF393" i="23" s="1"/>
  <c r="Q260" i="23"/>
  <c r="AF260" i="23" s="1"/>
  <c r="AF671" i="23"/>
  <c r="Q1058" i="23"/>
  <c r="AF1058" i="23" s="1"/>
  <c r="AF417" i="23"/>
  <c r="AF1024" i="23"/>
  <c r="Q720" i="23"/>
  <c r="AF720" i="23" s="1"/>
  <c r="Q531" i="23"/>
  <c r="AF531" i="23" s="1"/>
  <c r="AF1096" i="23"/>
  <c r="AF266" i="23"/>
  <c r="Q129" i="23"/>
  <c r="AF129" i="23" s="1"/>
  <c r="Q97" i="23"/>
  <c r="AF33" i="23"/>
  <c r="Q1061" i="23"/>
  <c r="AF1061" i="23" s="1"/>
  <c r="AB866" i="23"/>
  <c r="AF866" i="23" s="1"/>
  <c r="Q686" i="23"/>
  <c r="Q846" i="23"/>
  <c r="AF846" i="23" s="1"/>
  <c r="AB570" i="23"/>
  <c r="AF570" i="23" s="1"/>
  <c r="AF256" i="23"/>
  <c r="Q453" i="23"/>
  <c r="AF453" i="23" s="1"/>
  <c r="Q416" i="23"/>
  <c r="AF416" i="23" s="1"/>
  <c r="AF114" i="23"/>
  <c r="Q1128" i="23"/>
  <c r="AB353" i="23"/>
  <c r="AF353" i="23" s="1"/>
  <c r="AB317" i="23"/>
  <c r="AF317" i="23" s="1"/>
  <c r="Q812" i="23"/>
  <c r="Q1056" i="23"/>
  <c r="AF1056" i="23" s="1"/>
  <c r="AB123" i="23"/>
  <c r="Q948" i="23"/>
  <c r="AB738" i="23"/>
  <c r="AF213" i="23"/>
  <c r="AF291" i="23"/>
  <c r="AB278" i="23"/>
  <c r="AF278" i="23" s="1"/>
  <c r="Q157" i="23"/>
  <c r="Q125" i="23"/>
  <c r="Q93" i="23"/>
  <c r="AF93" i="23" s="1"/>
  <c r="Q168" i="23"/>
  <c r="Q132" i="23"/>
  <c r="Q56" i="23"/>
  <c r="AB1129" i="23"/>
  <c r="AF1129" i="23" s="1"/>
  <c r="AF996" i="23"/>
  <c r="Q607" i="23"/>
  <c r="AB537" i="23"/>
  <c r="AB511" i="23"/>
  <c r="AB429" i="23"/>
  <c r="AF429" i="23" s="1"/>
  <c r="Q361" i="23"/>
  <c r="AF361" i="23" s="1"/>
  <c r="Q301" i="23"/>
  <c r="AF301" i="23" s="1"/>
  <c r="AB324" i="23"/>
  <c r="AF324" i="23" s="1"/>
  <c r="Q509" i="23"/>
  <c r="AF509" i="23" s="1"/>
  <c r="AB304" i="23"/>
  <c r="AF261" i="23"/>
  <c r="AF815" i="23"/>
  <c r="Q405" i="23"/>
  <c r="AF405" i="23" s="1"/>
  <c r="AF216" i="23"/>
  <c r="Q155" i="23"/>
  <c r="AF155" i="23" s="1"/>
  <c r="Q264" i="23"/>
  <c r="AF264" i="23" s="1"/>
  <c r="AB1017" i="23"/>
  <c r="AF1017" i="23" s="1"/>
  <c r="Q709" i="23"/>
  <c r="AF709" i="23" s="1"/>
  <c r="AB27" i="23"/>
  <c r="AB635" i="23"/>
  <c r="AF635" i="23" s="1"/>
  <c r="Q790" i="23"/>
  <c r="AF790" i="23" s="1"/>
  <c r="AB1020" i="23"/>
  <c r="AF1020" i="23" s="1"/>
  <c r="Q712" i="23"/>
  <c r="AF945" i="23"/>
  <c r="Q1034" i="23"/>
  <c r="AB430" i="23"/>
  <c r="AF430" i="23" s="1"/>
  <c r="AB371" i="23"/>
  <c r="AB342" i="23"/>
  <c r="AF342" i="23" s="1"/>
  <c r="Q896" i="23"/>
  <c r="Q1077" i="23"/>
  <c r="AF1077" i="23" s="1"/>
  <c r="Q954" i="23"/>
  <c r="Q753" i="23"/>
  <c r="AF753" i="23" s="1"/>
  <c r="AB641" i="23"/>
  <c r="AF641" i="23" s="1"/>
  <c r="AF615" i="23"/>
  <c r="AB654" i="23"/>
  <c r="AF654" i="23" s="1"/>
  <c r="AB498" i="23"/>
  <c r="AF498" i="23" s="1"/>
  <c r="AF451" i="23"/>
  <c r="AB245" i="23"/>
  <c r="AF328" i="23"/>
  <c r="AB337" i="23"/>
  <c r="AF337" i="23" s="1"/>
  <c r="AF1045" i="23"/>
  <c r="Q123" i="23"/>
  <c r="Q497" i="23"/>
  <c r="AB1102" i="23"/>
  <c r="AF1102" i="23" s="1"/>
  <c r="AF879" i="23"/>
  <c r="AF271" i="23"/>
  <c r="AB374" i="23"/>
  <c r="AF374" i="23" s="1"/>
  <c r="AB1121" i="23"/>
  <c r="AB680" i="23"/>
  <c r="AF680" i="23" s="1"/>
  <c r="AF304" i="23"/>
  <c r="AF162" i="23"/>
  <c r="Q724" i="23"/>
  <c r="AF724" i="23" s="1"/>
  <c r="AF595" i="23"/>
  <c r="Q388" i="23"/>
  <c r="AF388" i="23" s="1"/>
  <c r="Q972" i="23"/>
  <c r="AF972" i="23" s="1"/>
  <c r="Q312" i="23"/>
  <c r="AB800" i="23"/>
  <c r="AF800" i="23" s="1"/>
  <c r="AF442" i="23"/>
  <c r="AB370" i="23"/>
  <c r="AF370" i="23" s="1"/>
  <c r="AB418" i="23"/>
  <c r="AF418" i="23" s="1"/>
  <c r="AB410" i="23"/>
  <c r="AF410" i="23" s="1"/>
  <c r="AB117" i="23"/>
  <c r="AB69" i="23"/>
  <c r="AF275" i="23"/>
  <c r="AB713" i="23"/>
  <c r="AF713" i="23" s="1"/>
  <c r="AB491" i="23"/>
  <c r="AB461" i="23"/>
  <c r="AF461" i="23" s="1"/>
  <c r="Q126" i="23"/>
  <c r="AF126" i="23" s="1"/>
  <c r="Q234" i="23"/>
  <c r="AF234" i="23" s="1"/>
  <c r="Q6" i="23"/>
  <c r="AF6" i="23" s="1"/>
  <c r="Q708" i="23"/>
  <c r="AF708" i="23" s="1"/>
  <c r="AB385" i="23"/>
  <c r="AB555" i="23"/>
  <c r="AF555" i="23" s="1"/>
  <c r="Q385" i="23"/>
  <c r="AF300" i="23"/>
  <c r="AF646" i="23"/>
  <c r="Q898" i="23"/>
  <c r="AF898" i="23" s="1"/>
  <c r="AB961" i="23"/>
  <c r="AF961" i="23" s="1"/>
  <c r="AB1046" i="23"/>
  <c r="AF795" i="23"/>
  <c r="Q820" i="23"/>
  <c r="AF820" i="23" s="1"/>
  <c r="Q502" i="23"/>
  <c r="AF502" i="23" s="1"/>
  <c r="Q466" i="23"/>
  <c r="AF466" i="23" s="1"/>
  <c r="AB386" i="23"/>
  <c r="AF386" i="23" s="1"/>
  <c r="AB144" i="23"/>
  <c r="Q152" i="23"/>
  <c r="AB96" i="23"/>
  <c r="Q60" i="23"/>
  <c r="Q988" i="23"/>
  <c r="AF988" i="23" s="1"/>
  <c r="AB597" i="23"/>
  <c r="AF597" i="23" s="1"/>
  <c r="AB455" i="23"/>
  <c r="AF455" i="23" s="1"/>
  <c r="Q180" i="23"/>
  <c r="AF180" i="23" s="1"/>
  <c r="Q102" i="23"/>
  <c r="AF102" i="23" s="1"/>
  <c r="Q605" i="23"/>
  <c r="AF605" i="23" s="1"/>
  <c r="Q159" i="23"/>
  <c r="AF687" i="23"/>
  <c r="AB82" i="23"/>
  <c r="AF82" i="23" s="1"/>
  <c r="AB70" i="23"/>
  <c r="AF70" i="23" s="1"/>
  <c r="Q245" i="23"/>
  <c r="AF208" i="23"/>
  <c r="AB863" i="23"/>
  <c r="AF166" i="23"/>
  <c r="AB556" i="23"/>
  <c r="AF556" i="23" s="1"/>
  <c r="AB157" i="23"/>
  <c r="AF157" i="23" s="1"/>
  <c r="AF767" i="23"/>
  <c r="Q336" i="23"/>
  <c r="AF956" i="23"/>
  <c r="AB1076" i="23"/>
  <c r="AF1076" i="23" s="1"/>
  <c r="AF766" i="23"/>
  <c r="Q737" i="23"/>
  <c r="AF737" i="23" s="1"/>
  <c r="AF287" i="23"/>
  <c r="AF229" i="23"/>
  <c r="Q270" i="23"/>
  <c r="Q486" i="23"/>
  <c r="AF413" i="23"/>
  <c r="AB294" i="23"/>
  <c r="AF294" i="23" s="1"/>
  <c r="AB262" i="23"/>
  <c r="AF262" i="23" s="1"/>
  <c r="Q61" i="23"/>
  <c r="AB609" i="23"/>
  <c r="AB658" i="23"/>
  <c r="AF658" i="23" s="1"/>
  <c r="Q557" i="23"/>
  <c r="Q225" i="23"/>
  <c r="AB523" i="23"/>
  <c r="AF523" i="23" s="1"/>
  <c r="AB79" i="23"/>
  <c r="AB377" i="23"/>
  <c r="AF377" i="23" s="1"/>
  <c r="AB938" i="23"/>
  <c r="AF938" i="23" s="1"/>
  <c r="AF181" i="23"/>
  <c r="AF110" i="23"/>
  <c r="AB193" i="23"/>
  <c r="AF193" i="23" s="1"/>
  <c r="AB125" i="23"/>
  <c r="AB121" i="23"/>
  <c r="AB105" i="23"/>
  <c r="AB89" i="23"/>
  <c r="AB57" i="23"/>
  <c r="AB520" i="23"/>
  <c r="AF520" i="23" s="1"/>
  <c r="AB549" i="23"/>
  <c r="Q631" i="23"/>
  <c r="AF631" i="23" s="1"/>
  <c r="AB607" i="23"/>
  <c r="AF499" i="23"/>
  <c r="AB1089" i="23"/>
  <c r="AF1089" i="23" s="1"/>
  <c r="Q384" i="23"/>
  <c r="AB490" i="23"/>
  <c r="AF232" i="23"/>
  <c r="AB588" i="23"/>
  <c r="AF588" i="23" s="1"/>
  <c r="AB1090" i="23"/>
  <c r="AF1090" i="23" s="1"/>
  <c r="AB968" i="23"/>
  <c r="AF1125" i="23"/>
  <c r="Q1031" i="23"/>
  <c r="AF932" i="23"/>
  <c r="Q743" i="23"/>
  <c r="AB763" i="23"/>
  <c r="AB484" i="23"/>
  <c r="AF484" i="23" s="1"/>
  <c r="AB257" i="23"/>
  <c r="AF257" i="23" s="1"/>
  <c r="Q137" i="23"/>
  <c r="AF137" i="23" s="1"/>
  <c r="Q105" i="23"/>
  <c r="AB375" i="23"/>
  <c r="Q233" i="23"/>
  <c r="AF233" i="23" s="1"/>
  <c r="AB1088" i="23"/>
  <c r="AF1088" i="23" s="1"/>
  <c r="AB1025" i="23"/>
  <c r="AF1025" i="23" s="1"/>
  <c r="AB629" i="23"/>
  <c r="AF629" i="23" s="1"/>
  <c r="Q585" i="23"/>
  <c r="AB823" i="23"/>
  <c r="AF683" i="23"/>
  <c r="AF655" i="23"/>
  <c r="AB907" i="23"/>
  <c r="AF907" i="23" s="1"/>
  <c r="AB487" i="23"/>
  <c r="AF487" i="23" s="1"/>
  <c r="AB433" i="23"/>
  <c r="AF373" i="23"/>
  <c r="Q197" i="23"/>
  <c r="AF276" i="23"/>
  <c r="Q495" i="23"/>
  <c r="AF495" i="23" s="1"/>
  <c r="AB855" i="23"/>
  <c r="AF855" i="23" s="1"/>
  <c r="AB360" i="23"/>
  <c r="AF360" i="23" s="1"/>
  <c r="AB381" i="23"/>
  <c r="AB497" i="23"/>
  <c r="Q1029" i="23"/>
  <c r="AF1029" i="23" s="1"/>
  <c r="AB397" i="23"/>
  <c r="AF397" i="23" s="1"/>
  <c r="Q381" i="23"/>
  <c r="AB652" i="23"/>
  <c r="AF652" i="23" s="1"/>
  <c r="AF609" i="23"/>
  <c r="AF802" i="23"/>
  <c r="Q598" i="23"/>
  <c r="AF598" i="23" s="1"/>
  <c r="Q1011" i="23"/>
  <c r="AF1011" i="23" s="1"/>
  <c r="Q825" i="23"/>
  <c r="AF719" i="23"/>
  <c r="Q773" i="23"/>
  <c r="AF773" i="23" s="1"/>
  <c r="Q746" i="23"/>
  <c r="AF746" i="23" s="1"/>
  <c r="AF676" i="23"/>
  <c r="AF566" i="23"/>
  <c r="Q456" i="23"/>
  <c r="AF456" i="23" s="1"/>
  <c r="AF1028" i="23"/>
  <c r="Q888" i="23"/>
  <c r="AF888" i="23" s="1"/>
  <c r="Q599" i="23"/>
  <c r="AF599" i="23" s="1"/>
  <c r="AB736" i="23"/>
  <c r="AB665" i="23"/>
  <c r="AB784" i="23"/>
  <c r="AB424" i="23"/>
  <c r="AF424" i="23" s="1"/>
  <c r="AB188" i="23"/>
  <c r="AF188" i="23" s="1"/>
  <c r="Q541" i="23"/>
  <c r="AF541" i="23" s="1"/>
  <c r="AF436" i="23"/>
  <c r="Q637" i="23"/>
  <c r="AF637" i="23" s="1"/>
  <c r="Q412" i="23"/>
  <c r="AF412" i="23" s="1"/>
  <c r="AF10" i="23"/>
  <c r="Q139" i="23"/>
  <c r="Q627" i="23"/>
  <c r="AF627" i="23" s="1"/>
  <c r="AF834" i="23"/>
  <c r="Q740" i="23"/>
  <c r="AF740" i="23" s="1"/>
  <c r="Q571" i="23"/>
  <c r="AF571" i="23" s="1"/>
  <c r="Q74" i="23"/>
  <c r="AF292" i="23"/>
  <c r="AB982" i="23"/>
  <c r="AF982" i="23" s="1"/>
  <c r="Q778" i="23"/>
  <c r="AF778" i="23" s="1"/>
  <c r="Q313" i="23"/>
  <c r="AF313" i="23" s="1"/>
  <c r="AF322" i="23"/>
  <c r="AB394" i="23"/>
  <c r="AF394" i="23" s="1"/>
  <c r="Q314" i="23"/>
  <c r="AF314" i="23" s="1"/>
  <c r="AB225" i="23"/>
  <c r="AB920" i="23"/>
  <c r="AF618" i="23"/>
  <c r="AB330" i="23"/>
  <c r="AF330" i="23" s="1"/>
  <c r="Q133" i="23"/>
  <c r="Q101" i="23"/>
  <c r="Q21" i="23"/>
  <c r="AF78" i="23"/>
  <c r="Q863" i="23"/>
  <c r="AB620" i="23"/>
  <c r="AF620" i="23" s="1"/>
  <c r="Q992" i="23"/>
  <c r="AF992" i="23" s="1"/>
  <c r="Q1047" i="23"/>
  <c r="AB940" i="23"/>
  <c r="AF940" i="23" s="1"/>
  <c r="AB928" i="23"/>
  <c r="AF928" i="23" s="1"/>
  <c r="AB997" i="23"/>
  <c r="AF997" i="23" s="1"/>
  <c r="Q1003" i="23"/>
  <c r="AB876" i="23"/>
  <c r="AB769" i="23"/>
  <c r="AF769" i="23" s="1"/>
  <c r="AB299" i="23"/>
  <c r="AF209" i="23"/>
  <c r="AB113" i="23"/>
  <c r="AF113" i="23" s="1"/>
  <c r="AB358" i="23"/>
  <c r="AF358" i="23" s="1"/>
  <c r="Q265" i="23"/>
  <c r="Q259" i="23"/>
  <c r="AB178" i="23"/>
  <c r="AB1108" i="23"/>
  <c r="Q1012" i="23"/>
  <c r="AF1012" i="23" s="1"/>
  <c r="AF651" i="23"/>
  <c r="Q842" i="23"/>
  <c r="AF842" i="23" s="1"/>
  <c r="Q733" i="23"/>
  <c r="AB59" i="23"/>
  <c r="AF59" i="23" s="1"/>
  <c r="AF463" i="23"/>
  <c r="AB320" i="23"/>
  <c r="AB603" i="23"/>
  <c r="Q491" i="23"/>
  <c r="AB662" i="23"/>
  <c r="AF662" i="23" s="1"/>
  <c r="Q345" i="23"/>
  <c r="AF345" i="23" s="1"/>
  <c r="Q218" i="23"/>
  <c r="AF218" i="23" s="1"/>
  <c r="Q7" i="23"/>
  <c r="AF172" i="23"/>
  <c r="AF1041" i="23"/>
  <c r="AF858" i="23"/>
  <c r="AB354" i="23"/>
  <c r="AF354" i="23" s="1"/>
  <c r="AF696" i="23"/>
  <c r="AF467" i="23"/>
  <c r="AB192" i="23"/>
  <c r="AF192" i="23" s="1"/>
  <c r="Q1091" i="23"/>
  <c r="Q964" i="23"/>
  <c r="AF964" i="23" s="1"/>
  <c r="Q1083" i="23"/>
  <c r="AF1083" i="23" s="1"/>
  <c r="AF951" i="23"/>
  <c r="Q993" i="23"/>
  <c r="AF993" i="23" s="1"/>
  <c r="AB706" i="23"/>
  <c r="AB153" i="23"/>
  <c r="AB954" i="23"/>
  <c r="Q918" i="23"/>
  <c r="AF918" i="23" s="1"/>
  <c r="AF368" i="23"/>
  <c r="AF130" i="23"/>
  <c r="Q401" i="23"/>
  <c r="AF401" i="23" s="1"/>
  <c r="AF293" i="23"/>
  <c r="AB563" i="23"/>
  <c r="AF563" i="23" s="1"/>
  <c r="Q981" i="23"/>
  <c r="AF981" i="23" s="1"/>
  <c r="Q965" i="23"/>
  <c r="AB356" i="23"/>
  <c r="AF356" i="23" s="1"/>
  <c r="AF94" i="23"/>
  <c r="AF212" i="23"/>
  <c r="AB1038" i="23"/>
  <c r="Q976" i="23"/>
  <c r="AF554" i="23"/>
  <c r="AB524" i="23"/>
  <c r="AF524" i="23" s="1"/>
  <c r="Q490" i="23"/>
  <c r="Q776" i="23"/>
  <c r="Q768" i="23"/>
  <c r="AF432" i="23"/>
  <c r="AF705" i="23"/>
  <c r="AF1052" i="23"/>
  <c r="AF1085" i="23"/>
  <c r="AF1037" i="23"/>
  <c r="Q909" i="23"/>
  <c r="AF550" i="23"/>
  <c r="AB343" i="23"/>
  <c r="Q307" i="23"/>
  <c r="AB1040" i="23"/>
  <c r="AF1040" i="23" s="1"/>
  <c r="AF780" i="23"/>
  <c r="Q665" i="23"/>
  <c r="AF177" i="23"/>
  <c r="AB75" i="23"/>
  <c r="AF1098" i="23"/>
  <c r="Q1123" i="23"/>
  <c r="Q1103" i="23"/>
  <c r="AF1103" i="23" s="1"/>
  <c r="AB1086" i="23"/>
  <c r="AF1086" i="23" s="1"/>
  <c r="AF1033" i="23"/>
  <c r="AB1066" i="23"/>
  <c r="AB1034" i="23"/>
  <c r="AB1023" i="23"/>
  <c r="AB1002" i="23"/>
  <c r="AB1039" i="23"/>
  <c r="Q900" i="23"/>
  <c r="AF900" i="23" s="1"/>
  <c r="Q943" i="23"/>
  <c r="AF943" i="23" s="1"/>
  <c r="Q1022" i="23"/>
  <c r="Q990" i="23"/>
  <c r="AF990" i="23" s="1"/>
  <c r="AB747" i="23"/>
  <c r="AF747" i="23" s="1"/>
  <c r="AB731" i="23"/>
  <c r="AF731" i="23" s="1"/>
  <c r="AF717" i="23"/>
  <c r="AF472" i="23"/>
  <c r="Q145" i="23"/>
  <c r="AB355" i="23"/>
  <c r="Q399" i="23"/>
  <c r="AF399" i="23" s="1"/>
  <c r="AF1044" i="23"/>
  <c r="AB859" i="23"/>
  <c r="AF477" i="23"/>
  <c r="AF392" i="23"/>
  <c r="Q75" i="23"/>
  <c r="AF619" i="23"/>
  <c r="AF196" i="23"/>
  <c r="AB1116" i="23"/>
  <c r="AF1116" i="23" s="1"/>
  <c r="Q798" i="23"/>
  <c r="AF798" i="23" s="1"/>
  <c r="AF518" i="23"/>
  <c r="Q685" i="23"/>
  <c r="AF685" i="23" s="1"/>
  <c r="AF309" i="23"/>
  <c r="AB387" i="23"/>
  <c r="AB335" i="23"/>
  <c r="Q303" i="23"/>
  <c r="AF476" i="23"/>
  <c r="Q415" i="23"/>
  <c r="AB426" i="23"/>
  <c r="AF426" i="23" s="1"/>
  <c r="Q109" i="23"/>
  <c r="AF109" i="23" s="1"/>
  <c r="Q13" i="23"/>
  <c r="AF13" i="23" s="1"/>
  <c r="AB378" i="23"/>
  <c r="AF378" i="23" s="1"/>
  <c r="AB444" i="23"/>
  <c r="AF444" i="23" s="1"/>
  <c r="Q431" i="23"/>
  <c r="AB136" i="23"/>
  <c r="AB104" i="23"/>
  <c r="Q169" i="23"/>
  <c r="AB253" i="23"/>
  <c r="AB931" i="23"/>
  <c r="AF931" i="23" s="1"/>
  <c r="Q910" i="23"/>
  <c r="AF910" i="23" s="1"/>
  <c r="Q926" i="23"/>
  <c r="AF926" i="23" s="1"/>
  <c r="AB581" i="23"/>
  <c r="AF581" i="23" s="1"/>
  <c r="Q537" i="23"/>
  <c r="AB899" i="23"/>
  <c r="AF899" i="23" s="1"/>
  <c r="AF593" i="23"/>
  <c r="AB974" i="23"/>
  <c r="AF974" i="23" s="1"/>
  <c r="AB768" i="23"/>
  <c r="Q822" i="23"/>
  <c r="AF822" i="23" s="1"/>
  <c r="Q614" i="23"/>
  <c r="AF614" i="23" s="1"/>
  <c r="AB543" i="23"/>
  <c r="AF543" i="23" s="1"/>
  <c r="Q806" i="23"/>
  <c r="AF806" i="23" s="1"/>
  <c r="AB329" i="23"/>
  <c r="AF329" i="23" s="1"/>
  <c r="AB529" i="23"/>
  <c r="Q667" i="23"/>
  <c r="AF667" i="23" s="1"/>
  <c r="AB352" i="23"/>
  <c r="AF352" i="23" s="1"/>
  <c r="Q507" i="23"/>
  <c r="AF507" i="23" s="1"/>
  <c r="Q551" i="23"/>
  <c r="AF551" i="23" s="1"/>
  <c r="AB158" i="23"/>
  <c r="AF158" i="23" s="1"/>
  <c r="AB344" i="23"/>
  <c r="AF344" i="23" s="1"/>
  <c r="AF492" i="23"/>
  <c r="AF582" i="23"/>
  <c r="AB604" i="23"/>
  <c r="AF604" i="23" s="1"/>
  <c r="AB572" i="23"/>
  <c r="AF572" i="23" s="1"/>
  <c r="AB540" i="23"/>
  <c r="AF540" i="23" s="1"/>
  <c r="AB508" i="23"/>
  <c r="AF508" i="23" s="1"/>
  <c r="Q474" i="23"/>
  <c r="AF474" i="23" s="1"/>
  <c r="Q387" i="23"/>
  <c r="Q299" i="23"/>
  <c r="AB241" i="23"/>
  <c r="AF241" i="23" s="1"/>
  <c r="Q221" i="23"/>
  <c r="AF170" i="23"/>
  <c r="Q153" i="23"/>
  <c r="Q121" i="23"/>
  <c r="Q89" i="23"/>
  <c r="Q57" i="23"/>
  <c r="AF9" i="23"/>
  <c r="AB648" i="23"/>
  <c r="AF648" i="23" s="1"/>
  <c r="Q482" i="23"/>
  <c r="AF482" i="23" s="1"/>
  <c r="Q457" i="23"/>
  <c r="AF457" i="23" s="1"/>
  <c r="Q92" i="23"/>
  <c r="AB1112" i="23"/>
  <c r="Q999" i="23"/>
  <c r="AB613" i="23"/>
  <c r="AF613" i="23" s="1"/>
  <c r="Q748" i="23"/>
  <c r="AF748" i="23" s="1"/>
  <c r="AF659" i="23"/>
  <c r="AB741" i="23"/>
  <c r="AF577" i="23"/>
  <c r="AF91" i="23"/>
  <c r="AB479" i="23"/>
  <c r="AF479" i="23" s="1"/>
  <c r="AF127" i="23"/>
  <c r="Q894" i="23"/>
  <c r="AF894" i="23" s="1"/>
  <c r="Q19" i="23"/>
  <c r="AF19" i="23" s="1"/>
  <c r="Q1069" i="23"/>
  <c r="AF749" i="23"/>
  <c r="AB733" i="23"/>
  <c r="Q331" i="23"/>
  <c r="AB379" i="23"/>
  <c r="AB326" i="23"/>
  <c r="AF326" i="23" s="1"/>
  <c r="AB398" i="23"/>
  <c r="AF398" i="23" s="1"/>
  <c r="AF346" i="23"/>
  <c r="Q285" i="23"/>
  <c r="Q253" i="23"/>
  <c r="AB165" i="23"/>
  <c r="AF165" i="23" s="1"/>
  <c r="AB133" i="23"/>
  <c r="AB85" i="23"/>
  <c r="AF85" i="23" s="1"/>
  <c r="AB53" i="23"/>
  <c r="AF53" i="23" s="1"/>
  <c r="AB21" i="23"/>
  <c r="AB5" i="23"/>
  <c r="AF5" i="23" s="1"/>
  <c r="AF297" i="23"/>
  <c r="AB274" i="23"/>
  <c r="Q100" i="23"/>
  <c r="Q64" i="23"/>
  <c r="Q934" i="23"/>
  <c r="AF934" i="23" s="1"/>
  <c r="Q591" i="23"/>
  <c r="AF591" i="23" s="1"/>
  <c r="AB184" i="23"/>
  <c r="AF539" i="23"/>
  <c r="AF236" i="23"/>
  <c r="AF122" i="23"/>
  <c r="AF147" i="23"/>
  <c r="Q1124" i="23"/>
  <c r="AF1124" i="23" s="1"/>
  <c r="AB583" i="23"/>
  <c r="AB115" i="23"/>
  <c r="AF115" i="23" s="1"/>
  <c r="AB50" i="23"/>
  <c r="AF50" i="23" s="1"/>
  <c r="Q146" i="23"/>
  <c r="AB643" i="23"/>
  <c r="AF643" i="23" s="1"/>
  <c r="AB182" i="23"/>
  <c r="AF182" i="23" s="1"/>
  <c r="AB339" i="23"/>
  <c r="Q439" i="23"/>
  <c r="Q411" i="23"/>
  <c r="AB120" i="23"/>
  <c r="AB52" i="23"/>
  <c r="Q24" i="23"/>
  <c r="AF1004" i="23"/>
  <c r="AF1032" i="23"/>
  <c r="Q939" i="23"/>
  <c r="AF939" i="23" s="1"/>
  <c r="AF1065" i="23"/>
  <c r="AB1000" i="23"/>
  <c r="AF1000" i="23" s="1"/>
  <c r="AB935" i="23"/>
  <c r="AF935" i="23" s="1"/>
  <c r="AB1069" i="23"/>
  <c r="AB810" i="23"/>
  <c r="AB645" i="23"/>
  <c r="AB517" i="23"/>
  <c r="AB875" i="23"/>
  <c r="AF875" i="23" s="1"/>
  <c r="AB623" i="23"/>
  <c r="AF623" i="23" s="1"/>
  <c r="Q1108" i="23"/>
  <c r="AB874" i="23"/>
  <c r="AF874" i="23" s="1"/>
  <c r="AB803" i="23"/>
  <c r="AF803" i="23" s="1"/>
  <c r="AF625" i="23"/>
  <c r="Q707" i="23"/>
  <c r="AF707" i="23" s="1"/>
  <c r="AB513" i="23"/>
  <c r="AF513" i="23" s="1"/>
  <c r="Q567" i="23"/>
  <c r="AB176" i="23"/>
  <c r="AF176" i="23" s="1"/>
  <c r="AB505" i="23"/>
  <c r="Q493" i="23"/>
  <c r="AF493" i="23" s="1"/>
  <c r="AB83" i="23"/>
  <c r="AB51" i="23"/>
  <c r="Q298" i="23"/>
  <c r="AF298" i="23" s="1"/>
  <c r="Q202" i="23"/>
  <c r="AF202" i="23" s="1"/>
  <c r="Q83" i="23"/>
  <c r="Q51" i="23"/>
  <c r="AF98" i="23"/>
  <c r="AB553" i="23"/>
  <c r="AB694" i="23"/>
  <c r="Q603" i="23"/>
  <c r="Q763" i="23"/>
  <c r="Q547" i="23"/>
  <c r="AF547" i="23" s="1"/>
  <c r="Q383" i="23"/>
  <c r="Q355" i="23"/>
  <c r="Q403" i="23"/>
  <c r="AB161" i="23"/>
  <c r="AB145" i="23"/>
  <c r="AB97" i="23"/>
  <c r="AB81" i="23"/>
  <c r="AF81" i="23" s="1"/>
  <c r="AB49" i="23"/>
  <c r="Q72" i="23"/>
  <c r="AB189" i="23"/>
  <c r="AB80" i="23"/>
  <c r="AB1109" i="23"/>
  <c r="AF1109" i="23" s="1"/>
  <c r="Q784" i="23"/>
  <c r="Q645" i="23"/>
  <c r="Q859" i="23"/>
  <c r="AB788" i="23"/>
  <c r="AF788" i="23" s="1"/>
  <c r="AF557" i="23"/>
  <c r="AB700" i="23"/>
  <c r="AF700" i="23" s="1"/>
  <c r="AB567" i="23"/>
  <c r="AB404" i="23"/>
  <c r="AF404" i="23" s="1"/>
  <c r="Q248" i="23"/>
  <c r="Q143" i="23"/>
  <c r="AF143" i="23" s="1"/>
  <c r="Q483" i="23"/>
  <c r="AF483" i="23" s="1"/>
  <c r="AB585" i="23"/>
  <c r="AB95" i="23"/>
  <c r="AF95" i="23" s="1"/>
  <c r="AB372" i="23"/>
  <c r="AF372" i="23" s="1"/>
  <c r="Q1038" i="23"/>
  <c r="AF530" i="23"/>
  <c r="AF305" i="23"/>
  <c r="Q117" i="23"/>
  <c r="AB584" i="23"/>
  <c r="AF584" i="23" s="1"/>
  <c r="AB285" i="23"/>
  <c r="Q458" i="23"/>
  <c r="AF458" i="23" s="1"/>
  <c r="AF252" i="23"/>
  <c r="AF489" i="23"/>
  <c r="AF984" i="23"/>
  <c r="Q980" i="23"/>
  <c r="Q937" i="23"/>
  <c r="AF937" i="23" s="1"/>
  <c r="Q865" i="23"/>
  <c r="AB965" i="23"/>
  <c r="AF832" i="23"/>
  <c r="Q967" i="23"/>
  <c r="AF967" i="23" s="1"/>
  <c r="AB885" i="23"/>
  <c r="AB869" i="23"/>
  <c r="AB868" i="23"/>
  <c r="Q787" i="23"/>
  <c r="AF787" i="23" s="1"/>
  <c r="Q987" i="23"/>
  <c r="AF987" i="23" s="1"/>
  <c r="Q694" i="23"/>
  <c r="AB975" i="23"/>
  <c r="AF975" i="23" s="1"/>
  <c r="AB714" i="23"/>
  <c r="AF714" i="23" s="1"/>
  <c r="AB698" i="23"/>
  <c r="AF698" i="23" s="1"/>
  <c r="Q677" i="23"/>
  <c r="AF677" i="23" s="1"/>
  <c r="AF634" i="23"/>
  <c r="AF506" i="23"/>
  <c r="Q706" i="23"/>
  <c r="AF422" i="23"/>
  <c r="Q379" i="23"/>
  <c r="Q367" i="23"/>
  <c r="AB303" i="23"/>
  <c r="Q478" i="23"/>
  <c r="AF478" i="23" s="1"/>
  <c r="AB242" i="23"/>
  <c r="Q148" i="23"/>
  <c r="Q48" i="23"/>
  <c r="AB895" i="23"/>
  <c r="AF895" i="23" s="1"/>
  <c r="AB870" i="23"/>
  <c r="AF870" i="23" s="1"/>
  <c r="AB776" i="23"/>
  <c r="Q823" i="23"/>
  <c r="Q67" i="23"/>
  <c r="Q255" i="23"/>
  <c r="AF255" i="23" s="1"/>
  <c r="AB1114" i="23"/>
  <c r="AB1106" i="23"/>
  <c r="Q1078" i="23"/>
  <c r="AB1051" i="23"/>
  <c r="AB1019" i="23"/>
  <c r="Q1007" i="23"/>
  <c r="AB1122" i="23"/>
  <c r="Q1066" i="23"/>
  <c r="AB999" i="23"/>
  <c r="AB1094" i="23"/>
  <c r="AF1094" i="23" s="1"/>
  <c r="AB913" i="23"/>
  <c r="AB896" i="23"/>
  <c r="AB873" i="23"/>
  <c r="Q861" i="23"/>
  <c r="AB849" i="23"/>
  <c r="AB817" i="23"/>
  <c r="AB1060" i="23"/>
  <c r="AB991" i="23"/>
  <c r="AF991" i="23" s="1"/>
  <c r="Q845" i="23"/>
  <c r="AF845" i="23" s="1"/>
  <c r="Q821" i="23"/>
  <c r="AB786" i="23"/>
  <c r="AF786" i="23" s="1"/>
  <c r="Q801" i="23"/>
  <c r="Q738" i="23"/>
  <c r="AF738" i="23" s="1"/>
  <c r="AB794" i="23"/>
  <c r="AF794" i="23" s="1"/>
  <c r="Q734" i="23"/>
  <c r="AF734" i="23" s="1"/>
  <c r="AF723" i="23"/>
  <c r="Q971" i="23"/>
  <c r="AB761" i="23"/>
  <c r="AF761" i="23" s="1"/>
  <c r="AF650" i="23"/>
  <c r="AF586" i="23"/>
  <c r="AF522" i="23"/>
  <c r="AB681" i="23"/>
  <c r="AF681" i="23" s="1"/>
  <c r="Q363" i="23"/>
  <c r="Q351" i="23"/>
  <c r="AB311" i="23"/>
  <c r="AB449" i="23"/>
  <c r="AF449" i="23" s="1"/>
  <c r="AB402" i="23"/>
  <c r="AF402" i="23" s="1"/>
  <c r="AF362" i="23"/>
  <c r="AB331" i="23"/>
  <c r="AB552" i="23"/>
  <c r="AF552" i="23" s="1"/>
  <c r="AB319" i="23"/>
  <c r="AB210" i="23"/>
  <c r="AF210" i="23" s="1"/>
  <c r="Q983" i="23"/>
  <c r="AF983" i="23" s="1"/>
  <c r="Q533" i="23"/>
  <c r="AB409" i="23"/>
  <c r="AF409" i="23" s="1"/>
  <c r="AB459" i="23"/>
  <c r="AF459" i="23" s="1"/>
  <c r="AB1014" i="23"/>
  <c r="AF835" i="23"/>
  <c r="AF626" i="23"/>
  <c r="AF562" i="23"/>
  <c r="AF438" i="23"/>
  <c r="AF546" i="23"/>
  <c r="Q17" i="23"/>
  <c r="AB1115" i="23"/>
  <c r="Q1119" i="23"/>
  <c r="AF1119" i="23" s="1"/>
  <c r="AB1050" i="23"/>
  <c r="AF1050" i="23" s="1"/>
  <c r="AB1054" i="23"/>
  <c r="AF1054" i="23" s="1"/>
  <c r="AF1048" i="23"/>
  <c r="AB912" i="23"/>
  <c r="AF912" i="23" s="1"/>
  <c r="AB957" i="23"/>
  <c r="AF957" i="23" s="1"/>
  <c r="Q881" i="23"/>
  <c r="AB833" i="23"/>
  <c r="AB837" i="23"/>
  <c r="Q817" i="23"/>
  <c r="AF730" i="23"/>
  <c r="Q1026" i="23"/>
  <c r="AB877" i="23"/>
  <c r="AB861" i="23"/>
  <c r="AB841" i="23"/>
  <c r="Q722" i="23"/>
  <c r="AF777" i="23"/>
  <c r="Q718" i="23"/>
  <c r="AF718" i="23" s="1"/>
  <c r="Q702" i="23"/>
  <c r="AF702" i="23" s="1"/>
  <c r="AF673" i="23"/>
  <c r="AB722" i="23"/>
  <c r="AF666" i="23"/>
  <c r="AF602" i="23"/>
  <c r="AF538" i="23"/>
  <c r="Q347" i="23"/>
  <c r="Q335" i="23"/>
  <c r="Q427" i="23"/>
  <c r="AB616" i="23"/>
  <c r="AF616" i="23" s="1"/>
  <c r="AB363" i="23"/>
  <c r="AB460" i="23"/>
  <c r="AF460" i="23" s="1"/>
  <c r="AF420" i="23"/>
  <c r="AF610" i="23"/>
  <c r="Q1122" i="23"/>
  <c r="AB1075" i="23"/>
  <c r="AF1075" i="23" s="1"/>
  <c r="AB1078" i="23"/>
  <c r="Q1027" i="23"/>
  <c r="Q901" i="23"/>
  <c r="AB881" i="23"/>
  <c r="Q869" i="23"/>
  <c r="Q1014" i="23"/>
  <c r="AB952" i="23"/>
  <c r="Q1006" i="23"/>
  <c r="Q944" i="23"/>
  <c r="AF944" i="23" s="1"/>
  <c r="AB925" i="23"/>
  <c r="AB909" i="23"/>
  <c r="AB893" i="23"/>
  <c r="Q868" i="23"/>
  <c r="AB980" i="23"/>
  <c r="AB809" i="23"/>
  <c r="AB813" i="23"/>
  <c r="AB774" i="23"/>
  <c r="AF774" i="23" s="1"/>
  <c r="AB789" i="23"/>
  <c r="AF789" i="23" s="1"/>
  <c r="Q754" i="23"/>
  <c r="AF754" i="23" s="1"/>
  <c r="AB689" i="23"/>
  <c r="AF689" i="23" s="1"/>
  <c r="AF642" i="23"/>
  <c r="AF578" i="23"/>
  <c r="AF514" i="23"/>
  <c r="Q371" i="23"/>
  <c r="AB307" i="23"/>
  <c r="AB367" i="23"/>
  <c r="AB323" i="23"/>
  <c r="AF323" i="23" s="1"/>
  <c r="AF406" i="23"/>
  <c r="AF486" i="23"/>
  <c r="AF382" i="23"/>
  <c r="AF350" i="23"/>
  <c r="Q319" i="23"/>
  <c r="Q274" i="23"/>
  <c r="Q435" i="23"/>
  <c r="AB116" i="23"/>
  <c r="Q190" i="23"/>
  <c r="AF190" i="23" s="1"/>
  <c r="Q469" i="23"/>
  <c r="AF336" i="23"/>
  <c r="AF515" i="23"/>
  <c r="AF408" i="23"/>
  <c r="AF151" i="23"/>
  <c r="AF228" i="23"/>
  <c r="Q205" i="23"/>
  <c r="AB269" i="23"/>
  <c r="AF269" i="23" s="1"/>
  <c r="Q690" i="23"/>
  <c r="AF690" i="23" s="1"/>
  <c r="AB237" i="23"/>
  <c r="AF237" i="23" s="1"/>
  <c r="Q136" i="23"/>
  <c r="AF136" i="23" s="1"/>
  <c r="AB92" i="23"/>
  <c r="AB72" i="23"/>
  <c r="Q52" i="23"/>
  <c r="AB4" i="23"/>
  <c r="Q108" i="23"/>
  <c r="AF108" i="23" s="1"/>
  <c r="Q28" i="23"/>
  <c r="Q222" i="23"/>
  <c r="AF222" i="23" s="1"/>
  <c r="AB1097" i="23"/>
  <c r="AF1097" i="23" s="1"/>
  <c r="Q960" i="23"/>
  <c r="AF960" i="23" s="1"/>
  <c r="AB927" i="23"/>
  <c r="AF927" i="23" s="1"/>
  <c r="Q886" i="23"/>
  <c r="AF886" i="23" s="1"/>
  <c r="AB966" i="23"/>
  <c r="AF966" i="23" s="1"/>
  <c r="Q633" i="23"/>
  <c r="Q906" i="23"/>
  <c r="AF906" i="23" s="1"/>
  <c r="Q653" i="23"/>
  <c r="AB712" i="23"/>
  <c r="Q1112" i="23"/>
  <c r="Q883" i="23"/>
  <c r="AF883" i="23" s="1"/>
  <c r="AB1053" i="23"/>
  <c r="AF1053" i="23" s="1"/>
  <c r="Q752" i="23"/>
  <c r="AF752" i="23" s="1"/>
  <c r="Q535" i="23"/>
  <c r="Q811" i="23"/>
  <c r="AF811" i="23" s="1"/>
  <c r="AB764" i="23"/>
  <c r="AF764" i="23" s="1"/>
  <c r="AB527" i="23"/>
  <c r="AF527" i="23" s="1"/>
  <c r="Q250" i="23"/>
  <c r="AF250" i="23" s="1"/>
  <c r="Q481" i="23"/>
  <c r="AF481" i="23" s="1"/>
  <c r="Q589" i="23"/>
  <c r="AF589" i="23" s="1"/>
  <c r="AB535" i="23"/>
  <c r="Q505" i="23"/>
  <c r="AB357" i="23"/>
  <c r="Q519" i="23"/>
  <c r="AF519" i="23" s="1"/>
  <c r="AB380" i="23"/>
  <c r="AF380" i="23" s="1"/>
  <c r="Q223" i="23"/>
  <c r="AF223" i="23" s="1"/>
  <c r="Q134" i="23"/>
  <c r="AF134" i="23" s="1"/>
  <c r="AB138" i="23"/>
  <c r="AF138" i="23" s="1"/>
  <c r="Q340" i="23"/>
  <c r="AF340" i="23" s="1"/>
  <c r="AB204" i="23"/>
  <c r="AF204" i="23" s="1"/>
  <c r="AB887" i="23"/>
  <c r="AF887" i="23" s="1"/>
  <c r="Q2" i="23"/>
  <c r="AF2" i="23" s="1"/>
  <c r="Q440" i="23"/>
  <c r="AF440" i="23" s="1"/>
  <c r="AB682" i="23"/>
  <c r="AB376" i="23"/>
  <c r="Q71" i="23"/>
  <c r="AF71" i="23" s="1"/>
  <c r="Q400" i="23"/>
  <c r="AF400" i="23" s="1"/>
  <c r="Q320" i="23"/>
  <c r="Q239" i="23"/>
  <c r="AF239" i="23" s="1"/>
  <c r="AF111" i="23"/>
  <c r="Q1036" i="23"/>
  <c r="AF1036" i="23" s="1"/>
  <c r="Q922" i="23"/>
  <c r="AF922" i="23" s="1"/>
  <c r="Q617" i="23"/>
  <c r="AF617" i="23" s="1"/>
  <c r="AB533" i="23"/>
  <c r="Q947" i="23"/>
  <c r="Q850" i="23"/>
  <c r="AF850" i="23" s="1"/>
  <c r="AB830" i="23"/>
  <c r="AF830" i="23" s="1"/>
  <c r="AB67" i="23"/>
  <c r="AF107" i="23"/>
  <c r="AB198" i="23"/>
  <c r="AF198" i="23" s="1"/>
  <c r="AB65" i="23"/>
  <c r="AB480" i="23"/>
  <c r="AF480" i="23" s="1"/>
  <c r="Q311" i="23"/>
  <c r="Q395" i="23"/>
  <c r="Q249" i="23"/>
  <c r="AF249" i="23" s="1"/>
  <c r="AB173" i="23"/>
  <c r="AF173" i="23" s="1"/>
  <c r="AB124" i="23"/>
  <c r="Q104" i="23"/>
  <c r="AB903" i="23"/>
  <c r="AF903" i="23" s="1"/>
  <c r="AB915" i="23"/>
  <c r="AF915" i="23" s="1"/>
  <c r="Q1100" i="23"/>
  <c r="AF1100" i="23" s="1"/>
  <c r="Q930" i="23"/>
  <c r="AF930" i="23" s="1"/>
  <c r="AB1113" i="23"/>
  <c r="AF1113" i="23" s="1"/>
  <c r="AB890" i="23"/>
  <c r="AF890" i="23" s="1"/>
  <c r="AB919" i="23"/>
  <c r="AF919" i="23" s="1"/>
  <c r="Q569" i="23"/>
  <c r="AB838" i="23"/>
  <c r="AF838" i="23" s="1"/>
  <c r="AB545" i="23"/>
  <c r="AF545" i="23" s="1"/>
  <c r="AB796" i="23"/>
  <c r="AF796" i="23" s="1"/>
  <c r="AB559" i="23"/>
  <c r="Q621" i="23"/>
  <c r="AF621" i="23" s="1"/>
  <c r="Q716" i="23"/>
  <c r="AF716" i="23" s="1"/>
  <c r="Q549" i="23"/>
  <c r="Q517" i="23"/>
  <c r="AB679" i="23"/>
  <c r="AF679" i="23" s="1"/>
  <c r="AB259" i="23"/>
  <c r="AB146" i="23"/>
  <c r="AF86" i="23"/>
  <c r="AF54" i="23"/>
  <c r="AB296" i="23"/>
  <c r="AF296" i="23" s="1"/>
  <c r="Q525" i="23"/>
  <c r="AF525" i="23" s="1"/>
  <c r="Q79" i="23"/>
  <c r="AB142" i="23"/>
  <c r="AF142" i="23" s="1"/>
  <c r="AB691" i="23"/>
  <c r="AF691" i="23" s="1"/>
  <c r="Q186" i="23"/>
  <c r="AF186" i="23" s="1"/>
  <c r="Q349" i="23"/>
  <c r="AF349" i="23" s="1"/>
  <c r="AB150" i="23"/>
  <c r="AF150" i="23" s="1"/>
  <c r="Q341" i="23"/>
  <c r="AF341" i="23" s="1"/>
  <c r="Q47" i="23"/>
  <c r="AF47" i="23" s="1"/>
  <c r="Q443" i="23"/>
  <c r="AB60" i="23"/>
  <c r="AB20" i="23"/>
  <c r="AB64" i="23"/>
  <c r="Q16" i="23"/>
  <c r="AF16" i="23" s="1"/>
  <c r="AB970" i="23"/>
  <c r="AF970" i="23" s="1"/>
  <c r="AB985" i="23"/>
  <c r="AF985" i="23" s="1"/>
  <c r="AB923" i="23"/>
  <c r="AF923" i="23" s="1"/>
  <c r="Q979" i="23"/>
  <c r="AF979" i="23" s="1"/>
  <c r="Q649" i="23"/>
  <c r="AF649" i="23" s="1"/>
  <c r="AB565" i="23"/>
  <c r="AF565" i="23" s="1"/>
  <c r="Q521" i="23"/>
  <c r="AB792" i="23"/>
  <c r="AF792" i="23" s="1"/>
  <c r="AF639" i="23"/>
  <c r="AB469" i="23"/>
  <c r="AB475" i="23"/>
  <c r="AF475" i="23" s="1"/>
  <c r="AF159" i="23"/>
  <c r="AB112" i="23"/>
  <c r="Q254" i="23"/>
  <c r="AF254" i="23" s="1"/>
  <c r="AB140" i="23"/>
  <c r="AB56" i="23"/>
  <c r="AB8" i="23"/>
  <c r="AB258" i="23"/>
  <c r="AF258" i="23" s="1"/>
  <c r="AB226" i="23"/>
  <c r="AF226" i="23" s="1"/>
  <c r="AB1104" i="23"/>
  <c r="AF1104" i="23" s="1"/>
  <c r="Q1101" i="23"/>
  <c r="AB891" i="23"/>
  <c r="AF891" i="23" s="1"/>
  <c r="Q1016" i="23"/>
  <c r="AF1016" i="23" s="1"/>
  <c r="Q601" i="23"/>
  <c r="AF601" i="23" s="1"/>
  <c r="Q745" i="23"/>
  <c r="AF745" i="23" s="1"/>
  <c r="AB911" i="23"/>
  <c r="AF911" i="23" s="1"/>
  <c r="Q831" i="23"/>
  <c r="AF831" i="23" s="1"/>
  <c r="Q728" i="23"/>
  <c r="AB561" i="23"/>
  <c r="AF561" i="23" s="1"/>
  <c r="AB465" i="23"/>
  <c r="AF465" i="23" s="1"/>
  <c r="AF376" i="23"/>
  <c r="Q332" i="23"/>
  <c r="AF332" i="23" s="1"/>
  <c r="AB284" i="23"/>
  <c r="AF284" i="23" s="1"/>
  <c r="Q529" i="23"/>
  <c r="AF163" i="23"/>
  <c r="Q118" i="23"/>
  <c r="AF118" i="23" s="1"/>
  <c r="AB200" i="23"/>
  <c r="AF200" i="23" s="1"/>
  <c r="Q272" i="23"/>
  <c r="AF272" i="23" s="1"/>
  <c r="AB154" i="23"/>
  <c r="AF154" i="23" s="1"/>
  <c r="Q55" i="23"/>
  <c r="AF55" i="23" s="1"/>
  <c r="Q914" i="23"/>
  <c r="AF914" i="23" s="1"/>
  <c r="Q321" i="23"/>
  <c r="AF321" i="23" s="1"/>
  <c r="AF139" i="23"/>
  <c r="Q448" i="23"/>
  <c r="AF448" i="23" s="1"/>
  <c r="AB728" i="23"/>
  <c r="AB389" i="23"/>
  <c r="AF389" i="23" s="1"/>
  <c r="Q87" i="23"/>
  <c r="AF87" i="23" s="1"/>
  <c r="Q268" i="23"/>
  <c r="AF268" i="23" s="1"/>
  <c r="Q559" i="23"/>
  <c r="Q282" i="23"/>
  <c r="AF282" i="23" s="1"/>
  <c r="Q63" i="23"/>
  <c r="AF63" i="23" s="1"/>
  <c r="AB503" i="23"/>
  <c r="AF503" i="23" s="1"/>
  <c r="Q477" i="22"/>
  <c r="AB509" i="22"/>
  <c r="AB186" i="22"/>
  <c r="AB78" i="22"/>
  <c r="AF78" i="22" s="1"/>
  <c r="AB607" i="22"/>
  <c r="AF377" i="22"/>
  <c r="Q256" i="22"/>
  <c r="AF256" i="22" s="1"/>
  <c r="Q397" i="22"/>
  <c r="AF397" i="22" s="1"/>
  <c r="Q390" i="22"/>
  <c r="AF390" i="22" s="1"/>
  <c r="AB483" i="22"/>
  <c r="AF483" i="22" s="1"/>
  <c r="AB142" i="22"/>
  <c r="AF142" i="22" s="1"/>
  <c r="AB101" i="22"/>
  <c r="AF101" i="22" s="1"/>
  <c r="AB229" i="22"/>
  <c r="AF229" i="22" s="1"/>
  <c r="AB303" i="22"/>
  <c r="AF303" i="22" s="1"/>
  <c r="Q264" i="22"/>
  <c r="Q220" i="22"/>
  <c r="AF220" i="22" s="1"/>
  <c r="Q312" i="22"/>
  <c r="AF312" i="22" s="1"/>
  <c r="AB435" i="22"/>
  <c r="AF435" i="22" s="1"/>
  <c r="AB200" i="22"/>
  <c r="AF200" i="22" s="1"/>
  <c r="Q185" i="22"/>
  <c r="AF185" i="22" s="1"/>
  <c r="AB144" i="22"/>
  <c r="Q116" i="22"/>
  <c r="AF116" i="22" s="1"/>
  <c r="Q4" i="22"/>
  <c r="AF4" i="22" s="1"/>
  <c r="AB279" i="22"/>
  <c r="AF279" i="22" s="1"/>
  <c r="Q156" i="22"/>
  <c r="Q96" i="22"/>
  <c r="AB389" i="22"/>
  <c r="AF389" i="22" s="1"/>
  <c r="Q393" i="22"/>
  <c r="AF393" i="22" s="1"/>
  <c r="Q268" i="22"/>
  <c r="AF268" i="22" s="1"/>
  <c r="AB164" i="22"/>
  <c r="AF164" i="22" s="1"/>
  <c r="Q417" i="22"/>
  <c r="AF417" i="22" s="1"/>
  <c r="AB26" i="22"/>
  <c r="Q153" i="22"/>
  <c r="AF153" i="22" s="1"/>
  <c r="AB60" i="22"/>
  <c r="AF60" i="22" s="1"/>
  <c r="AB512" i="22"/>
  <c r="AB48" i="22"/>
  <c r="AF48" i="22" s="1"/>
  <c r="Q1071" i="23"/>
  <c r="Q1072" i="23"/>
  <c r="AB1042" i="23"/>
  <c r="AF1042" i="23" s="1"/>
  <c r="AB1064" i="23"/>
  <c r="AF1064" i="23" s="1"/>
  <c r="Q1060" i="23"/>
  <c r="Q952" i="23"/>
  <c r="Q1001" i="23"/>
  <c r="AF1001" i="23" s="1"/>
  <c r="Q924" i="23"/>
  <c r="AF924" i="23" s="1"/>
  <c r="Q892" i="23"/>
  <c r="AF892" i="23" s="1"/>
  <c r="AF976" i="23"/>
  <c r="AB969" i="23"/>
  <c r="AF969" i="23" s="1"/>
  <c r="AF989" i="23"/>
  <c r="AF828" i="23"/>
  <c r="AB941" i="23"/>
  <c r="AF941" i="23" s="1"/>
  <c r="AF807" i="23"/>
  <c r="Q977" i="23"/>
  <c r="AF977" i="23" s="1"/>
  <c r="Q759" i="23"/>
  <c r="AF759" i="23" s="1"/>
  <c r="Q771" i="23"/>
  <c r="AF771" i="23" s="1"/>
  <c r="Q727" i="23"/>
  <c r="AF727" i="23" s="1"/>
  <c r="AB684" i="23"/>
  <c r="AF684" i="23" s="1"/>
  <c r="AB678" i="23"/>
  <c r="AF678" i="23" s="1"/>
  <c r="Q674" i="23"/>
  <c r="AF674" i="23" s="1"/>
  <c r="AB670" i="23"/>
  <c r="AF670" i="23" s="1"/>
  <c r="AB660" i="23"/>
  <c r="AF660" i="23" s="1"/>
  <c r="AB628" i="23"/>
  <c r="AF628" i="23" s="1"/>
  <c r="AF390" i="23"/>
  <c r="AF267" i="23"/>
  <c r="AF203" i="23"/>
  <c r="Q470" i="23"/>
  <c r="AB45" i="23"/>
  <c r="AB656" i="23"/>
  <c r="AF656" i="23" s="1"/>
  <c r="AB624" i="23"/>
  <c r="AF624" i="23" s="1"/>
  <c r="AB592" i="23"/>
  <c r="AF592" i="23" s="1"/>
  <c r="AB560" i="23"/>
  <c r="AF560" i="23" s="1"/>
  <c r="AB528" i="23"/>
  <c r="AF528" i="23" s="1"/>
  <c r="AB496" i="23"/>
  <c r="AF496" i="23" s="1"/>
  <c r="AB703" i="23"/>
  <c r="AB231" i="23"/>
  <c r="AF231" i="23" s="1"/>
  <c r="Q179" i="23"/>
  <c r="AF179" i="23" s="1"/>
  <c r="Q36" i="23"/>
  <c r="AF36" i="23" s="1"/>
  <c r="Q88" i="23"/>
  <c r="AB156" i="23"/>
  <c r="Q84" i="23"/>
  <c r="Q156" i="23"/>
  <c r="Q8" i="23"/>
  <c r="Q201" i="23"/>
  <c r="AF201" i="23" s="1"/>
  <c r="Q140" i="23"/>
  <c r="AB221" i="23"/>
  <c r="AB183" i="23"/>
  <c r="AF183" i="23" s="1"/>
  <c r="Q164" i="23"/>
  <c r="AB132" i="23"/>
  <c r="AB100" i="23"/>
  <c r="AF812" i="23"/>
  <c r="AF781" i="23"/>
  <c r="AF283" i="23"/>
  <c r="AF219" i="23"/>
  <c r="AF263" i="23"/>
  <c r="Q1106" i="23"/>
  <c r="AB1123" i="23"/>
  <c r="AB1107" i="23"/>
  <c r="AB1082" i="23"/>
  <c r="AF1063" i="23"/>
  <c r="Q1107" i="23"/>
  <c r="Q1126" i="23"/>
  <c r="Q1111" i="23"/>
  <c r="Q1046" i="23"/>
  <c r="AF1046" i="23" s="1"/>
  <c r="AB1035" i="23"/>
  <c r="Q1023" i="23"/>
  <c r="AB1003" i="23"/>
  <c r="Q1127" i="23"/>
  <c r="AB1059" i="23"/>
  <c r="AB1118" i="23"/>
  <c r="AF1118" i="23" s="1"/>
  <c r="AB1095" i="23"/>
  <c r="Q1087" i="23"/>
  <c r="AF1087" i="23" s="1"/>
  <c r="Q1062" i="23"/>
  <c r="AF1062" i="23" s="1"/>
  <c r="Q1055" i="23"/>
  <c r="AB1031" i="23"/>
  <c r="AB1026" i="23"/>
  <c r="AB1022" i="23"/>
  <c r="AB1015" i="23"/>
  <c r="AB1010" i="23"/>
  <c r="AF968" i="23"/>
  <c r="AB1081" i="23"/>
  <c r="AF1081" i="23" s="1"/>
  <c r="Q995" i="23"/>
  <c r="AF995" i="23" s="1"/>
  <c r="AF1021" i="23"/>
  <c r="AB986" i="23"/>
  <c r="AF986" i="23" s="1"/>
  <c r="AB936" i="23"/>
  <c r="AF936" i="23" s="1"/>
  <c r="AB921" i="23"/>
  <c r="Q917" i="23"/>
  <c r="AF917" i="23" s="1"/>
  <c r="AB904" i="23"/>
  <c r="AF904" i="23" s="1"/>
  <c r="AB889" i="23"/>
  <c r="Q885" i="23"/>
  <c r="AB865" i="23"/>
  <c r="Q1018" i="23"/>
  <c r="AB1055" i="23"/>
  <c r="Q1035" i="23"/>
  <c r="Q998" i="23"/>
  <c r="AF998" i="23" s="1"/>
  <c r="Q959" i="23"/>
  <c r="Q873" i="23"/>
  <c r="Q857" i="23"/>
  <c r="AF857" i="23" s="1"/>
  <c r="Q813" i="23"/>
  <c r="AB1072" i="23"/>
  <c r="Q849" i="23"/>
  <c r="Q833" i="23"/>
  <c r="AB805" i="23"/>
  <c r="AF726" i="23"/>
  <c r="AB953" i="23"/>
  <c r="AB880" i="23"/>
  <c r="AF880" i="23" s="1"/>
  <c r="AB872" i="23"/>
  <c r="AF872" i="23" s="1"/>
  <c r="AB864" i="23"/>
  <c r="AF864" i="23" s="1"/>
  <c r="AB856" i="23"/>
  <c r="AF856" i="23" s="1"/>
  <c r="AB829" i="23"/>
  <c r="AB884" i="23"/>
  <c r="AF884" i="23" s="1"/>
  <c r="AB801" i="23"/>
  <c r="AB758" i="23"/>
  <c r="AF758" i="23" s="1"/>
  <c r="Q1115" i="23"/>
  <c r="Q953" i="23"/>
  <c r="Q809" i="23"/>
  <c r="AB791" i="23"/>
  <c r="AF791" i="23" s="1"/>
  <c r="AB743" i="23"/>
  <c r="AB739" i="23"/>
  <c r="AF739" i="23" s="1"/>
  <c r="Q765" i="23"/>
  <c r="AF765" i="23" s="1"/>
  <c r="Q699" i="23"/>
  <c r="AF699" i="23" s="1"/>
  <c r="AB686" i="23"/>
  <c r="Q682" i="23"/>
  <c r="AB693" i="23"/>
  <c r="AF693" i="23" s="1"/>
  <c r="Q672" i="23"/>
  <c r="AF672" i="23" s="1"/>
  <c r="AF638" i="23"/>
  <c r="AF622" i="23"/>
  <c r="AF606" i="23"/>
  <c r="AF590" i="23"/>
  <c r="AF574" i="23"/>
  <c r="AF558" i="23"/>
  <c r="AF542" i="23"/>
  <c r="AF526" i="23"/>
  <c r="AB636" i="23"/>
  <c r="AF636" i="23" s="1"/>
  <c r="AB612" i="23"/>
  <c r="AF612" i="23" s="1"/>
  <c r="AB596" i="23"/>
  <c r="AF596" i="23" s="1"/>
  <c r="AB580" i="23"/>
  <c r="AF580" i="23" s="1"/>
  <c r="AB564" i="23"/>
  <c r="AF564" i="23" s="1"/>
  <c r="AB548" i="23"/>
  <c r="AF548" i="23" s="1"/>
  <c r="AB532" i="23"/>
  <c r="AF532" i="23" s="1"/>
  <c r="AB516" i="23"/>
  <c r="AF516" i="23" s="1"/>
  <c r="AB500" i="23"/>
  <c r="AF500" i="23" s="1"/>
  <c r="AF273" i="23"/>
  <c r="AF251" i="23"/>
  <c r="AF187" i="23"/>
  <c r="AF270" i="23"/>
  <c r="AB668" i="23"/>
  <c r="AF668" i="23" s="1"/>
  <c r="AF318" i="23"/>
  <c r="AF246" i="23"/>
  <c r="AF230" i="23"/>
  <c r="Q189" i="23"/>
  <c r="AF77" i="23"/>
  <c r="AF69" i="23"/>
  <c r="Q45" i="23"/>
  <c r="AF29" i="23"/>
  <c r="AF310" i="23"/>
  <c r="Q793" i="23"/>
  <c r="AF793" i="23" s="1"/>
  <c r="AB664" i="23"/>
  <c r="AF664" i="23" s="1"/>
  <c r="AB632" i="23"/>
  <c r="AF632" i="23" s="1"/>
  <c r="AB600" i="23"/>
  <c r="AF600" i="23" s="1"/>
  <c r="AB568" i="23"/>
  <c r="AF568" i="23" s="1"/>
  <c r="AB536" i="23"/>
  <c r="AF536" i="23" s="1"/>
  <c r="AB504" i="23"/>
  <c r="AF504" i="23" s="1"/>
  <c r="AB464" i="23"/>
  <c r="AF464" i="23" s="1"/>
  <c r="Q462" i="23"/>
  <c r="AF462" i="23" s="1"/>
  <c r="AB152" i="23"/>
  <c r="AF152" i="23" s="1"/>
  <c r="AB84" i="23"/>
  <c r="AB68" i="23"/>
  <c r="AF169" i="23"/>
  <c r="AB164" i="23"/>
  <c r="Q243" i="23"/>
  <c r="AF243" i="23" s="1"/>
  <c r="AB215" i="23"/>
  <c r="AF215" i="23" s="1"/>
  <c r="AB148" i="23"/>
  <c r="Q96" i="23"/>
  <c r="AB48" i="23"/>
  <c r="AB199" i="23"/>
  <c r="AF199" i="23" s="1"/>
  <c r="AB247" i="23"/>
  <c r="AF247" i="23" s="1"/>
  <c r="Q195" i="23"/>
  <c r="AF195" i="23" s="1"/>
  <c r="AF265" i="23"/>
  <c r="AB1127" i="23"/>
  <c r="AB1111" i="23"/>
  <c r="AB1110" i="23"/>
  <c r="Q1059" i="23"/>
  <c r="AB1099" i="23"/>
  <c r="AF1099" i="23" s="1"/>
  <c r="AB1091" i="23"/>
  <c r="AB1043" i="23"/>
  <c r="Q1039" i="23"/>
  <c r="AB1027" i="23"/>
  <c r="Q1015" i="23"/>
  <c r="Q1082" i="23"/>
  <c r="AB1071" i="23"/>
  <c r="AB994" i="23"/>
  <c r="AF994" i="23" s="1"/>
  <c r="Q1114" i="23"/>
  <c r="Q1051" i="23"/>
  <c r="Q1043" i="23"/>
  <c r="AB929" i="23"/>
  <c r="Q925" i="23"/>
  <c r="Q908" i="23"/>
  <c r="AF908" i="23" s="1"/>
  <c r="AB897" i="23"/>
  <c r="Q893" i="23"/>
  <c r="Q877" i="23"/>
  <c r="Q1030" i="23"/>
  <c r="AF1030" i="23" s="1"/>
  <c r="Q1002" i="23"/>
  <c r="AB947" i="23"/>
  <c r="Q929" i="23"/>
  <c r="Q921" i="23"/>
  <c r="Q913" i="23"/>
  <c r="Q905" i="23"/>
  <c r="AF905" i="23" s="1"/>
  <c r="Q897" i="23"/>
  <c r="Q889" i="23"/>
  <c r="Q876" i="23"/>
  <c r="Q860" i="23"/>
  <c r="Q829" i="23"/>
  <c r="AF819" i="23"/>
  <c r="Q1010" i="23"/>
  <c r="AB821" i="23"/>
  <c r="Q1074" i="23"/>
  <c r="AF1074" i="23" s="1"/>
  <c r="AB971" i="23"/>
  <c r="AB948" i="23"/>
  <c r="Q837" i="23"/>
  <c r="AB825" i="23"/>
  <c r="Q805" i="23"/>
  <c r="Q841" i="23"/>
  <c r="AB959" i="23"/>
  <c r="AB860" i="23"/>
  <c r="Q836" i="23"/>
  <c r="AF836" i="23" s="1"/>
  <c r="Q804" i="23"/>
  <c r="AF804" i="23" s="1"/>
  <c r="Q955" i="23"/>
  <c r="AF955" i="23" s="1"/>
  <c r="Q782" i="23"/>
  <c r="AF782" i="23" s="1"/>
  <c r="Q775" i="23"/>
  <c r="AF775" i="23" s="1"/>
  <c r="AF762" i="23"/>
  <c r="AB750" i="23"/>
  <c r="AF750" i="23" s="1"/>
  <c r="Q735" i="23"/>
  <c r="AF735" i="23" s="1"/>
  <c r="Q1019" i="23"/>
  <c r="Q808" i="23"/>
  <c r="AF808" i="23" s="1"/>
  <c r="Q770" i="23"/>
  <c r="AF770" i="23" s="1"/>
  <c r="Q757" i="23"/>
  <c r="AF757" i="23" s="1"/>
  <c r="AB755" i="23"/>
  <c r="AF755" i="23" s="1"/>
  <c r="AB742" i="23"/>
  <c r="AF742" i="23" s="1"/>
  <c r="AB721" i="23"/>
  <c r="AF721" i="23" s="1"/>
  <c r="Q710" i="23"/>
  <c r="AF710" i="23" s="1"/>
  <c r="AB797" i="23"/>
  <c r="AF756" i="23"/>
  <c r="Q751" i="23"/>
  <c r="AF751" i="23" s="1"/>
  <c r="AF688" i="23"/>
  <c r="Q669" i="23"/>
  <c r="AF669" i="23" s="1"/>
  <c r="Q729" i="23"/>
  <c r="AF729" i="23" s="1"/>
  <c r="Q715" i="23"/>
  <c r="AF715" i="23" s="1"/>
  <c r="AB644" i="23"/>
  <c r="AF644" i="23" s="1"/>
  <c r="AB454" i="23"/>
  <c r="AF454" i="23" s="1"/>
  <c r="Q391" i="23"/>
  <c r="Q375" i="23"/>
  <c r="Q359" i="23"/>
  <c r="Q343" i="23"/>
  <c r="Q327" i="23"/>
  <c r="AF235" i="23"/>
  <c r="AF171" i="23"/>
  <c r="AB359" i="23"/>
  <c r="Q407" i="23"/>
  <c r="AF452" i="23"/>
  <c r="AB443" i="23"/>
  <c r="AB439" i="23"/>
  <c r="AB435" i="23"/>
  <c r="AB431" i="23"/>
  <c r="AB427" i="23"/>
  <c r="AB423" i="23"/>
  <c r="AB419" i="23"/>
  <c r="AB415" i="23"/>
  <c r="AB411" i="23"/>
  <c r="AB407" i="23"/>
  <c r="AB403" i="23"/>
  <c r="AB395" i="23"/>
  <c r="Q315" i="23"/>
  <c r="AF315" i="23" s="1"/>
  <c r="Q242" i="23"/>
  <c r="AB391" i="23"/>
  <c r="AB327" i="23"/>
  <c r="Q695" i="23"/>
  <c r="AF695" i="23" s="1"/>
  <c r="AB640" i="23"/>
  <c r="AF640" i="23" s="1"/>
  <c r="AB608" i="23"/>
  <c r="AF608" i="23" s="1"/>
  <c r="AB576" i="23"/>
  <c r="AF576" i="23" s="1"/>
  <c r="AB544" i="23"/>
  <c r="AF544" i="23" s="1"/>
  <c r="AB512" i="23"/>
  <c r="AF512" i="23" s="1"/>
  <c r="AB383" i="23"/>
  <c r="AB347" i="23"/>
  <c r="Q281" i="23"/>
  <c r="AF281" i="23" s="1"/>
  <c r="AF703" i="23"/>
  <c r="Q494" i="23"/>
  <c r="AF494" i="23" s="1"/>
  <c r="Q450" i="23"/>
  <c r="AF450" i="23" s="1"/>
  <c r="Q419" i="23"/>
  <c r="Q217" i="23"/>
  <c r="AF217" i="23" s="1"/>
  <c r="Q211" i="23"/>
  <c r="AF211" i="23" s="1"/>
  <c r="Q185" i="23"/>
  <c r="AF185" i="23" s="1"/>
  <c r="Q174" i="23"/>
  <c r="AF174" i="23" s="1"/>
  <c r="Q116" i="23"/>
  <c r="Q80" i="23"/>
  <c r="Q44" i="23"/>
  <c r="AF44" i="23" s="1"/>
  <c r="AB24" i="23"/>
  <c r="AF24" i="23" s="1"/>
  <c r="AB128" i="23"/>
  <c r="AB76" i="23"/>
  <c r="AB194" i="23"/>
  <c r="AF194" i="23" s="1"/>
  <c r="Q144" i="23"/>
  <c r="AF144" i="23" s="1"/>
  <c r="Q112" i="23"/>
  <c r="Q76" i="23"/>
  <c r="Q227" i="23"/>
  <c r="AF227" i="23" s="1"/>
  <c r="AB205" i="23"/>
  <c r="Q120" i="23"/>
  <c r="AB88" i="23"/>
  <c r="Q68" i="23"/>
  <c r="AB28" i="23"/>
  <c r="Q124" i="23"/>
  <c r="Q4" i="23"/>
  <c r="Q40" i="23"/>
  <c r="AF40" i="23" s="1"/>
  <c r="Q238" i="23"/>
  <c r="AF238" i="23" s="1"/>
  <c r="AB168" i="23"/>
  <c r="Q160" i="23"/>
  <c r="AF160" i="23" s="1"/>
  <c r="Q128" i="23"/>
  <c r="Q32" i="23"/>
  <c r="AF32" i="23" s="1"/>
  <c r="Q12" i="23"/>
  <c r="AF12" i="23" s="1"/>
  <c r="Q604" i="22"/>
  <c r="Q232" i="22"/>
  <c r="AF232" i="22" s="1"/>
  <c r="Q498" i="22"/>
  <c r="AF498" i="22" s="1"/>
  <c r="AB321" i="22"/>
  <c r="AB254" i="22"/>
  <c r="AF254" i="22" s="1"/>
  <c r="AB94" i="22"/>
  <c r="AF94" i="22" s="1"/>
  <c r="AB122" i="22"/>
  <c r="AB58" i="22"/>
  <c r="Q22" i="22"/>
  <c r="AB594" i="22"/>
  <c r="Q421" i="22"/>
  <c r="Q618" i="22"/>
  <c r="AB84" i="22"/>
  <c r="AF84" i="22" s="1"/>
  <c r="Q184" i="22"/>
  <c r="AF184" i="22" s="1"/>
  <c r="AB489" i="22"/>
  <c r="Q277" i="22"/>
  <c r="Q68" i="22"/>
  <c r="AF68" i="22" s="1"/>
  <c r="Q414" i="22"/>
  <c r="Q124" i="22"/>
  <c r="AF124" i="22" s="1"/>
  <c r="Q373" i="22"/>
  <c r="AF373" i="22" s="1"/>
  <c r="AF163" i="22"/>
  <c r="Q189" i="22"/>
  <c r="AF189" i="22" s="1"/>
  <c r="Q544" i="22"/>
  <c r="AF544" i="22" s="1"/>
  <c r="Q121" i="22"/>
  <c r="AF121" i="22" s="1"/>
  <c r="AB465" i="22"/>
  <c r="AB532" i="22"/>
  <c r="Q176" i="22"/>
  <c r="AF176" i="22" s="1"/>
  <c r="Q505" i="22"/>
  <c r="Q416" i="22"/>
  <c r="AF416" i="22" s="1"/>
  <c r="AB467" i="22"/>
  <c r="AF467" i="22" s="1"/>
  <c r="Q447" i="22"/>
  <c r="AB379" i="22"/>
  <c r="AB238" i="22"/>
  <c r="AF238" i="22" s="1"/>
  <c r="AB206" i="22"/>
  <c r="AF206" i="22" s="1"/>
  <c r="AB90" i="22"/>
  <c r="Q332" i="22"/>
  <c r="AF332" i="22" s="1"/>
  <c r="AB445" i="22"/>
  <c r="AF445" i="22" s="1"/>
  <c r="Q351" i="22"/>
  <c r="AF351" i="22" s="1"/>
  <c r="AB598" i="22"/>
  <c r="AF598" i="22" s="1"/>
  <c r="Q128" i="22"/>
  <c r="AF128" i="22" s="1"/>
  <c r="Q584" i="22"/>
  <c r="AF584" i="22" s="1"/>
  <c r="AB501" i="22"/>
  <c r="Q365" i="22"/>
  <c r="AF365" i="22" s="1"/>
  <c r="Q382" i="22"/>
  <c r="AF382" i="22" s="1"/>
  <c r="Q208" i="22"/>
  <c r="AF208" i="22" s="1"/>
  <c r="AB472" i="22"/>
  <c r="AF472" i="22" s="1"/>
  <c r="AB545" i="22"/>
  <c r="AF545" i="22" s="1"/>
  <c r="Q285" i="22"/>
  <c r="AB106" i="22"/>
  <c r="AF106" i="22" s="1"/>
  <c r="Q328" i="22"/>
  <c r="AB543" i="22"/>
  <c r="Q41" i="22"/>
  <c r="AF41" i="22" s="1"/>
  <c r="AB233" i="22"/>
  <c r="Q296" i="22"/>
  <c r="Q370" i="22"/>
  <c r="AF370" i="22" s="1"/>
  <c r="Q567" i="22"/>
  <c r="AF567" i="22" s="1"/>
  <c r="AB456" i="22"/>
  <c r="AF456" i="22" s="1"/>
  <c r="Q455" i="22"/>
  <c r="AF455" i="22" s="1"/>
  <c r="AB394" i="22"/>
  <c r="AF394" i="22" s="1"/>
  <c r="Q309" i="22"/>
  <c r="AB133" i="22"/>
  <c r="AF133" i="22" s="1"/>
  <c r="Q587" i="22"/>
  <c r="AF587" i="22" s="1"/>
  <c r="Q14" i="22"/>
  <c r="AB618" i="22"/>
  <c r="AB296" i="22"/>
  <c r="AF20" i="22"/>
  <c r="AF275" i="22"/>
  <c r="AB617" i="22"/>
  <c r="Q609" i="22"/>
  <c r="AF609" i="22" s="1"/>
  <c r="AB637" i="22"/>
  <c r="Q479" i="22"/>
  <c r="Q415" i="22"/>
  <c r="AB629" i="22"/>
  <c r="Q599" i="22"/>
  <c r="AF599" i="22" s="1"/>
  <c r="Q570" i="22"/>
  <c r="AB550" i="22"/>
  <c r="AF550" i="22" s="1"/>
  <c r="AF444" i="22"/>
  <c r="Q145" i="22"/>
  <c r="AB7" i="22"/>
  <c r="AB556" i="22"/>
  <c r="AF556" i="22" s="1"/>
  <c r="Q398" i="22"/>
  <c r="AF398" i="22" s="1"/>
  <c r="Q320" i="22"/>
  <c r="AF320" i="22" s="1"/>
  <c r="Q204" i="22"/>
  <c r="Q88" i="22"/>
  <c r="AF88" i="22" s="1"/>
  <c r="Q450" i="22"/>
  <c r="AF450" i="22" s="1"/>
  <c r="Q201" i="22"/>
  <c r="AF201" i="22" s="1"/>
  <c r="Q396" i="22"/>
  <c r="Q89" i="22"/>
  <c r="Q366" i="22"/>
  <c r="AF366" i="22" s="1"/>
  <c r="AF80" i="22"/>
  <c r="Q522" i="22"/>
  <c r="AF477" i="22"/>
  <c r="Q263" i="22"/>
  <c r="AF263" i="22" s="1"/>
  <c r="AB180" i="22"/>
  <c r="AF180" i="22" s="1"/>
  <c r="AB13" i="22"/>
  <c r="AF13" i="22" s="1"/>
  <c r="AB602" i="22"/>
  <c r="AF602" i="22" s="1"/>
  <c r="Q212" i="22"/>
  <c r="AF212" i="22" s="1"/>
  <c r="Q5" i="22"/>
  <c r="AB419" i="22"/>
  <c r="AF419" i="22" s="1"/>
  <c r="AB502" i="22"/>
  <c r="AF418" i="22"/>
  <c r="Q317" i="22"/>
  <c r="Q234" i="22"/>
  <c r="Q202" i="22"/>
  <c r="Q170" i="22"/>
  <c r="AB158" i="22"/>
  <c r="AF158" i="22" s="1"/>
  <c r="AB62" i="22"/>
  <c r="AF62" i="22" s="1"/>
  <c r="AB69" i="22"/>
  <c r="AF69" i="22" s="1"/>
  <c r="Q49" i="22"/>
  <c r="Q39" i="22"/>
  <c r="AF39" i="22" s="1"/>
  <c r="AB484" i="22"/>
  <c r="AF484" i="22" s="1"/>
  <c r="AB310" i="22"/>
  <c r="AB262" i="22"/>
  <c r="Q38" i="22"/>
  <c r="AF38" i="22" s="1"/>
  <c r="Q607" i="22"/>
  <c r="AB530" i="22"/>
  <c r="AB511" i="22"/>
  <c r="AF511" i="22" s="1"/>
  <c r="Q361" i="22"/>
  <c r="AF361" i="22" s="1"/>
  <c r="Q249" i="22"/>
  <c r="AF249" i="22" s="1"/>
  <c r="Q224" i="22"/>
  <c r="AB112" i="22"/>
  <c r="AB72" i="22"/>
  <c r="AF72" i="22" s="1"/>
  <c r="Q9" i="22"/>
  <c r="AF9" i="22" s="1"/>
  <c r="AB188" i="22"/>
  <c r="AF188" i="22" s="1"/>
  <c r="Q622" i="22"/>
  <c r="Q642" i="22"/>
  <c r="AF642" i="22" s="1"/>
  <c r="AB475" i="22"/>
  <c r="AB353" i="22"/>
  <c r="Q160" i="22"/>
  <c r="AF160" i="22" s="1"/>
  <c r="AB622" i="22"/>
  <c r="Q527" i="22"/>
  <c r="AF527" i="22" s="1"/>
  <c r="Q466" i="22"/>
  <c r="AF466" i="22" s="1"/>
  <c r="AF588" i="22"/>
  <c r="Q554" i="22"/>
  <c r="AF554" i="22" s="1"/>
  <c r="AB531" i="22"/>
  <c r="AF531" i="22" s="1"/>
  <c r="AB640" i="22"/>
  <c r="AF640" i="22" s="1"/>
  <c r="Q616" i="22"/>
  <c r="AF616" i="22" s="1"/>
  <c r="Q512" i="22"/>
  <c r="Q525" i="22"/>
  <c r="AF525" i="22" s="1"/>
  <c r="AB495" i="22"/>
  <c r="Q443" i="22"/>
  <c r="Q423" i="22"/>
  <c r="AF423" i="22" s="1"/>
  <c r="Q341" i="22"/>
  <c r="AB138" i="22"/>
  <c r="Q102" i="22"/>
  <c r="Q491" i="22"/>
  <c r="Q427" i="22"/>
  <c r="AB395" i="22"/>
  <c r="AF395" i="22" s="1"/>
  <c r="AB149" i="22"/>
  <c r="AF149" i="22" s="1"/>
  <c r="Q460" i="22"/>
  <c r="AF460" i="22" s="1"/>
  <c r="Q109" i="22"/>
  <c r="AF109" i="22" s="1"/>
  <c r="Q2" i="22"/>
  <c r="AF2" i="22" s="1"/>
  <c r="AF481" i="22"/>
  <c r="Q446" i="22"/>
  <c r="AF446" i="22" s="1"/>
  <c r="Q319" i="22"/>
  <c r="AF319" i="22" s="1"/>
  <c r="Q381" i="22"/>
  <c r="AF381" i="22" s="1"/>
  <c r="Q488" i="22"/>
  <c r="AF488" i="22" s="1"/>
  <c r="Q76" i="22"/>
  <c r="Q563" i="22"/>
  <c r="AF563" i="22" s="1"/>
  <c r="Q83" i="22"/>
  <c r="AF83" i="22" s="1"/>
  <c r="Q336" i="22"/>
  <c r="AF634" i="22"/>
  <c r="Q478" i="22"/>
  <c r="Q449" i="22"/>
  <c r="AF485" i="22"/>
  <c r="AB499" i="22"/>
  <c r="AF499" i="22" s="1"/>
  <c r="AF504" i="22"/>
  <c r="AB257" i="22"/>
  <c r="Q250" i="22"/>
  <c r="Q218" i="22"/>
  <c r="Q186" i="22"/>
  <c r="AF186" i="22" s="1"/>
  <c r="Q154" i="22"/>
  <c r="Q35" i="22"/>
  <c r="AF35" i="22" s="1"/>
  <c r="AB234" i="22"/>
  <c r="Q524" i="22"/>
  <c r="AF524" i="22" s="1"/>
  <c r="Q515" i="22"/>
  <c r="AF515" i="22" s="1"/>
  <c r="Q424" i="22"/>
  <c r="AF424" i="22" s="1"/>
  <c r="AB336" i="22"/>
  <c r="AB276" i="22"/>
  <c r="AF260" i="22"/>
  <c r="Q367" i="22"/>
  <c r="Q434" i="22"/>
  <c r="AF434" i="22" s="1"/>
  <c r="Q383" i="22"/>
  <c r="Q374" i="22"/>
  <c r="AF374" i="22" s="1"/>
  <c r="AB289" i="22"/>
  <c r="Q557" i="22"/>
  <c r="Q503" i="22"/>
  <c r="AF503" i="22" s="1"/>
  <c r="AB65" i="22"/>
  <c r="AB22" i="22"/>
  <c r="AB606" i="22"/>
  <c r="AB448" i="22"/>
  <c r="AB28" i="22"/>
  <c r="Q216" i="22"/>
  <c r="AF216" i="22" s="1"/>
  <c r="Q539" i="22"/>
  <c r="AF539" i="22" s="1"/>
  <c r="Q465" i="22"/>
  <c r="AF51" i="22"/>
  <c r="AB411" i="22"/>
  <c r="AB104" i="22"/>
  <c r="AF104" i="22" s="1"/>
  <c r="Q628" i="22"/>
  <c r="AF628" i="22" s="1"/>
  <c r="AB540" i="22"/>
  <c r="AF540" i="22" s="1"/>
  <c r="AB520" i="22"/>
  <c r="AF520" i="22" s="1"/>
  <c r="AB459" i="22"/>
  <c r="Q454" i="22"/>
  <c r="AB356" i="22"/>
  <c r="AF356" i="22" s="1"/>
  <c r="Q333" i="22"/>
  <c r="Q301" i="22"/>
  <c r="Q269" i="22"/>
  <c r="AB222" i="22"/>
  <c r="AF222" i="22" s="1"/>
  <c r="AB190" i="22"/>
  <c r="AF190" i="22" s="1"/>
  <c r="AB126" i="22"/>
  <c r="AF126" i="22" s="1"/>
  <c r="Q113" i="22"/>
  <c r="Q86" i="22"/>
  <c r="Q31" i="22"/>
  <c r="Q360" i="22"/>
  <c r="AF360" i="22" s="1"/>
  <c r="Q241" i="22"/>
  <c r="Q209" i="22"/>
  <c r="AB415" i="22"/>
  <c r="AB129" i="22"/>
  <c r="Q26" i="22"/>
  <c r="Q3" i="22"/>
  <c r="AF3" i="22" s="1"/>
  <c r="AB347" i="22"/>
  <c r="AF347" i="22" s="1"/>
  <c r="Q638" i="22"/>
  <c r="Q413" i="22"/>
  <c r="AF413" i="22" s="1"/>
  <c r="AB541" i="22"/>
  <c r="AB522" i="22"/>
  <c r="AB449" i="22"/>
  <c r="Q295" i="22"/>
  <c r="AF295" i="22" s="1"/>
  <c r="Q489" i="22"/>
  <c r="Q519" i="22"/>
  <c r="AF519" i="22" s="1"/>
  <c r="Q311" i="22"/>
  <c r="AB280" i="22"/>
  <c r="AF280" i="22" s="1"/>
  <c r="Q462" i="22"/>
  <c r="AB425" i="22"/>
  <c r="AF425" i="22" s="1"/>
  <c r="AB324" i="22"/>
  <c r="AF324" i="22" s="1"/>
  <c r="Q169" i="22"/>
  <c r="AF169" i="22" s="1"/>
  <c r="Q92" i="22"/>
  <c r="AF92" i="22" s="1"/>
  <c r="AB421" i="22"/>
  <c r="Q409" i="22"/>
  <c r="AF409" i="22" s="1"/>
  <c r="AB605" i="22"/>
  <c r="Q582" i="22"/>
  <c r="AF582" i="22" s="1"/>
  <c r="AB330" i="22"/>
  <c r="Q326" i="22"/>
  <c r="AB298" i="22"/>
  <c r="Q294" i="22"/>
  <c r="AB266" i="22"/>
  <c r="Q262" i="22"/>
  <c r="AB99" i="22"/>
  <c r="AF99" i="22" s="1"/>
  <c r="AB85" i="22"/>
  <c r="Q65" i="22"/>
  <c r="Q625" i="22"/>
  <c r="AB557" i="22"/>
  <c r="AB479" i="22"/>
  <c r="AB447" i="22"/>
  <c r="Q459" i="22"/>
  <c r="Q359" i="22"/>
  <c r="AF359" i="22" s="1"/>
  <c r="AB218" i="22"/>
  <c r="AB165" i="22"/>
  <c r="AB318" i="22"/>
  <c r="AB341" i="22"/>
  <c r="AB325" i="22"/>
  <c r="AB309" i="22"/>
  <c r="AB293" i="22"/>
  <c r="AB277" i="22"/>
  <c r="AB261" i="22"/>
  <c r="AB486" i="22"/>
  <c r="Q7" i="22"/>
  <c r="Q178" i="22"/>
  <c r="AF178" i="22" s="1"/>
  <c r="AB547" i="22"/>
  <c r="AF547" i="22" s="1"/>
  <c r="Q453" i="22"/>
  <c r="Q408" i="22"/>
  <c r="Q172" i="22"/>
  <c r="AF172" i="22" s="1"/>
  <c r="AB156" i="22"/>
  <c r="Q115" i="22"/>
  <c r="AF115" i="22" s="1"/>
  <c r="Q67" i="22"/>
  <c r="AF67" i="22" s="1"/>
  <c r="AF16" i="22"/>
  <c r="Q385" i="22"/>
  <c r="AF385" i="22" s="1"/>
  <c r="AB248" i="22"/>
  <c r="AF248" i="22" s="1"/>
  <c r="Q213" i="22"/>
  <c r="AB108" i="22"/>
  <c r="AF108" i="22" s="1"/>
  <c r="AB497" i="22"/>
  <c r="AB328" i="22"/>
  <c r="AB168" i="22"/>
  <c r="Q105" i="22"/>
  <c r="AF105" i="22" s="1"/>
  <c r="AB236" i="22"/>
  <c r="AF236" i="22" s="1"/>
  <c r="Q623" i="22"/>
  <c r="AF623" i="22" s="1"/>
  <c r="AB358" i="22"/>
  <c r="AF358" i="22" s="1"/>
  <c r="AB344" i="22"/>
  <c r="AF344" i="22" s="1"/>
  <c r="Q441" i="22"/>
  <c r="Q643" i="22"/>
  <c r="AF643" i="22" s="1"/>
  <c r="Q437" i="22"/>
  <c r="AF437" i="22" s="1"/>
  <c r="Q292" i="22"/>
  <c r="AF292" i="22" s="1"/>
  <c r="AB71" i="22"/>
  <c r="Q129" i="22"/>
  <c r="Q71" i="22"/>
  <c r="AB241" i="22"/>
  <c r="AB627" i="22"/>
  <c r="AF627" i="22" s="1"/>
  <c r="AB570" i="22"/>
  <c r="Q480" i="22"/>
  <c r="AF480" i="22" s="1"/>
  <c r="AB420" i="22"/>
  <c r="AF420" i="22" s="1"/>
  <c r="AB250" i="22"/>
  <c r="AB154" i="22"/>
  <c r="AB34" i="22"/>
  <c r="AB572" i="22"/>
  <c r="AF572" i="22" s="1"/>
  <c r="AB548" i="22"/>
  <c r="AF331" i="22"/>
  <c r="AF307" i="22"/>
  <c r="Q469" i="22"/>
  <c r="Q339" i="22"/>
  <c r="AF339" i="22" s="1"/>
  <c r="AB468" i="22"/>
  <c r="AF468" i="22" s="1"/>
  <c r="Q177" i="22"/>
  <c r="AF196" i="22"/>
  <c r="AB134" i="22"/>
  <c r="Q543" i="22"/>
  <c r="Q442" i="22"/>
  <c r="AB304" i="22"/>
  <c r="AF304" i="22" s="1"/>
  <c r="AB264" i="22"/>
  <c r="Q233" i="22"/>
  <c r="AB52" i="22"/>
  <c r="AF52" i="22" s="1"/>
  <c r="AB580" i="22"/>
  <c r="AF580" i="22" s="1"/>
  <c r="AB56" i="22"/>
  <c r="AF56" i="22" s="1"/>
  <c r="AB137" i="22"/>
  <c r="AF137" i="22" s="1"/>
  <c r="AB441" i="22"/>
  <c r="Q574" i="22"/>
  <c r="AF574" i="22" s="1"/>
  <c r="Q375" i="22"/>
  <c r="AF375" i="22" s="1"/>
  <c r="AB514" i="22"/>
  <c r="Q81" i="22"/>
  <c r="AB591" i="22"/>
  <c r="AF591" i="22" s="1"/>
  <c r="Q371" i="22"/>
  <c r="AF371" i="22" s="1"/>
  <c r="Q193" i="22"/>
  <c r="Q161" i="22"/>
  <c r="AB510" i="22"/>
  <c r="AF510" i="22" s="1"/>
  <c r="AB400" i="22"/>
  <c r="AF400" i="22" s="1"/>
  <c r="AF299" i="22"/>
  <c r="Q559" i="22"/>
  <c r="AF559" i="22" s="1"/>
  <c r="AB252" i="22"/>
  <c r="AB291" i="22"/>
  <c r="AF291" i="22" s="1"/>
  <c r="Q494" i="22"/>
  <c r="AF494" i="22" s="1"/>
  <c r="Q136" i="22"/>
  <c r="AF136" i="22" s="1"/>
  <c r="Q73" i="22"/>
  <c r="AF73" i="22" s="1"/>
  <c r="Q28" i="22"/>
  <c r="AB5" i="22"/>
  <c r="Q595" i="22"/>
  <c r="AF595" i="22" s="1"/>
  <c r="AB217" i="22"/>
  <c r="AF217" i="22" s="1"/>
  <c r="Q25" i="22"/>
  <c r="AF25" i="22" s="1"/>
  <c r="Q626" i="22"/>
  <c r="AF626" i="22" s="1"/>
  <c r="AB505" i="22"/>
  <c r="Q32" i="22"/>
  <c r="AF32" i="22" s="1"/>
  <c r="Q508" i="22"/>
  <c r="AF508" i="22" s="1"/>
  <c r="AF482" i="22"/>
  <c r="Q386" i="22"/>
  <c r="AF386" i="22" s="1"/>
  <c r="AB110" i="22"/>
  <c r="AF110" i="22" s="1"/>
  <c r="Q629" i="22"/>
  <c r="AF537" i="22"/>
  <c r="AB641" i="22"/>
  <c r="AF579" i="22"/>
  <c r="AB568" i="22"/>
  <c r="AF568" i="22" s="1"/>
  <c r="Q593" i="22"/>
  <c r="AF593" i="22" s="1"/>
  <c r="Q507" i="22"/>
  <c r="Q487" i="22"/>
  <c r="AF487" i="22" s="1"/>
  <c r="AB470" i="22"/>
  <c r="AB458" i="22"/>
  <c r="AB431" i="22"/>
  <c r="Q412" i="22"/>
  <c r="AF412" i="22" s="1"/>
  <c r="AB403" i="22"/>
  <c r="AF403" i="22" s="1"/>
  <c r="AB521" i="22"/>
  <c r="AF521" i="22" s="1"/>
  <c r="AB513" i="22"/>
  <c r="AF513" i="22" s="1"/>
  <c r="AB406" i="22"/>
  <c r="AF406" i="22" s="1"/>
  <c r="AB117" i="22"/>
  <c r="AF117" i="22" s="1"/>
  <c r="Q97" i="22"/>
  <c r="AB53" i="22"/>
  <c r="AF53" i="22" s="1"/>
  <c r="AB452" i="22"/>
  <c r="AF452" i="22" s="1"/>
  <c r="AB213" i="22"/>
  <c r="AB202" i="22"/>
  <c r="Q338" i="22"/>
  <c r="Q231" i="22"/>
  <c r="Q221" i="22"/>
  <c r="AF221" i="22" s="1"/>
  <c r="AB161" i="22"/>
  <c r="Q135" i="22"/>
  <c r="AF135" i="22" s="1"/>
  <c r="Q10" i="22"/>
  <c r="Q151" i="22"/>
  <c r="AF151" i="22" s="1"/>
  <c r="Q407" i="22"/>
  <c r="AF407" i="22" s="1"/>
  <c r="Q226" i="22"/>
  <c r="AF226" i="22" s="1"/>
  <c r="AB139" i="22"/>
  <c r="AF139" i="22" s="1"/>
  <c r="Q114" i="22"/>
  <c r="AF114" i="22" s="1"/>
  <c r="AB18" i="22"/>
  <c r="Q66" i="22"/>
  <c r="AF66" i="22" s="1"/>
  <c r="Q614" i="22"/>
  <c r="AF614" i="22" s="1"/>
  <c r="Q551" i="22"/>
  <c r="AF551" i="22" s="1"/>
  <c r="Q523" i="22"/>
  <c r="AF523" i="22" s="1"/>
  <c r="Q506" i="22"/>
  <c r="AB493" i="22"/>
  <c r="AF493" i="22" s="1"/>
  <c r="AF440" i="22"/>
  <c r="AB401" i="22"/>
  <c r="AF401" i="22" s="1"/>
  <c r="AB478" i="22"/>
  <c r="AB414" i="22"/>
  <c r="Q430" i="22"/>
  <c r="AF430" i="22" s="1"/>
  <c r="AB396" i="22"/>
  <c r="AB367" i="22"/>
  <c r="AB311" i="22"/>
  <c r="Q300" i="22"/>
  <c r="AF300" i="22" s="1"/>
  <c r="AB284" i="22"/>
  <c r="AF284" i="22" s="1"/>
  <c r="AB473" i="22"/>
  <c r="Q350" i="22"/>
  <c r="AF350" i="22" s="1"/>
  <c r="AB635" i="22"/>
  <c r="AF635" i="22" s="1"/>
  <c r="AB597" i="22"/>
  <c r="AB362" i="22"/>
  <c r="AB231" i="22"/>
  <c r="Q168" i="22"/>
  <c r="AB96" i="22"/>
  <c r="Q64" i="22"/>
  <c r="Q461" i="22"/>
  <c r="AF461" i="22" s="1"/>
  <c r="AB323" i="22"/>
  <c r="AF323" i="22" s="1"/>
  <c r="AF287" i="22"/>
  <c r="Q228" i="22"/>
  <c r="AF228" i="22" s="1"/>
  <c r="AF211" i="22"/>
  <c r="AB224" i="22"/>
  <c r="Q195" i="22"/>
  <c r="AF195" i="22" s="1"/>
  <c r="Q85" i="22"/>
  <c r="Q100" i="22"/>
  <c r="AB64" i="22"/>
  <c r="Q144" i="22"/>
  <c r="Q44" i="22"/>
  <c r="AF44" i="22" s="1"/>
  <c r="Q29" i="22"/>
  <c r="AF29" i="22" s="1"/>
  <c r="AB638" i="22"/>
  <c r="Q615" i="22"/>
  <c r="AF615" i="22" s="1"/>
  <c r="Q240" i="22"/>
  <c r="AB204" i="22"/>
  <c r="AB152" i="22"/>
  <c r="AF152" i="22" s="1"/>
  <c r="Q57" i="22"/>
  <c r="AF57" i="22" s="1"/>
  <c r="AB17" i="22"/>
  <c r="AF17" i="22" s="1"/>
  <c r="AB589" i="22"/>
  <c r="AF589" i="22" s="1"/>
  <c r="AB611" i="22"/>
  <c r="AF611" i="22" s="1"/>
  <c r="AB592" i="22"/>
  <c r="AF592" i="22" s="1"/>
  <c r="Q405" i="22"/>
  <c r="AF405" i="22" s="1"/>
  <c r="Q267" i="22"/>
  <c r="AF267" i="22" s="1"/>
  <c r="Q132" i="22"/>
  <c r="Q501" i="22"/>
  <c r="Q131" i="22"/>
  <c r="AF131" i="22" s="1"/>
  <c r="AB349" i="22"/>
  <c r="AF349" i="22" s="1"/>
  <c r="AF644" i="22"/>
  <c r="Q476" i="22"/>
  <c r="AF476" i="22" s="1"/>
  <c r="AB281" i="22"/>
  <c r="AF79" i="22"/>
  <c r="AB74" i="22"/>
  <c r="AB197" i="22"/>
  <c r="AF197" i="22" s="1"/>
  <c r="Q103" i="22"/>
  <c r="Q18" i="22"/>
  <c r="Q369" i="22"/>
  <c r="AF369" i="22" s="1"/>
  <c r="Q119" i="22"/>
  <c r="AF119" i="22" s="1"/>
  <c r="AB535" i="22"/>
  <c r="AF535" i="22" s="1"/>
  <c r="Q458" i="22"/>
  <c r="AB259" i="22"/>
  <c r="AF259" i="22" s="1"/>
  <c r="AB192" i="22"/>
  <c r="AB76" i="22"/>
  <c r="AF624" i="22"/>
  <c r="AF600" i="22"/>
  <c r="AB636" i="22"/>
  <c r="AF636" i="22" s="1"/>
  <c r="Q613" i="22"/>
  <c r="AB625" i="22"/>
  <c r="AB586" i="22"/>
  <c r="AF586" i="22" s="1"/>
  <c r="Q594" i="22"/>
  <c r="Q541" i="22"/>
  <c r="AB633" i="22"/>
  <c r="Q633" i="22"/>
  <c r="Q617" i="22"/>
  <c r="AB529" i="22"/>
  <c r="AF529" i="22" s="1"/>
  <c r="Q463" i="22"/>
  <c r="AB451" i="22"/>
  <c r="AF451" i="22" s="1"/>
  <c r="Q637" i="22"/>
  <c r="AB608" i="22"/>
  <c r="AF608" i="22" s="1"/>
  <c r="AB577" i="22"/>
  <c r="AF573" i="22"/>
  <c r="Q411" i="22"/>
  <c r="Q352" i="22"/>
  <c r="Q516" i="22"/>
  <c r="AF516" i="22" s="1"/>
  <c r="AF355" i="22"/>
  <c r="AB338" i="22"/>
  <c r="Q334" i="22"/>
  <c r="AB306" i="22"/>
  <c r="Q302" i="22"/>
  <c r="AB274" i="22"/>
  <c r="Q270" i="22"/>
  <c r="AB174" i="22"/>
  <c r="AF174" i="22" s="1"/>
  <c r="Q90" i="22"/>
  <c r="AB506" i="22"/>
  <c r="Q346" i="22"/>
  <c r="AB286" i="22"/>
  <c r="AB278" i="22"/>
  <c r="Q266" i="22"/>
  <c r="Q605" i="22"/>
  <c r="AB601" i="22"/>
  <c r="AF601" i="22" s="1"/>
  <c r="Q517" i="22"/>
  <c r="AF517" i="22" s="1"/>
  <c r="Q502" i="22"/>
  <c r="Q470" i="22"/>
  <c r="Q438" i="22"/>
  <c r="Q348" i="22"/>
  <c r="AF348" i="22" s="1"/>
  <c r="Q225" i="22"/>
  <c r="AB442" i="22"/>
  <c r="Q379" i="22"/>
  <c r="Q253" i="22"/>
  <c r="AF253" i="22" s="1"/>
  <c r="AB97" i="22"/>
  <c r="AF21" i="22"/>
  <c r="AB15" i="22"/>
  <c r="Q11" i="22"/>
  <c r="Q345" i="22"/>
  <c r="Q321" i="22"/>
  <c r="Q305" i="22"/>
  <c r="Q289" i="22"/>
  <c r="Q273" i="22"/>
  <c r="Q257" i="22"/>
  <c r="Q215" i="22"/>
  <c r="AF215" i="22" s="1"/>
  <c r="Q205" i="22"/>
  <c r="AF205" i="22" s="1"/>
  <c r="AB177" i="22"/>
  <c r="AB113" i="22"/>
  <c r="Q77" i="22"/>
  <c r="AF77" i="22" s="1"/>
  <c r="AB235" i="22"/>
  <c r="AF235" i="22" s="1"/>
  <c r="AB70" i="22"/>
  <c r="Q50" i="22"/>
  <c r="AF50" i="22" s="1"/>
  <c r="AB214" i="22"/>
  <c r="AF214" i="22" s="1"/>
  <c r="Q98" i="22"/>
  <c r="AF98" i="22" s="1"/>
  <c r="AB86" i="22"/>
  <c r="Q610" i="22"/>
  <c r="AF610" i="22" s="1"/>
  <c r="AB576" i="22"/>
  <c r="AF576" i="22" s="1"/>
  <c r="Q473" i="22"/>
  <c r="Q457" i="22"/>
  <c r="AB429" i="22"/>
  <c r="AF429" i="22" s="1"/>
  <c r="Q362" i="22"/>
  <c r="AB507" i="22"/>
  <c r="Q497" i="22"/>
  <c r="Q354" i="22"/>
  <c r="AF354" i="22" s="1"/>
  <c r="Q340" i="22"/>
  <c r="AF340" i="22" s="1"/>
  <c r="Q308" i="22"/>
  <c r="AF308" i="22" s="1"/>
  <c r="Q283" i="22"/>
  <c r="AF283" i="22" s="1"/>
  <c r="Q639" i="22"/>
  <c r="AF639" i="22" s="1"/>
  <c r="Q606" i="22"/>
  <c r="Q148" i="22"/>
  <c r="Q112" i="22"/>
  <c r="AB120" i="22"/>
  <c r="AB89" i="22"/>
  <c r="AB8" i="22"/>
  <c r="AF8" i="22" s="1"/>
  <c r="AB271" i="22"/>
  <c r="AF271" i="22" s="1"/>
  <c r="AF620" i="22"/>
  <c r="AF33" i="22"/>
  <c r="Q583" i="22"/>
  <c r="Q464" i="22"/>
  <c r="AF464" i="22" s="1"/>
  <c r="AB345" i="22"/>
  <c r="AB313" i="22"/>
  <c r="AB227" i="22"/>
  <c r="AF227" i="22" s="1"/>
  <c r="Q538" i="22"/>
  <c r="AF538" i="22" s="1"/>
  <c r="AB193" i="22"/>
  <c r="Q157" i="22"/>
  <c r="AF157" i="22" s="1"/>
  <c r="AB75" i="22"/>
  <c r="AF75" i="22" s="1"/>
  <c r="AB91" i="22"/>
  <c r="AF91" i="22" s="1"/>
  <c r="AB462" i="22"/>
  <c r="Q244" i="22"/>
  <c r="AB240" i="22"/>
  <c r="Q315" i="22"/>
  <c r="AF315" i="22" s="1"/>
  <c r="AB100" i="22"/>
  <c r="Q165" i="22"/>
  <c r="Q641" i="22"/>
  <c r="AB604" i="22"/>
  <c r="AB613" i="22"/>
  <c r="AF565" i="22"/>
  <c r="Q532" i="22"/>
  <c r="Q509" i="22"/>
  <c r="AB490" i="22"/>
  <c r="AF490" i="22" s="1"/>
  <c r="AB438" i="22"/>
  <c r="AB426" i="22"/>
  <c r="AF426" i="22" s="1"/>
  <c r="AB621" i="22"/>
  <c r="AB378" i="22"/>
  <c r="AF378" i="22" s="1"/>
  <c r="AB346" i="22"/>
  <c r="Q342" i="22"/>
  <c r="AB329" i="22"/>
  <c r="AB314" i="22"/>
  <c r="Q310" i="22"/>
  <c r="AB297" i="22"/>
  <c r="AF288" i="22"/>
  <c r="AB282" i="22"/>
  <c r="Q278" i="22"/>
  <c r="AB265" i="22"/>
  <c r="AB243" i="22"/>
  <c r="AF243" i="22" s="1"/>
  <c r="AB179" i="22"/>
  <c r="AF179" i="22" s="1"/>
  <c r="AB147" i="22"/>
  <c r="AF147" i="22" s="1"/>
  <c r="Q134" i="22"/>
  <c r="Q70" i="22"/>
  <c r="AB31" i="22"/>
  <c r="AB474" i="22"/>
  <c r="AF474" i="22" s="1"/>
  <c r="Q322" i="22"/>
  <c r="Q306" i="22"/>
  <c r="AB294" i="22"/>
  <c r="AB596" i="22"/>
  <c r="AF596" i="22" s="1"/>
  <c r="AB368" i="22"/>
  <c r="AB245" i="22"/>
  <c r="AF245" i="22" s="1"/>
  <c r="AB181" i="22"/>
  <c r="AF181" i="22" s="1"/>
  <c r="AB170" i="22"/>
  <c r="Q391" i="22"/>
  <c r="AF391" i="22" s="1"/>
  <c r="Q439" i="22"/>
  <c r="AF439" i="22" s="1"/>
  <c r="AB30" i="22"/>
  <c r="AB10" i="22"/>
  <c r="Q194" i="22"/>
  <c r="AF194" i="22" s="1"/>
  <c r="AB54" i="22"/>
  <c r="AB230" i="22"/>
  <c r="AF230" i="22" s="1"/>
  <c r="Q329" i="22"/>
  <c r="AB150" i="22"/>
  <c r="AF150" i="22" s="1"/>
  <c r="Q585" i="22"/>
  <c r="AF585" i="22" s="1"/>
  <c r="Q631" i="22"/>
  <c r="AF631" i="22" s="1"/>
  <c r="Q533" i="22"/>
  <c r="AF533" i="22" s="1"/>
  <c r="Q518" i="22"/>
  <c r="Q555" i="22"/>
  <c r="AF555" i="22" s="1"/>
  <c r="AB469" i="22"/>
  <c r="AB453" i="22"/>
  <c r="AB443" i="22"/>
  <c r="AB343" i="22"/>
  <c r="AF343" i="22" s="1"/>
  <c r="Q276" i="22"/>
  <c r="AB433" i="22"/>
  <c r="AB316" i="22"/>
  <c r="AF316" i="22" s="1"/>
  <c r="AB272" i="22"/>
  <c r="AF272" i="22" s="1"/>
  <c r="AB630" i="22"/>
  <c r="AB457" i="22"/>
  <c r="Q433" i="22"/>
  <c r="AB335" i="22"/>
  <c r="AF335" i="22" s="1"/>
  <c r="AF140" i="22"/>
  <c r="Q12" i="22"/>
  <c r="AF12" i="22" s="1"/>
  <c r="Q252" i="22"/>
  <c r="Q327" i="22"/>
  <c r="AF327" i="22" s="1"/>
  <c r="AB132" i="22"/>
  <c r="AB103" i="22"/>
  <c r="AB148" i="22"/>
  <c r="AB244" i="22"/>
  <c r="Q24" i="22"/>
  <c r="AF24" i="22" s="1"/>
  <c r="Q630" i="22"/>
  <c r="Q192" i="22"/>
  <c r="Q120" i="22"/>
  <c r="Q571" i="22"/>
  <c r="AF571" i="22" s="1"/>
  <c r="AB534" i="22"/>
  <c r="AF534" i="22" s="1"/>
  <c r="Q514" i="22"/>
  <c r="AF372" i="22"/>
  <c r="AB408" i="22"/>
  <c r="Q496" i="22"/>
  <c r="AF496" i="22" s="1"/>
  <c r="Q122" i="22"/>
  <c r="Q58" i="22"/>
  <c r="AB46" i="22"/>
  <c r="AF46" i="22" s="1"/>
  <c r="Q118" i="22"/>
  <c r="Q54" i="22"/>
  <c r="Q546" i="22"/>
  <c r="Q566" i="22"/>
  <c r="AF566" i="22" s="1"/>
  <c r="Q410" i="22"/>
  <c r="AF410" i="22" s="1"/>
  <c r="AB388" i="22"/>
  <c r="AB225" i="22"/>
  <c r="Q380" i="22"/>
  <c r="AF380" i="22" s="1"/>
  <c r="Q247" i="22"/>
  <c r="AF247" i="22" s="1"/>
  <c r="AB209" i="22"/>
  <c r="Q183" i="22"/>
  <c r="AF183" i="22" s="1"/>
  <c r="AB145" i="22"/>
  <c r="Q87" i="22"/>
  <c r="AF87" i="22" s="1"/>
  <c r="Q55" i="22"/>
  <c r="AF55" i="22" s="1"/>
  <c r="Q45" i="22"/>
  <c r="AB251" i="22"/>
  <c r="AF251" i="22" s="1"/>
  <c r="AB357" i="22"/>
  <c r="AF357" i="22" s="1"/>
  <c r="AB171" i="22"/>
  <c r="AF171" i="22" s="1"/>
  <c r="AB107" i="22"/>
  <c r="AF107" i="22" s="1"/>
  <c r="AB187" i="22"/>
  <c r="AF187" i="22" s="1"/>
  <c r="AF558" i="22"/>
  <c r="AF175" i="22"/>
  <c r="AF143" i="22"/>
  <c r="Q597" i="22"/>
  <c r="Q388" i="22"/>
  <c r="AB583" i="22"/>
  <c r="Q495" i="22"/>
  <c r="Q431" i="22"/>
  <c r="AB500" i="22"/>
  <c r="AF500" i="22" s="1"/>
  <c r="Q448" i="22"/>
  <c r="AB436" i="22"/>
  <c r="AF436" i="22" s="1"/>
  <c r="Q368" i="22"/>
  <c r="Q577" i="22"/>
  <c r="AB542" i="22"/>
  <c r="AF542" i="22" s="1"/>
  <c r="Q325" i="22"/>
  <c r="Q293" i="22"/>
  <c r="Q261" i="22"/>
  <c r="AF255" i="22"/>
  <c r="AF223" i="22"/>
  <c r="AF191" i="22"/>
  <c r="AF159" i="22"/>
  <c r="AF127" i="22"/>
  <c r="AF95" i="22"/>
  <c r="AF63" i="22"/>
  <c r="Q621" i="22"/>
  <c r="AB552" i="22"/>
  <c r="AF552" i="22" s="1"/>
  <c r="Q282" i="22"/>
  <c r="Q274" i="22"/>
  <c r="Q258" i="22"/>
  <c r="AB581" i="22"/>
  <c r="AF581" i="22" s="1"/>
  <c r="Q548" i="22"/>
  <c r="AB387" i="22"/>
  <c r="AF387" i="22" s="1"/>
  <c r="AB363" i="22"/>
  <c r="AF363" i="22" s="1"/>
  <c r="Q353" i="22"/>
  <c r="AB376" i="22"/>
  <c r="AF376" i="22" s="1"/>
  <c r="AB326" i="22"/>
  <c r="Q290" i="22"/>
  <c r="AB270" i="22"/>
  <c r="Q528" i="22"/>
  <c r="AF528" i="22" s="1"/>
  <c r="AB454" i="22"/>
  <c r="AB383" i="22"/>
  <c r="AB352" i="22"/>
  <c r="Q199" i="22"/>
  <c r="AF199" i="22" s="1"/>
  <c r="Q167" i="22"/>
  <c r="AF167" i="22" s="1"/>
  <c r="AB23" i="22"/>
  <c r="Q19" i="22"/>
  <c r="Q471" i="22"/>
  <c r="AF471" i="22" s="1"/>
  <c r="Q428" i="22"/>
  <c r="AF428" i="22" s="1"/>
  <c r="Q337" i="22"/>
  <c r="Q313" i="22"/>
  <c r="Q297" i="22"/>
  <c r="Q281" i="22"/>
  <c r="Q265" i="22"/>
  <c r="Q237" i="22"/>
  <c r="AF237" i="22" s="1"/>
  <c r="Q173" i="22"/>
  <c r="AF173" i="22" s="1"/>
  <c r="AB81" i="22"/>
  <c r="AB49" i="22"/>
  <c r="Q34" i="22"/>
  <c r="AB19" i="22"/>
  <c r="AB11" i="22"/>
  <c r="AB246" i="22"/>
  <c r="AF246" i="22" s="1"/>
  <c r="Q30" i="22"/>
  <c r="Q364" i="22"/>
  <c r="AF364" i="22" s="1"/>
  <c r="Q210" i="22"/>
  <c r="AF210" i="22" s="1"/>
  <c r="AB203" i="22"/>
  <c r="AF203" i="22" s="1"/>
  <c r="AB166" i="22"/>
  <c r="AF166" i="22" s="1"/>
  <c r="AB102" i="22"/>
  <c r="AB384" i="22"/>
  <c r="AF384" i="22" s="1"/>
  <c r="AF239" i="22"/>
  <c r="AF207" i="22"/>
  <c r="AF111" i="22"/>
  <c r="AF47" i="22"/>
  <c r="AF619" i="22"/>
  <c r="Q612" i="22"/>
  <c r="AF612" i="22" s="1"/>
  <c r="AB575" i="22"/>
  <c r="AF575" i="22" s="1"/>
  <c r="Q562" i="22"/>
  <c r="AF562" i="22" s="1"/>
  <c r="Q603" i="22"/>
  <c r="AF603" i="22" s="1"/>
  <c r="Q632" i="22"/>
  <c r="AF632" i="22" s="1"/>
  <c r="AB518" i="22"/>
  <c r="Q560" i="22"/>
  <c r="AF560" i="22" s="1"/>
  <c r="AB546" i="22"/>
  <c r="Q590" i="22"/>
  <c r="AF590" i="22" s="1"/>
  <c r="Q530" i="22"/>
  <c r="AB491" i="22"/>
  <c r="Q486" i="22"/>
  <c r="Q475" i="22"/>
  <c r="AB463" i="22"/>
  <c r="AB427" i="22"/>
  <c r="Q422" i="22"/>
  <c r="AB392" i="22"/>
  <c r="AF392" i="22" s="1"/>
  <c r="AB578" i="22"/>
  <c r="AF578" i="22" s="1"/>
  <c r="Q569" i="22"/>
  <c r="AF569" i="22" s="1"/>
  <c r="Q549" i="22"/>
  <c r="AF549" i="22" s="1"/>
  <c r="Q404" i="22"/>
  <c r="AF404" i="22" s="1"/>
  <c r="Q432" i="22"/>
  <c r="AF432" i="22" s="1"/>
  <c r="Q399" i="22"/>
  <c r="AF399" i="22" s="1"/>
  <c r="AB337" i="22"/>
  <c r="AB322" i="22"/>
  <c r="Q318" i="22"/>
  <c r="AB305" i="22"/>
  <c r="AB290" i="22"/>
  <c r="Q286" i="22"/>
  <c r="AB273" i="22"/>
  <c r="AB258" i="22"/>
  <c r="Q138" i="22"/>
  <c r="Q74" i="22"/>
  <c r="Q330" i="22"/>
  <c r="Q314" i="22"/>
  <c r="Q298" i="22"/>
  <c r="AB342" i="22"/>
  <c r="AB334" i="22"/>
  <c r="AB302" i="22"/>
  <c r="AB561" i="22"/>
  <c r="AF561" i="22" s="1"/>
  <c r="AB553" i="22"/>
  <c r="AF553" i="22" s="1"/>
  <c r="Q402" i="22"/>
  <c r="AF402" i="22" s="1"/>
  <c r="AB333" i="22"/>
  <c r="AB317" i="22"/>
  <c r="AB301" i="22"/>
  <c r="AB285" i="22"/>
  <c r="AB269" i="22"/>
  <c r="Q125" i="22"/>
  <c r="AF125" i="22" s="1"/>
  <c r="Q93" i="22"/>
  <c r="AF93" i="22" s="1"/>
  <c r="Q61" i="22"/>
  <c r="AF61" i="22" s="1"/>
  <c r="Q27" i="22"/>
  <c r="AB14" i="22"/>
  <c r="Q492" i="22"/>
  <c r="AF492" i="22" s="1"/>
  <c r="AB422" i="22"/>
  <c r="Q141" i="22"/>
  <c r="AF141" i="22" s="1"/>
  <c r="Q23" i="22"/>
  <c r="AB182" i="22"/>
  <c r="AF182" i="22" s="1"/>
  <c r="AB118" i="22"/>
  <c r="AB536" i="22"/>
  <c r="AF536" i="22" s="1"/>
  <c r="Q242" i="22"/>
  <c r="AF242" i="22" s="1"/>
  <c r="AB198" i="22"/>
  <c r="AF198" i="22" s="1"/>
  <c r="Q146" i="22"/>
  <c r="AF146" i="22" s="1"/>
  <c r="Q82" i="22"/>
  <c r="AF82" i="22" s="1"/>
  <c r="AB27" i="22"/>
  <c r="Q15" i="22"/>
  <c r="AB526" i="22"/>
  <c r="AF526" i="22" s="1"/>
  <c r="AB219" i="22"/>
  <c r="AF219" i="22" s="1"/>
  <c r="Q162" i="22"/>
  <c r="AF162" i="22" s="1"/>
  <c r="AB155" i="22"/>
  <c r="AF155" i="22" s="1"/>
  <c r="Q130" i="22"/>
  <c r="AF130" i="22" s="1"/>
  <c r="AB123" i="22"/>
  <c r="AF123" i="22" s="1"/>
  <c r="AB59" i="22"/>
  <c r="AF59" i="22" s="1"/>
  <c r="Q42" i="22"/>
  <c r="AF42" i="22" s="1"/>
  <c r="AF509" i="22" l="1"/>
  <c r="AF833" i="23"/>
  <c r="AF607" i="23"/>
  <c r="AF933" i="23"/>
  <c r="AF1121" i="23"/>
  <c r="AF1115" i="23"/>
  <c r="AF119" i="23"/>
  <c r="AF105" i="23"/>
  <c r="AF299" i="23"/>
  <c r="AF665" i="23"/>
  <c r="AF706" i="23"/>
  <c r="AF1034" i="23"/>
  <c r="AF66" i="23"/>
  <c r="AF101" i="23"/>
  <c r="AF841" i="23"/>
  <c r="AF823" i="23"/>
  <c r="AF497" i="23"/>
  <c r="AF312" i="23"/>
  <c r="AF760" i="23"/>
  <c r="AF447" i="23"/>
  <c r="AF653" i="23"/>
  <c r="AF61" i="23"/>
  <c r="AF384" i="23"/>
  <c r="AF288" i="23"/>
  <c r="AF89" i="23"/>
  <c r="AF1128" i="23"/>
  <c r="AF423" i="23"/>
  <c r="AF125" i="23"/>
  <c r="AF1095" i="23"/>
  <c r="AF583" i="23"/>
  <c r="AF826" i="23"/>
  <c r="AF149" i="23"/>
  <c r="AF1018" i="23"/>
  <c r="AF559" i="23"/>
  <c r="AF1101" i="23"/>
  <c r="AF901" i="23"/>
  <c r="AF603" i="23"/>
  <c r="AF339" i="23"/>
  <c r="AF954" i="23"/>
  <c r="AF920" i="23"/>
  <c r="AF1084" i="23"/>
  <c r="AF471" i="23"/>
  <c r="AF865" i="23"/>
  <c r="AF65" i="23"/>
  <c r="AF722" i="23"/>
  <c r="AF896" i="23"/>
  <c r="AF7" i="23"/>
  <c r="AF27" i="23"/>
  <c r="AF415" i="23"/>
  <c r="AF569" i="23"/>
  <c r="AF104" i="23"/>
  <c r="AF741" i="23"/>
  <c r="AF121" i="23"/>
  <c r="AF661" i="23"/>
  <c r="AF470" i="23"/>
  <c r="AF1060" i="23"/>
  <c r="AF1006" i="23"/>
  <c r="AF351" i="23"/>
  <c r="AF725" i="23"/>
  <c r="AF443" i="23"/>
  <c r="AF829" i="23"/>
  <c r="AF1110" i="23"/>
  <c r="AF849" i="23"/>
  <c r="AF1126" i="23"/>
  <c r="AF274" i="23"/>
  <c r="AF303" i="23"/>
  <c r="AF810" i="23"/>
  <c r="AF225" i="23"/>
  <c r="AF117" i="23"/>
  <c r="AF168" i="23"/>
  <c r="AF375" i="23"/>
  <c r="AF1112" i="23"/>
  <c r="AF21" i="23"/>
  <c r="AF863" i="23"/>
  <c r="AF205" i="23"/>
  <c r="AF876" i="23"/>
  <c r="AF797" i="23"/>
  <c r="AF686" i="23"/>
  <c r="AF8" i="23"/>
  <c r="AF79" i="23"/>
  <c r="AF161" i="23"/>
  <c r="AF4" i="23"/>
  <c r="AF521" i="23"/>
  <c r="AF116" i="23"/>
  <c r="AF431" i="23"/>
  <c r="AF893" i="23"/>
  <c r="AF20" i="23"/>
  <c r="AF320" i="23"/>
  <c r="AF141" i="23"/>
  <c r="AF57" i="23"/>
  <c r="AF242" i="23"/>
  <c r="AF357" i="23"/>
  <c r="AF553" i="23"/>
  <c r="AF433" i="23"/>
  <c r="AF395" i="23"/>
  <c r="AF1051" i="23"/>
  <c r="AF1023" i="23"/>
  <c r="AF645" i="23"/>
  <c r="AF49" i="23"/>
  <c r="AF133" i="23"/>
  <c r="AF74" i="23"/>
  <c r="AF60" i="23"/>
  <c r="AF123" i="23"/>
  <c r="AF1002" i="23"/>
  <c r="AF132" i="23"/>
  <c r="AF868" i="23"/>
  <c r="AF248" i="23"/>
  <c r="AF511" i="23"/>
  <c r="AF736" i="23"/>
  <c r="AF821" i="23"/>
  <c r="AF743" i="23"/>
  <c r="AF881" i="23"/>
  <c r="AF784" i="23"/>
  <c r="AF75" i="23"/>
  <c r="AF56" i="23"/>
  <c r="AF92" i="23"/>
  <c r="AF184" i="23"/>
  <c r="AF1026" i="23"/>
  <c r="AF948" i="23"/>
  <c r="AF633" i="23"/>
  <c r="AF1014" i="23"/>
  <c r="AF335" i="23"/>
  <c r="AF80" i="23"/>
  <c r="AF1047" i="23"/>
  <c r="AF971" i="23"/>
  <c r="AF96" i="23"/>
  <c r="AF1007" i="23"/>
  <c r="AF178" i="23"/>
  <c r="AF411" i="23"/>
  <c r="AF1091" i="23"/>
  <c r="AF1106" i="23"/>
  <c r="AF537" i="23"/>
  <c r="AF197" i="23"/>
  <c r="AF712" i="23"/>
  <c r="AF17" i="23"/>
  <c r="AF567" i="23"/>
  <c r="AF385" i="23"/>
  <c r="AF491" i="23"/>
  <c r="AF124" i="23"/>
  <c r="AF112" i="23"/>
  <c r="AF1082" i="23"/>
  <c r="AF1123" i="23"/>
  <c r="AF97" i="23"/>
  <c r="AF733" i="23"/>
  <c r="AF259" i="23"/>
  <c r="AF490" i="23"/>
  <c r="AF28" i="23"/>
  <c r="AF64" i="23"/>
  <c r="AF331" i="23"/>
  <c r="AF253" i="23"/>
  <c r="AF763" i="23"/>
  <c r="AF1108" i="23"/>
  <c r="AF387" i="23"/>
  <c r="AF307" i="23"/>
  <c r="AF1039" i="23"/>
  <c r="AF909" i="23"/>
  <c r="AF776" i="23"/>
  <c r="AF1066" i="23"/>
  <c r="AF371" i="23"/>
  <c r="AF379" i="23"/>
  <c r="AF245" i="23"/>
  <c r="AF861" i="23"/>
  <c r="AF1010" i="23"/>
  <c r="AF427" i="23"/>
  <c r="AF825" i="23"/>
  <c r="AF1114" i="23"/>
  <c r="AF189" i="23"/>
  <c r="AF1022" i="23"/>
  <c r="AF100" i="23"/>
  <c r="AF120" i="23"/>
  <c r="AF403" i="23"/>
  <c r="AF1031" i="23"/>
  <c r="AF1003" i="23"/>
  <c r="AF817" i="23"/>
  <c r="AF694" i="23"/>
  <c r="AF72" i="23"/>
  <c r="AF1127" i="23"/>
  <c r="AF419" i="23"/>
  <c r="AF439" i="23"/>
  <c r="AF146" i="23"/>
  <c r="AF355" i="23"/>
  <c r="AF965" i="23"/>
  <c r="AF549" i="23"/>
  <c r="AF585" i="23"/>
  <c r="AF529" i="23"/>
  <c r="AF52" i="23"/>
  <c r="AF381" i="23"/>
  <c r="AF76" i="23"/>
  <c r="AF343" i="23"/>
  <c r="AF897" i="23"/>
  <c r="AF1043" i="23"/>
  <c r="AF869" i="23"/>
  <c r="AF51" i="23"/>
  <c r="AF877" i="23"/>
  <c r="AF873" i="23"/>
  <c r="AF363" i="23"/>
  <c r="AF48" i="23"/>
  <c r="AF1038" i="23"/>
  <c r="AF319" i="23"/>
  <c r="AF367" i="23"/>
  <c r="AF913" i="23"/>
  <c r="AF148" i="23"/>
  <c r="AF83" i="23"/>
  <c r="AF1069" i="23"/>
  <c r="AF768" i="23"/>
  <c r="AF885" i="23"/>
  <c r="AF311" i="23"/>
  <c r="AF128" i="23"/>
  <c r="AF505" i="23"/>
  <c r="AF535" i="23"/>
  <c r="AF999" i="23"/>
  <c r="AF221" i="23"/>
  <c r="AF517" i="23"/>
  <c r="AF153" i="23"/>
  <c r="AF383" i="23"/>
  <c r="AF435" i="23"/>
  <c r="AF1019" i="23"/>
  <c r="AF860" i="23"/>
  <c r="AF947" i="23"/>
  <c r="AF809" i="23"/>
  <c r="AF1122" i="23"/>
  <c r="AF285" i="23"/>
  <c r="AF859" i="23"/>
  <c r="AF145" i="23"/>
  <c r="AF1072" i="23"/>
  <c r="AF837" i="23"/>
  <c r="AF929" i="23"/>
  <c r="AF925" i="23"/>
  <c r="AF682" i="23"/>
  <c r="AF953" i="23"/>
  <c r="AF813" i="23"/>
  <c r="AF1107" i="23"/>
  <c r="AF980" i="23"/>
  <c r="AF533" i="23"/>
  <c r="AF1015" i="23"/>
  <c r="AF801" i="23"/>
  <c r="AF952" i="23"/>
  <c r="AF469" i="23"/>
  <c r="AF68" i="23"/>
  <c r="AF1027" i="23"/>
  <c r="AF347" i="23"/>
  <c r="AF391" i="23"/>
  <c r="AF728" i="23"/>
  <c r="AF1078" i="23"/>
  <c r="AF67" i="23"/>
  <c r="AF140" i="23"/>
  <c r="AF607" i="22"/>
  <c r="AF170" i="22"/>
  <c r="AF297" i="22"/>
  <c r="AF113" i="22"/>
  <c r="AF638" i="22"/>
  <c r="AF156" i="22"/>
  <c r="AF421" i="22"/>
  <c r="AF334" i="22"/>
  <c r="AF310" i="22"/>
  <c r="AF270" i="22"/>
  <c r="AF145" i="22"/>
  <c r="AF637" i="22"/>
  <c r="AF144" i="22"/>
  <c r="AF328" i="22"/>
  <c r="AF225" i="22"/>
  <c r="AF594" i="22"/>
  <c r="AF512" i="22"/>
  <c r="AF273" i="22"/>
  <c r="AF326" i="22"/>
  <c r="AF293" i="22"/>
  <c r="AF70" i="22"/>
  <c r="AF224" i="22"/>
  <c r="AF204" i="22"/>
  <c r="AF479" i="22"/>
  <c r="AF336" i="22"/>
  <c r="AF532" i="22"/>
  <c r="AF26" i="22"/>
  <c r="AF604" i="22"/>
  <c r="AF309" i="22"/>
  <c r="AF618" i="22"/>
  <c r="AF414" i="22"/>
  <c r="AF262" i="22"/>
  <c r="AF49" i="22"/>
  <c r="AF383" i="22"/>
  <c r="AF411" i="22"/>
  <c r="AF396" i="22"/>
  <c r="AF629" i="22"/>
  <c r="AF264" i="22"/>
  <c r="AF543" i="22"/>
  <c r="AF522" i="22"/>
  <c r="AF465" i="22"/>
  <c r="AF22" i="22"/>
  <c r="AF514" i="22"/>
  <c r="AF478" i="22"/>
  <c r="AF622" i="22"/>
  <c r="AF7" i="22"/>
  <c r="AF462" i="22"/>
  <c r="AF96" i="22"/>
  <c r="AF86" i="22"/>
  <c r="AF491" i="22"/>
  <c r="AF85" i="22"/>
  <c r="AF327" i="23"/>
  <c r="AF1035" i="23"/>
  <c r="AF88" i="23"/>
  <c r="AF805" i="23"/>
  <c r="AF1059" i="23"/>
  <c r="AF1111" i="23"/>
  <c r="AF164" i="23"/>
  <c r="AF156" i="23"/>
  <c r="AF1071" i="23"/>
  <c r="AF407" i="23"/>
  <c r="AF359" i="23"/>
  <c r="AF889" i="23"/>
  <c r="AF921" i="23"/>
  <c r="AF45" i="23"/>
  <c r="AF959" i="23"/>
  <c r="AF1055" i="23"/>
  <c r="AF84" i="23"/>
  <c r="AF495" i="22"/>
  <c r="AF58" i="22"/>
  <c r="AF379" i="22"/>
  <c r="AF353" i="22"/>
  <c r="AF122" i="22"/>
  <c r="AF306" i="22"/>
  <c r="AF321" i="22"/>
  <c r="AF505" i="22"/>
  <c r="AF233" i="22"/>
  <c r="AF277" i="22"/>
  <c r="AF557" i="22"/>
  <c r="AF301" i="22"/>
  <c r="AF606" i="22"/>
  <c r="AF266" i="22"/>
  <c r="AF506" i="22"/>
  <c r="AF338" i="22"/>
  <c r="AF489" i="22"/>
  <c r="AF415" i="22"/>
  <c r="AF285" i="22"/>
  <c r="AF362" i="22"/>
  <c r="AF90" i="22"/>
  <c r="AF28" i="22"/>
  <c r="AF501" i="22"/>
  <c r="AF168" i="22"/>
  <c r="AF241" i="22"/>
  <c r="AF120" i="22"/>
  <c r="AF89" i="22"/>
  <c r="AF570" i="22"/>
  <c r="AF447" i="22"/>
  <c r="AF19" i="22"/>
  <c r="AF165" i="22"/>
  <c r="AF112" i="22"/>
  <c r="AF311" i="22"/>
  <c r="AF65" i="22"/>
  <c r="AF14" i="22"/>
  <c r="AF475" i="22"/>
  <c r="AF11" i="22"/>
  <c r="AF433" i="22"/>
  <c r="AF470" i="22"/>
  <c r="AF617" i="22"/>
  <c r="AF507" i="22"/>
  <c r="AF213" i="22"/>
  <c r="AF341" i="22"/>
  <c r="AF76" i="22"/>
  <c r="AF502" i="22"/>
  <c r="AF317" i="22"/>
  <c r="AF330" i="22"/>
  <c r="AF427" i="22"/>
  <c r="AF486" i="22"/>
  <c r="AF453" i="22"/>
  <c r="AF497" i="22"/>
  <c r="AF605" i="22"/>
  <c r="AF5" i="22"/>
  <c r="AF449" i="22"/>
  <c r="AF367" i="22"/>
  <c r="AF218" i="22"/>
  <c r="AF234" i="22"/>
  <c r="AF296" i="22"/>
  <c r="AF342" i="22"/>
  <c r="AF325" i="22"/>
  <c r="AF388" i="22"/>
  <c r="AF202" i="22"/>
  <c r="AF23" i="22"/>
  <c r="AF138" i="22"/>
  <c r="AF530" i="22"/>
  <c r="AF102" i="22"/>
  <c r="AF281" i="22"/>
  <c r="AF454" i="22"/>
  <c r="AF621" i="22"/>
  <c r="AF261" i="22"/>
  <c r="AF630" i="22"/>
  <c r="AF443" i="22"/>
  <c r="AF240" i="22"/>
  <c r="AF161" i="22"/>
  <c r="AF442" i="22"/>
  <c r="AF177" i="22"/>
  <c r="AF71" i="22"/>
  <c r="AF459" i="22"/>
  <c r="AF625" i="22"/>
  <c r="AF154" i="22"/>
  <c r="AF209" i="22"/>
  <c r="AF294" i="22"/>
  <c r="AF148" i="22"/>
  <c r="AF278" i="22"/>
  <c r="AF269" i="22"/>
  <c r="AF34" i="22"/>
  <c r="AF132" i="22"/>
  <c r="AF473" i="22"/>
  <c r="AF458" i="22"/>
  <c r="AF18" i="22"/>
  <c r="AF64" i="22"/>
  <c r="AF250" i="22"/>
  <c r="AF129" i="22"/>
  <c r="AF333" i="22"/>
  <c r="AF298" i="22"/>
  <c r="AF318" i="22"/>
  <c r="AF518" i="22"/>
  <c r="AF548" i="22"/>
  <c r="AF448" i="22"/>
  <c r="AF252" i="22"/>
  <c r="AF276" i="22"/>
  <c r="AF541" i="22"/>
  <c r="AF97" i="22"/>
  <c r="AF257" i="22"/>
  <c r="AF438" i="22"/>
  <c r="AF633" i="22"/>
  <c r="AF322" i="22"/>
  <c r="AF368" i="22"/>
  <c r="AF408" i="22"/>
  <c r="AF31" i="22"/>
  <c r="AF289" i="22"/>
  <c r="AF10" i="22"/>
  <c r="AF441" i="22"/>
  <c r="AF134" i="22"/>
  <c r="AF314" i="22"/>
  <c r="AF286" i="22"/>
  <c r="AF81" i="22"/>
  <c r="AF282" i="22"/>
  <c r="AF431" i="22"/>
  <c r="AF192" i="22"/>
  <c r="AF100" i="22"/>
  <c r="AF345" i="22"/>
  <c r="AF613" i="22"/>
  <c r="AF231" i="22"/>
  <c r="AF463" i="22"/>
  <c r="AF597" i="22"/>
  <c r="AF30" i="22"/>
  <c r="AF546" i="22"/>
  <c r="AF469" i="22"/>
  <c r="AF641" i="22"/>
  <c r="AF193" i="22"/>
  <c r="AF305" i="22"/>
  <c r="AF15" i="22"/>
  <c r="AF54" i="22"/>
  <c r="AF244" i="22"/>
  <c r="AF265" i="22"/>
  <c r="AF352" i="22"/>
  <c r="AF274" i="22"/>
  <c r="AF329" i="22"/>
  <c r="AF457" i="22"/>
  <c r="AF103" i="22"/>
  <c r="AF313" i="22"/>
  <c r="AF302" i="22"/>
  <c r="AF74" i="22"/>
  <c r="AF577" i="22"/>
  <c r="AF583" i="22"/>
  <c r="AF346" i="22"/>
  <c r="AF337" i="22"/>
  <c r="AF45" i="22"/>
  <c r="AF258" i="22"/>
  <c r="AF27" i="22"/>
  <c r="AF422" i="22"/>
  <c r="AF290" i="22"/>
  <c r="AF118" i="22"/>
</calcChain>
</file>

<file path=xl/sharedStrings.xml><?xml version="1.0" encoding="utf-8"?>
<sst xmlns="http://schemas.openxmlformats.org/spreadsheetml/2006/main" count="15040" uniqueCount="4729">
  <si>
    <t>Study</t>
  </si>
  <si>
    <t>S001</t>
  </si>
  <si>
    <t/>
  </si>
  <si>
    <t>wave</t>
  </si>
  <si>
    <t>version</t>
  </si>
  <si>
    <t>Digital Object Identifier</t>
  </si>
  <si>
    <t>S007_01</t>
  </si>
  <si>
    <t>Unified respondent number (EVS/WVS)</t>
  </si>
  <si>
    <t>D_INTERVIEW</t>
  </si>
  <si>
    <t>S007</t>
  </si>
  <si>
    <t>Unified respondent number</t>
  </si>
  <si>
    <t>id_cocas</t>
  </si>
  <si>
    <t>unified respondent number</t>
  </si>
  <si>
    <t>Interviewer number</t>
  </si>
  <si>
    <t>S008</t>
  </si>
  <si>
    <t>L_INTERVIEWER_NUMBER</t>
  </si>
  <si>
    <t>v282</t>
  </si>
  <si>
    <t>interviewer number (Q111)</t>
  </si>
  <si>
    <t>S003</t>
  </si>
  <si>
    <t>Country/region</t>
  </si>
  <si>
    <t>B_COUNTRY</t>
  </si>
  <si>
    <t>country</t>
  </si>
  <si>
    <t>country code (ISO 3166-1 numeric code)</t>
  </si>
  <si>
    <t>cntry_AN</t>
  </si>
  <si>
    <t>S009</t>
  </si>
  <si>
    <t>c_abrv</t>
  </si>
  <si>
    <t>country abbreviation (ISO 3166-1 Alpha-2 code)</t>
  </si>
  <si>
    <t>Country (CoW Numeric code)</t>
  </si>
  <si>
    <t>year</t>
  </si>
  <si>
    <t>Year survey</t>
  </si>
  <si>
    <t>S020</t>
  </si>
  <si>
    <t>A_YEAR</t>
  </si>
  <si>
    <t>survey year</t>
  </si>
  <si>
    <t>fw_start</t>
  </si>
  <si>
    <t>Year/month of start-fieldwork</t>
  </si>
  <si>
    <t>S022</t>
  </si>
  <si>
    <t>fw_end</t>
  </si>
  <si>
    <t>Year/month of end-fieldwork</t>
  </si>
  <si>
    <t>S023</t>
  </si>
  <si>
    <t>cntry_y</t>
  </si>
  <si>
    <t>Country - year</t>
  </si>
  <si>
    <t>S025</t>
  </si>
  <si>
    <t>country and year of FW (ISO 3166-1 numeric code)</t>
  </si>
  <si>
    <t>mode</t>
  </si>
  <si>
    <t>Mode of data collection</t>
  </si>
  <si>
    <t>Q_MODE</t>
  </si>
  <si>
    <t>Q_MODE Mode of data collection</t>
  </si>
  <si>
    <t>mode of data collection</t>
  </si>
  <si>
    <t>mm_mixed_mode_EVS5</t>
  </si>
  <si>
    <t>Mixed mode/matrix design (EVS5)</t>
  </si>
  <si>
    <t>mm_mixed_mode</t>
  </si>
  <si>
    <t>mm_mode_fu_EVS5</t>
  </si>
  <si>
    <t>Mode of data collection (follow-up) (EVS5)</t>
  </si>
  <si>
    <t>mm_mode_fu</t>
  </si>
  <si>
    <t>mm_matrix_group_EVS5</t>
  </si>
  <si>
    <t>Matrix attribution (group/variable bloc) (EVS5)</t>
  </si>
  <si>
    <t>mm_matrix_group</t>
  </si>
  <si>
    <t>mm_fw_start_fu_EVS5</t>
  </si>
  <si>
    <t>Year/month of start-fieldwork (matrix design) (EVS5)</t>
  </si>
  <si>
    <t>mm_fw_start_fu</t>
  </si>
  <si>
    <t>mm_fw_end_fu_EVS5</t>
  </si>
  <si>
    <t>Year/month of end-fieldwork (matrix design) (EVS5)</t>
  </si>
  <si>
    <t>mm_fw_end_fu</t>
  </si>
  <si>
    <t>mm_year_fu_EVS5</t>
  </si>
  <si>
    <t>Survey year (follow-up) (EVS5)</t>
  </si>
  <si>
    <t>mm_year_fu</t>
  </si>
  <si>
    <t>Total length of interview</t>
  </si>
  <si>
    <t>S010</t>
  </si>
  <si>
    <t>K_DURATION</t>
  </si>
  <si>
    <t>v279d_r</t>
  </si>
  <si>
    <t>time of interview: duration in minutes (constructed) (Q109)</t>
  </si>
  <si>
    <t>K_TIME_START</t>
  </si>
  <si>
    <t>v278c_r</t>
  </si>
  <si>
    <t>S011B</t>
  </si>
  <si>
    <t>Time at the end of interview</t>
  </si>
  <si>
    <t>K_TIME_END</t>
  </si>
  <si>
    <t>v279c_r</t>
  </si>
  <si>
    <t>time of interview: end (constructed) (Q108)</t>
  </si>
  <si>
    <t>Date interview</t>
  </si>
  <si>
    <t>S012</t>
  </si>
  <si>
    <t>J_INTDATE</t>
  </si>
  <si>
    <t>v277</t>
  </si>
  <si>
    <t>date of interview (Q107)</t>
  </si>
  <si>
    <t>mm_v277_fu_EVS5</t>
  </si>
  <si>
    <t>Date of interview (follow-up) (EVS5)</t>
  </si>
  <si>
    <t>mm_v277_fu</t>
  </si>
  <si>
    <t>mm_v278a_fu_r_EVS5</t>
  </si>
  <si>
    <t>mm_v279a_fu_r_EVS5</t>
  </si>
  <si>
    <t>S016</t>
  </si>
  <si>
    <t>Language in which interview was conducted</t>
  </si>
  <si>
    <t>v281a_r</t>
  </si>
  <si>
    <t>language of interview (WVS/EVS numeric 3-digit) (Q110)</t>
  </si>
  <si>
    <t>v281a</t>
  </si>
  <si>
    <t>gwght</t>
  </si>
  <si>
    <t>Calibration weights</t>
  </si>
  <si>
    <t>pwght</t>
  </si>
  <si>
    <t>Population size weight</t>
  </si>
  <si>
    <t xml:space="preserve">Population size weights </t>
  </si>
  <si>
    <t>Equilibrated weight-1000</t>
  </si>
  <si>
    <t>S018</t>
  </si>
  <si>
    <t>reg_nuts1</t>
  </si>
  <si>
    <t>v275b_N2</t>
  </si>
  <si>
    <t>N_REGION_ISO</t>
  </si>
  <si>
    <t>Settlement size_5 groups</t>
  </si>
  <si>
    <t>v276_r</t>
  </si>
  <si>
    <t>size of town where interview was conducted Q106 (5 categories)</t>
  </si>
  <si>
    <t>Respondent interested during the interview</t>
  </si>
  <si>
    <t>S013</t>
  </si>
  <si>
    <t>E_RESPINT</t>
  </si>
  <si>
    <t>v280</t>
  </si>
  <si>
    <t>interest of respondent during interview (Q109)</t>
  </si>
  <si>
    <t>A001</t>
  </si>
  <si>
    <t>Important in life: Family</t>
  </si>
  <si>
    <t>Q1</t>
  </si>
  <si>
    <t>v2</t>
  </si>
  <si>
    <t>how important in your life: family (Q1B)</t>
  </si>
  <si>
    <t>A002</t>
  </si>
  <si>
    <t>Important in life: Friends</t>
  </si>
  <si>
    <t>Q2</t>
  </si>
  <si>
    <t>v3</t>
  </si>
  <si>
    <t>how important in your life: friends and acquaintances (Q1C)</t>
  </si>
  <si>
    <t>A003</t>
  </si>
  <si>
    <t>Important in life: Leisure time</t>
  </si>
  <si>
    <t>Q3</t>
  </si>
  <si>
    <t>v4</t>
  </si>
  <si>
    <t>how important in your life: leisure time (Q1D)</t>
  </si>
  <si>
    <t>A004</t>
  </si>
  <si>
    <t>Important in life: Politics</t>
  </si>
  <si>
    <t>Q4</t>
  </si>
  <si>
    <t>v5</t>
  </si>
  <si>
    <t>how important in your life: politics (Q1E)</t>
  </si>
  <si>
    <t>A005</t>
  </si>
  <si>
    <t>Important in life: Work</t>
  </si>
  <si>
    <t>Q5</t>
  </si>
  <si>
    <t>v1</t>
  </si>
  <si>
    <t>how important in your life: work (Q1A)</t>
  </si>
  <si>
    <t>A006</t>
  </si>
  <si>
    <t>Important in life: Religion</t>
  </si>
  <si>
    <t>Q6</t>
  </si>
  <si>
    <t>v6</t>
  </si>
  <si>
    <t>how important in your life: religion (Q1F)</t>
  </si>
  <si>
    <t>A008</t>
  </si>
  <si>
    <t>Feeling of happiness</t>
  </si>
  <si>
    <t>Q46</t>
  </si>
  <si>
    <t>v7</t>
  </si>
  <si>
    <t>taking all things together how happy are you (Q2)</t>
  </si>
  <si>
    <t>A009</t>
  </si>
  <si>
    <t>State of health (subjective)</t>
  </si>
  <si>
    <t>Q47</t>
  </si>
  <si>
    <t>v8</t>
  </si>
  <si>
    <t>describe your state of health these days (Q3)</t>
  </si>
  <si>
    <t>A027</t>
  </si>
  <si>
    <t>Important child qualities: Good manners</t>
  </si>
  <si>
    <t>Q7</t>
  </si>
  <si>
    <t>v85</t>
  </si>
  <si>
    <t>learn children at home: good manners (Q28A)</t>
  </si>
  <si>
    <t>A029</t>
  </si>
  <si>
    <t>Important child qualities: independence</t>
  </si>
  <si>
    <t>Q8</t>
  </si>
  <si>
    <t>v86</t>
  </si>
  <si>
    <t>learn children at home: independence (Q28B)</t>
  </si>
  <si>
    <t>A030</t>
  </si>
  <si>
    <t>Important child qualities: Hard work</t>
  </si>
  <si>
    <t>Q9</t>
  </si>
  <si>
    <t>v87</t>
  </si>
  <si>
    <t>learn children at home: hard work (Q28C)</t>
  </si>
  <si>
    <t>A032</t>
  </si>
  <si>
    <t>Important child qualities: feeling of responsibility</t>
  </si>
  <si>
    <t>Q10</t>
  </si>
  <si>
    <t>v88</t>
  </si>
  <si>
    <t>learn children at home: feeling of responsibility (Q28D)</t>
  </si>
  <si>
    <t>A034</t>
  </si>
  <si>
    <t>Important child qualities: imagination</t>
  </si>
  <si>
    <t>Q11</t>
  </si>
  <si>
    <t>v89</t>
  </si>
  <si>
    <t>learn children at home: imagination (Q28E)</t>
  </si>
  <si>
    <t>A035</t>
  </si>
  <si>
    <t>Important child qualities: tolerance and respect for other people</t>
  </si>
  <si>
    <t>Q12</t>
  </si>
  <si>
    <t>v90</t>
  </si>
  <si>
    <t>learn children at home: tolerance and respect (Q28F)</t>
  </si>
  <si>
    <t>A038</t>
  </si>
  <si>
    <t>Important child qualities: thrift saving money and things</t>
  </si>
  <si>
    <t>Q13</t>
  </si>
  <si>
    <t>v91</t>
  </si>
  <si>
    <t>learn children at home: thrift, saving money and things (Q28G)</t>
  </si>
  <si>
    <t>A039</t>
  </si>
  <si>
    <t>Important child qualities: determination perseverance</t>
  </si>
  <si>
    <t>Q14</t>
  </si>
  <si>
    <t>v92</t>
  </si>
  <si>
    <t>learn children at home: determination, perseverance (Q28H)</t>
  </si>
  <si>
    <t>A040</t>
  </si>
  <si>
    <t>Important child qualities: religious faith</t>
  </si>
  <si>
    <t>Q15</t>
  </si>
  <si>
    <t>v93</t>
  </si>
  <si>
    <t>learn children at home: religious faith (Q28I)</t>
  </si>
  <si>
    <t>A041</t>
  </si>
  <si>
    <t>Important child qualities: unselfishness</t>
  </si>
  <si>
    <t>Q16</t>
  </si>
  <si>
    <t>v94</t>
  </si>
  <si>
    <t>learn children at home: unselfishness (Q28J)</t>
  </si>
  <si>
    <t>A042</t>
  </si>
  <si>
    <t>Important child qualities: obedience</t>
  </si>
  <si>
    <t>Q17</t>
  </si>
  <si>
    <t>v95</t>
  </si>
  <si>
    <t>learn children at home: obedience (Q28K)</t>
  </si>
  <si>
    <t>A065</t>
  </si>
  <si>
    <t>Member: Belong to religious organization</t>
  </si>
  <si>
    <t>v9</t>
  </si>
  <si>
    <t>A066</t>
  </si>
  <si>
    <t>Member: Belong to education, arts, music or cultural activities</t>
  </si>
  <si>
    <t>v10</t>
  </si>
  <si>
    <t>do you belong to: cultural activities (Q4B)</t>
  </si>
  <si>
    <t>A067</t>
  </si>
  <si>
    <t>Member: Belong to labour unions</t>
  </si>
  <si>
    <t>v11</t>
  </si>
  <si>
    <t>do you belong to: trade unions (Q4C)</t>
  </si>
  <si>
    <t>A068</t>
  </si>
  <si>
    <t>Member: Belong to political parties</t>
  </si>
  <si>
    <t>v12</t>
  </si>
  <si>
    <t>do you belong to: political parties/groups (Q4D)</t>
  </si>
  <si>
    <t>A071</t>
  </si>
  <si>
    <t>Member: Belong to conservation, the environment, ecology, animal rights</t>
  </si>
  <si>
    <t>v13</t>
  </si>
  <si>
    <t>do you belong to: environment, ecology, animal rights (Q4E)</t>
  </si>
  <si>
    <t>A072</t>
  </si>
  <si>
    <t>Member: Belong to professional associations</t>
  </si>
  <si>
    <t>v14</t>
  </si>
  <si>
    <t>do you belong to: professional associations (Q4F)</t>
  </si>
  <si>
    <t>A074</t>
  </si>
  <si>
    <t>Member: Belong to sports or recreation</t>
  </si>
  <si>
    <t>v15</t>
  </si>
  <si>
    <t>do you belong to: sports/recreation (Q4G)</t>
  </si>
  <si>
    <t>A078</t>
  </si>
  <si>
    <t>v17</t>
  </si>
  <si>
    <t>A079</t>
  </si>
  <si>
    <t>Member: Belong to other groups</t>
  </si>
  <si>
    <t>v19</t>
  </si>
  <si>
    <t>do you belong to: other groups (Q4K)</t>
  </si>
  <si>
    <t>A080_01</t>
  </si>
  <si>
    <t>v16</t>
  </si>
  <si>
    <t>A080_02</t>
  </si>
  <si>
    <t>v18</t>
  </si>
  <si>
    <t>A124_02</t>
  </si>
  <si>
    <t>Neighbours: People of a different race</t>
  </si>
  <si>
    <t>Q19</t>
  </si>
  <si>
    <t>v22</t>
  </si>
  <si>
    <t>dont like as neighbours: people of different race (Q6A)</t>
  </si>
  <si>
    <t>A124_03</t>
  </si>
  <si>
    <t>Neighbours: Heavy drinkers</t>
  </si>
  <si>
    <t>Q24</t>
  </si>
  <si>
    <t>v23</t>
  </si>
  <si>
    <t>dont like as neighbours: heavy drinkers (Q6B)</t>
  </si>
  <si>
    <t>A124_06</t>
  </si>
  <si>
    <t>Neighbours: Immigrants/foreign workers</t>
  </si>
  <si>
    <t>Q21</t>
  </si>
  <si>
    <t>v24</t>
  </si>
  <si>
    <t>dont like as neighbours: immigrants/foreign workers (Q6C)</t>
  </si>
  <si>
    <t>A124_08</t>
  </si>
  <si>
    <t>Neighbours: Drug addicts</t>
  </si>
  <si>
    <t>Q18</t>
  </si>
  <si>
    <t>v25</t>
  </si>
  <si>
    <t>dont like as neighbours: drug addicts (Q6D)</t>
  </si>
  <si>
    <t>A124_09</t>
  </si>
  <si>
    <t>Neighbours: Homosexuals</t>
  </si>
  <si>
    <t>Q22</t>
  </si>
  <si>
    <t>v26</t>
  </si>
  <si>
    <t>dont like as neighbours: homosexuals (Q6E)</t>
  </si>
  <si>
    <t>A165</t>
  </si>
  <si>
    <t>Most people can be trusted</t>
  </si>
  <si>
    <t>Q57</t>
  </si>
  <si>
    <t>v31</t>
  </si>
  <si>
    <t>people can be trusted/can't be too careful (Q7)</t>
  </si>
  <si>
    <t>A170</t>
  </si>
  <si>
    <t>Satisfaction with your life</t>
  </si>
  <si>
    <t>Q49</t>
  </si>
  <si>
    <t>v39</t>
  </si>
  <si>
    <t>how satisfied are you with your life (Q10)</t>
  </si>
  <si>
    <t>A173</t>
  </si>
  <si>
    <t>How much freedom of choice and control</t>
  </si>
  <si>
    <t>Q48</t>
  </si>
  <si>
    <t>v38</t>
  </si>
  <si>
    <t>how much control over your life (Q9)</t>
  </si>
  <si>
    <t>B008</t>
  </si>
  <si>
    <t>Protecting environment vs. Economic growth</t>
  </si>
  <si>
    <t>Q111</t>
  </si>
  <si>
    <t>v204</t>
  </si>
  <si>
    <t>protecting environment vs. economic growth (Q57)</t>
  </si>
  <si>
    <t>C001</t>
  </si>
  <si>
    <t>C001_01</t>
  </si>
  <si>
    <t>Q33</t>
  </si>
  <si>
    <t>jobs are scarce: giving men priority (Q26B)</t>
  </si>
  <si>
    <t>Jobs scarce: Men should have more right to a job than women</t>
  </si>
  <si>
    <t>v81</t>
  </si>
  <si>
    <t>C002</t>
  </si>
  <si>
    <t>C002_01</t>
  </si>
  <si>
    <t>Q34</t>
  </si>
  <si>
    <t>Jobs scarce: Employers should give priority to (nation) people than immigrants</t>
  </si>
  <si>
    <t>v80</t>
  </si>
  <si>
    <t>jobs are scarce: giving...(nation) priority (Q26A)</t>
  </si>
  <si>
    <t>C038</t>
  </si>
  <si>
    <t>People who don´t work turn lazy</t>
  </si>
  <si>
    <t>Q39</t>
  </si>
  <si>
    <t>v48</t>
  </si>
  <si>
    <t>people turn lazy not working (Q12C)</t>
  </si>
  <si>
    <t>C039</t>
  </si>
  <si>
    <t>Work is a duty towards society</t>
  </si>
  <si>
    <t>Q40</t>
  </si>
  <si>
    <t>v49</t>
  </si>
  <si>
    <t>work is a duty towards society (Q12D)</t>
  </si>
  <si>
    <t>C041</t>
  </si>
  <si>
    <t>Work should come first even if it means less spare time</t>
  </si>
  <si>
    <t>Q41</t>
  </si>
  <si>
    <t>Work should  always come first even if it means less spare time</t>
  </si>
  <si>
    <t>v50</t>
  </si>
  <si>
    <t>work comes always first (Q12E)</t>
  </si>
  <si>
    <t>D001_B</t>
  </si>
  <si>
    <t>How much you trust: Your family (B)</t>
  </si>
  <si>
    <t>Q58</t>
  </si>
  <si>
    <t>v32</t>
  </si>
  <si>
    <t>how much you trust: your family (Q8A)</t>
  </si>
  <si>
    <t>D026_03</t>
  </si>
  <si>
    <t>Duty towards society to have children</t>
  </si>
  <si>
    <t>Q37</t>
  </si>
  <si>
    <t>v83</t>
  </si>
  <si>
    <t>duty towards society to have children (Q27B)</t>
  </si>
  <si>
    <t>D026_05</t>
  </si>
  <si>
    <t>It is childs duty to take care of ill parent</t>
  </si>
  <si>
    <t>Q38</t>
  </si>
  <si>
    <t>v84</t>
  </si>
  <si>
    <t>It is childs duty to provide long-term care for parents (Q27C)</t>
  </si>
  <si>
    <t>D054</t>
  </si>
  <si>
    <t>One of main goals in life has been to make my parents proud</t>
  </si>
  <si>
    <t>Q27</t>
  </si>
  <si>
    <t>v79</t>
  </si>
  <si>
    <t>one of main goals in life has been to make my parents proud (Q25H)</t>
  </si>
  <si>
    <t>D059</t>
  </si>
  <si>
    <t>Men make better political leaders than women do</t>
  </si>
  <si>
    <t>Q29</t>
  </si>
  <si>
    <t>v76</t>
  </si>
  <si>
    <t>men make better political leaders than women (Q25E)</t>
  </si>
  <si>
    <t>D060</t>
  </si>
  <si>
    <t>University is more important for a boy than for a girl</t>
  </si>
  <si>
    <t>Q30</t>
  </si>
  <si>
    <t>v77</t>
  </si>
  <si>
    <t>university education more important for a boy than for a girl (Q25F)</t>
  </si>
  <si>
    <t>D061</t>
  </si>
  <si>
    <t>Pre-school child suffers with working mother</t>
  </si>
  <si>
    <t>Q28</t>
  </si>
  <si>
    <t>v72</t>
  </si>
  <si>
    <t>child suffers with working mother (Q25A)</t>
  </si>
  <si>
    <t>D078</t>
  </si>
  <si>
    <t>Men make better business executives than women do</t>
  </si>
  <si>
    <t>Q31</t>
  </si>
  <si>
    <t>v78</t>
  </si>
  <si>
    <t>men make better business executives than women (Q25G)</t>
  </si>
  <si>
    <t>D081</t>
  </si>
  <si>
    <t>Homosexual couples are as good parents as other couples</t>
  </si>
  <si>
    <t>Q36</t>
  </si>
  <si>
    <t>v82</t>
  </si>
  <si>
    <t>E001</t>
  </si>
  <si>
    <t>Aims of country: first choice</t>
  </si>
  <si>
    <t>Q152</t>
  </si>
  <si>
    <t>v108</t>
  </si>
  <si>
    <t>aims of this country: most important (Q33)</t>
  </si>
  <si>
    <t>E002</t>
  </si>
  <si>
    <t>Aims of country: second choice</t>
  </si>
  <si>
    <t>Q153</t>
  </si>
  <si>
    <t>v109</t>
  </si>
  <si>
    <t>aims of this country: 2nd most important (Q33a)</t>
  </si>
  <si>
    <t>E003</t>
  </si>
  <si>
    <t>Aims of respondent: first choice</t>
  </si>
  <si>
    <t>Q154</t>
  </si>
  <si>
    <t>v110</t>
  </si>
  <si>
    <t>aims of respondent: most important (Q34)</t>
  </si>
  <si>
    <t>E004</t>
  </si>
  <si>
    <t>Aims of respondent: second choice</t>
  </si>
  <si>
    <t>Q155</t>
  </si>
  <si>
    <t>v111</t>
  </si>
  <si>
    <t>aims of respondent: 2nd most important (Q35)</t>
  </si>
  <si>
    <t>E012</t>
  </si>
  <si>
    <t>Willingness to fight for country</t>
  </si>
  <si>
    <t>Q151</t>
  </si>
  <si>
    <t>v112</t>
  </si>
  <si>
    <t>are you willing to fight for country (Q36)</t>
  </si>
  <si>
    <t>E015</t>
  </si>
  <si>
    <t>Future changes: Less importance placed on work</t>
  </si>
  <si>
    <t>Q43</t>
  </si>
  <si>
    <t>v113</t>
  </si>
  <si>
    <t>good/bad: decrease work importance (Q37A)</t>
  </si>
  <si>
    <t>E018</t>
  </si>
  <si>
    <t>Future changes: Greater respect for authority</t>
  </si>
  <si>
    <t>Q45</t>
  </si>
  <si>
    <t>v114</t>
  </si>
  <si>
    <t>good/bad: greater respect for authority (Q37B)</t>
  </si>
  <si>
    <t>E023</t>
  </si>
  <si>
    <t>Interest in politics</t>
  </si>
  <si>
    <t>Q199</t>
  </si>
  <si>
    <t>v97</t>
  </si>
  <si>
    <t>how interested are you in politics (Q29)</t>
  </si>
  <si>
    <t>E025</t>
  </si>
  <si>
    <t>Political action: Signing a petition</t>
  </si>
  <si>
    <t>Q209</t>
  </si>
  <si>
    <t>v98</t>
  </si>
  <si>
    <t>political action: signing a petition (Q30A)</t>
  </si>
  <si>
    <t>E026</t>
  </si>
  <si>
    <t>Political action: joining in boycotts</t>
  </si>
  <si>
    <t>Q210</t>
  </si>
  <si>
    <t>v99</t>
  </si>
  <si>
    <t>political action: joining in boycotts (Q30B)</t>
  </si>
  <si>
    <t>E027</t>
  </si>
  <si>
    <t>Political action: attending lawful/peaceful demonstrations</t>
  </si>
  <si>
    <t>Q211</t>
  </si>
  <si>
    <t>v100</t>
  </si>
  <si>
    <t>political action: attending lawful demonstrations (Q30C)</t>
  </si>
  <si>
    <t>E028</t>
  </si>
  <si>
    <t>Political action: joining unofficial strikes</t>
  </si>
  <si>
    <t>Q212</t>
  </si>
  <si>
    <t>v101</t>
  </si>
  <si>
    <t>political action: joining unofficial strikes (Q30D)</t>
  </si>
  <si>
    <t>E033</t>
  </si>
  <si>
    <t>Self positioning in political scale</t>
  </si>
  <si>
    <t>Q240</t>
  </si>
  <si>
    <t>v102</t>
  </si>
  <si>
    <t>political view: left-right (Q31)</t>
  </si>
  <si>
    <t>E035</t>
  </si>
  <si>
    <t>Income equality</t>
  </si>
  <si>
    <t>Q106</t>
  </si>
  <si>
    <t>v106</t>
  </si>
  <si>
    <t>equalize incomes vs. incentives for individual effort (Q32D)</t>
  </si>
  <si>
    <t>E036</t>
  </si>
  <si>
    <t>Private vs state ownership of business</t>
  </si>
  <si>
    <t>Q107</t>
  </si>
  <si>
    <t>v107</t>
  </si>
  <si>
    <t>private vs. government ownership business (Q32E)</t>
  </si>
  <si>
    <t>E037</t>
  </si>
  <si>
    <t>Government responsibility</t>
  </si>
  <si>
    <t>Q108</t>
  </si>
  <si>
    <t>v103</t>
  </si>
  <si>
    <t>individual vs. state responsibility for providing (Q32A)</t>
  </si>
  <si>
    <t>E039</t>
  </si>
  <si>
    <t>Competition good or harmful</t>
  </si>
  <si>
    <t>Q109</t>
  </si>
  <si>
    <t>v105</t>
  </si>
  <si>
    <t>competition is good vs. harmful (Q32C)</t>
  </si>
  <si>
    <t>E069_01</t>
  </si>
  <si>
    <t>Confidence: Churches</t>
  </si>
  <si>
    <t>Q64</t>
  </si>
  <si>
    <t>v115</t>
  </si>
  <si>
    <t>how much confidence in: church (Q38A)</t>
  </si>
  <si>
    <t>E069_02</t>
  </si>
  <si>
    <t>Confidence: Armed Forces</t>
  </si>
  <si>
    <t>Q65</t>
  </si>
  <si>
    <t>v116</t>
  </si>
  <si>
    <t>how much confidence in: armed forces (Q38B)</t>
  </si>
  <si>
    <t>E069_04</t>
  </si>
  <si>
    <t>Confidence: The Press</t>
  </si>
  <si>
    <t>Q66</t>
  </si>
  <si>
    <t>v118</t>
  </si>
  <si>
    <t>how much confidence in: the press (Q38D)</t>
  </si>
  <si>
    <t>E069_05</t>
  </si>
  <si>
    <t>Confidence: Labour Unions</t>
  </si>
  <si>
    <t>Q68</t>
  </si>
  <si>
    <t>v119</t>
  </si>
  <si>
    <t>how much confidence in: trade unions (Q38E)</t>
  </si>
  <si>
    <t>E069_06</t>
  </si>
  <si>
    <t>Confidence: The Police</t>
  </si>
  <si>
    <t>Q69</t>
  </si>
  <si>
    <t>v120</t>
  </si>
  <si>
    <t>how much confidence in: the police (Q38F)</t>
  </si>
  <si>
    <t>E069_07</t>
  </si>
  <si>
    <t>Confidence: Parliament</t>
  </si>
  <si>
    <t>Q73</t>
  </si>
  <si>
    <t>v121</t>
  </si>
  <si>
    <t>how much confidence in: parliament (Q38G)</t>
  </si>
  <si>
    <t>E069_08</t>
  </si>
  <si>
    <t>Confidence: The Civil Services</t>
  </si>
  <si>
    <t>Q74</t>
  </si>
  <si>
    <t>v122</t>
  </si>
  <si>
    <t>how much confidence in: civil service (Q38H)</t>
  </si>
  <si>
    <t>E069_18A</t>
  </si>
  <si>
    <t>Confidence: The European Union</t>
  </si>
  <si>
    <t>Q82</t>
  </si>
  <si>
    <t>E069_18</t>
  </si>
  <si>
    <t>v124</t>
  </si>
  <si>
    <t>how much confidence in: European Union (Q38J)</t>
  </si>
  <si>
    <t>E069_11</t>
  </si>
  <si>
    <t>Confidence: The Government</t>
  </si>
  <si>
    <t>Q71</t>
  </si>
  <si>
    <t>v131</t>
  </si>
  <si>
    <t>how much confidence in: government (Q38Q)</t>
  </si>
  <si>
    <t>E069_12</t>
  </si>
  <si>
    <t>Confidence: The Political Parties</t>
  </si>
  <si>
    <t>Q72</t>
  </si>
  <si>
    <t>v130</t>
  </si>
  <si>
    <t>how much confidence in: political parties (Q38P)</t>
  </si>
  <si>
    <t>E069_13</t>
  </si>
  <si>
    <t>Confidence: Major Companies</t>
  </si>
  <si>
    <t>Q77</t>
  </si>
  <si>
    <t>v128</t>
  </si>
  <si>
    <t>how much confidence in: major companies (Q38N)</t>
  </si>
  <si>
    <t>E069_14</t>
  </si>
  <si>
    <t>Confidence: The Environmental Protection Movement</t>
  </si>
  <si>
    <t>Q79</t>
  </si>
  <si>
    <t>v129</t>
  </si>
  <si>
    <t>how much confidence in: environmental organizations (Q38O)</t>
  </si>
  <si>
    <t>E069_17</t>
  </si>
  <si>
    <t>Confidence: Justice System/Courts</t>
  </si>
  <si>
    <t>Q70</t>
  </si>
  <si>
    <t>v127</t>
  </si>
  <si>
    <t>how much confidence in: justice system (Q38M)</t>
  </si>
  <si>
    <t>E069_20</t>
  </si>
  <si>
    <t>Confidence: The United Nations</t>
  </si>
  <si>
    <t>Q83</t>
  </si>
  <si>
    <t>v125</t>
  </si>
  <si>
    <t>how much confidence in: United Nations Organization (Q38K)</t>
  </si>
  <si>
    <t>E111_01</t>
  </si>
  <si>
    <t>E111</t>
  </si>
  <si>
    <t>Rate political system for governing country</t>
  </si>
  <si>
    <t>Q252</t>
  </si>
  <si>
    <t>v144</t>
  </si>
  <si>
    <t>satisfaction political system (Q42)</t>
  </si>
  <si>
    <t>E114</t>
  </si>
  <si>
    <t>Political system: Having a strong leader</t>
  </si>
  <si>
    <t>Q235</t>
  </si>
  <si>
    <t>v145</t>
  </si>
  <si>
    <t>political system: strong leader (Q43A)</t>
  </si>
  <si>
    <t>E115</t>
  </si>
  <si>
    <t>Political system: Having experts make decisions</t>
  </si>
  <si>
    <t>Q236</t>
  </si>
  <si>
    <t>v146</t>
  </si>
  <si>
    <t>political system: experts making decisions (Q43B)</t>
  </si>
  <si>
    <t>E116</t>
  </si>
  <si>
    <t>Political system: Having the army rule</t>
  </si>
  <si>
    <t>Q237</t>
  </si>
  <si>
    <t>v147</t>
  </si>
  <si>
    <t>political system: the army ruling (Q43C)</t>
  </si>
  <si>
    <t>E117</t>
  </si>
  <si>
    <t>Political system: Having a democratic political system</t>
  </si>
  <si>
    <t>Q238</t>
  </si>
  <si>
    <t>v148</t>
  </si>
  <si>
    <t>political system: democratic (Q43D)</t>
  </si>
  <si>
    <t>v174_cs</t>
  </si>
  <si>
    <t>which political party appeals to you most (Q49) (ISO 3166-1, country-specific)</t>
  </si>
  <si>
    <t>E224</t>
  </si>
  <si>
    <t>Democracy: Governments tax the rich and subsidize the poor.</t>
  </si>
  <si>
    <t>Q241</t>
  </si>
  <si>
    <t>v133</t>
  </si>
  <si>
    <t>democracy: governments tax the rich and subsidize the poor (Q39A)</t>
  </si>
  <si>
    <t>E225</t>
  </si>
  <si>
    <t>Democracy: Religious authorities interpret the laws.</t>
  </si>
  <si>
    <t>Q242</t>
  </si>
  <si>
    <t>v134</t>
  </si>
  <si>
    <t>democracy: religious authorities interpret the laws (Q39B)</t>
  </si>
  <si>
    <t>E226</t>
  </si>
  <si>
    <t>Democracy: People choose their leaders in free elections.</t>
  </si>
  <si>
    <t>Q243</t>
  </si>
  <si>
    <t>v135</t>
  </si>
  <si>
    <t>democracy: people choose their leaders in free elections (Q39C)</t>
  </si>
  <si>
    <t>E227</t>
  </si>
  <si>
    <t>Democracy: People receive state aid for unemployment.</t>
  </si>
  <si>
    <t>Q244</t>
  </si>
  <si>
    <t>v136</t>
  </si>
  <si>
    <t>democracy: people receive state aid for unemployment (Q39D)</t>
  </si>
  <si>
    <t>E228</t>
  </si>
  <si>
    <t>Democracy: The army takes over when government is incompetent.</t>
  </si>
  <si>
    <t>Q245</t>
  </si>
  <si>
    <t>v137</t>
  </si>
  <si>
    <t>democracy: the army takes over when government is incompetent (Q39E)</t>
  </si>
  <si>
    <t>E229</t>
  </si>
  <si>
    <t>Democracy: Civil rights protect people’s liberty against oppression.</t>
  </si>
  <si>
    <t>Q246</t>
  </si>
  <si>
    <t>v138</t>
  </si>
  <si>
    <t>democracy: civil rights protect people from state oppression (Q39F)</t>
  </si>
  <si>
    <t>E233</t>
  </si>
  <si>
    <t>Democracy: Women have the same rights as men.</t>
  </si>
  <si>
    <t>Q249</t>
  </si>
  <si>
    <t>v141</t>
  </si>
  <si>
    <t>democracy: women have the same rights as men (Q39I)</t>
  </si>
  <si>
    <t>E233A</t>
  </si>
  <si>
    <t>Democracy: The state makes people's incomes equal</t>
  </si>
  <si>
    <t>Q247</t>
  </si>
  <si>
    <t>v139</t>
  </si>
  <si>
    <t>democracy: the state makes people’s incomes equal (Q39G)</t>
  </si>
  <si>
    <t>E233B</t>
  </si>
  <si>
    <t>Democracy: People obey their rulers</t>
  </si>
  <si>
    <t>Q248</t>
  </si>
  <si>
    <t>v140</t>
  </si>
  <si>
    <t>democracy: people obey their rulers (Q39H)</t>
  </si>
  <si>
    <t>E235</t>
  </si>
  <si>
    <t>Importance of democracy</t>
  </si>
  <si>
    <t>Q250</t>
  </si>
  <si>
    <t>v142</t>
  </si>
  <si>
    <t>importance of democracy (Q40)</t>
  </si>
  <si>
    <t>E236</t>
  </si>
  <si>
    <t>Democraticness in own country</t>
  </si>
  <si>
    <t>Q251</t>
  </si>
  <si>
    <t>How democratically is this country being governed today</t>
  </si>
  <si>
    <t>v143</t>
  </si>
  <si>
    <t>democracy in own country (Q41)</t>
  </si>
  <si>
    <t>E263</t>
  </si>
  <si>
    <t>Vote in elections: local level</t>
  </si>
  <si>
    <t>Q221</t>
  </si>
  <si>
    <t>v171</t>
  </si>
  <si>
    <t>vote in elections: local level (Q48A)</t>
  </si>
  <si>
    <t>E264</t>
  </si>
  <si>
    <t>Vote in elections: National level</t>
  </si>
  <si>
    <t>Q222</t>
  </si>
  <si>
    <t>v172</t>
  </si>
  <si>
    <t>vote in elections: national level (Q48B)</t>
  </si>
  <si>
    <t>E265_01</t>
  </si>
  <si>
    <t>How often in country's elections: Votes are counted fairly</t>
  </si>
  <si>
    <t>Q224</t>
  </si>
  <si>
    <t>v176</t>
  </si>
  <si>
    <t>how often in country's elections: votes are counted fairly (Q50A)</t>
  </si>
  <si>
    <t>E265_02</t>
  </si>
  <si>
    <t>How often in country's elections: Opposition candidates are prevented from running</t>
  </si>
  <si>
    <t>Q225</t>
  </si>
  <si>
    <t>v177</t>
  </si>
  <si>
    <t>how often in country's elections: opposition candidates are prevented from running (Q50B)</t>
  </si>
  <si>
    <t>E265_03</t>
  </si>
  <si>
    <t>How often in country's elections: TV news favors the governing party</t>
  </si>
  <si>
    <t>Q226</t>
  </si>
  <si>
    <t>v178</t>
  </si>
  <si>
    <t>how often in country's elections: TV news favors the governing party (Q50C)</t>
  </si>
  <si>
    <t>E265_04</t>
  </si>
  <si>
    <t>How often in country's elections: Voters are bribed</t>
  </si>
  <si>
    <t>Q227</t>
  </si>
  <si>
    <t>v179</t>
  </si>
  <si>
    <t>how often in country's elections: voters are bribed (Q50D)</t>
  </si>
  <si>
    <t>E265_05</t>
  </si>
  <si>
    <t>How often in country's elections: Journalists provide fair coverage of elections</t>
  </si>
  <si>
    <t>Q228</t>
  </si>
  <si>
    <t>v180</t>
  </si>
  <si>
    <t>how often in country's elections: journalists provide fair coverage of elections (Q50E)</t>
  </si>
  <si>
    <t>E265_06</t>
  </si>
  <si>
    <t>How often in country's elections: Election officials are fair</t>
  </si>
  <si>
    <t>Q229</t>
  </si>
  <si>
    <t>v181</t>
  </si>
  <si>
    <t>how often in country's elections: election officials are fair (Q50F)</t>
  </si>
  <si>
    <t>E265_07</t>
  </si>
  <si>
    <t>How often in country's elections: Rich people buy elections</t>
  </si>
  <si>
    <t>Q230</t>
  </si>
  <si>
    <t>v182</t>
  </si>
  <si>
    <t>how often in country's elections: rich people buy elections (Q50G)</t>
  </si>
  <si>
    <t>E265_08</t>
  </si>
  <si>
    <t>How often in country's elections: Voters are threatened with  violence at the polls</t>
  </si>
  <si>
    <t>Q231</t>
  </si>
  <si>
    <t>v183</t>
  </si>
  <si>
    <t>how often in country's elections: voters are threatened with violence at the polls (Q50H)</t>
  </si>
  <si>
    <t>E290</t>
  </si>
  <si>
    <t>Justifiable: Political violence</t>
  </si>
  <si>
    <t>Q194</t>
  </si>
  <si>
    <t>v162</t>
  </si>
  <si>
    <t>do you justify: political violence (Q44N)</t>
  </si>
  <si>
    <t>F025</t>
  </si>
  <si>
    <t>Religious denomination
(major groups)</t>
  </si>
  <si>
    <t>v52</t>
  </si>
  <si>
    <t>which religious denomination do you belong to (Q13a) (harmonized)</t>
  </si>
  <si>
    <t>F028</t>
  </si>
  <si>
    <t>How often do you attend religious services</t>
  </si>
  <si>
    <t>Q171</t>
  </si>
  <si>
    <t>v54</t>
  </si>
  <si>
    <t>how often attend religious services (Q15)</t>
  </si>
  <si>
    <t>F066</t>
  </si>
  <si>
    <t>v64</t>
  </si>
  <si>
    <t>how often do you pray outside religious services (Q22)</t>
  </si>
  <si>
    <t>F034</t>
  </si>
  <si>
    <t>Religious person</t>
  </si>
  <si>
    <t>Q173</t>
  </si>
  <si>
    <t>v56</t>
  </si>
  <si>
    <t>are you a religious person (Q17)</t>
  </si>
  <si>
    <t>F050</t>
  </si>
  <si>
    <t>Believe in: God</t>
  </si>
  <si>
    <t>Q165</t>
  </si>
  <si>
    <t>v57</t>
  </si>
  <si>
    <t>do you believe in: God (Q18A)</t>
  </si>
  <si>
    <t>F051</t>
  </si>
  <si>
    <t>Believe in: life after death</t>
  </si>
  <si>
    <t>Q166</t>
  </si>
  <si>
    <t>v58</t>
  </si>
  <si>
    <t>do you believe in: life after death (Q18B)</t>
  </si>
  <si>
    <t>F053</t>
  </si>
  <si>
    <t>Believe in: hell</t>
  </si>
  <si>
    <t>Q167</t>
  </si>
  <si>
    <t>v59</t>
  </si>
  <si>
    <t>do you believe in: hell (Q18C)</t>
  </si>
  <si>
    <t>F054</t>
  </si>
  <si>
    <t>Believe in: heaven</t>
  </si>
  <si>
    <t>Q168</t>
  </si>
  <si>
    <t>v60</t>
  </si>
  <si>
    <t>do you believe in: heaven (Q18D)</t>
  </si>
  <si>
    <t>F063</t>
  </si>
  <si>
    <t>How important is God in your life</t>
  </si>
  <si>
    <t>Q164</t>
  </si>
  <si>
    <t>v63</t>
  </si>
  <si>
    <t>how important is God in your life (Q21)</t>
  </si>
  <si>
    <t>F114A</t>
  </si>
  <si>
    <t>Justifiable: Claiming government benefits to which you are not entitled</t>
  </si>
  <si>
    <t>Q177</t>
  </si>
  <si>
    <t>v149</t>
  </si>
  <si>
    <t>do you justify: claiming state benefits (Q44A)</t>
  </si>
  <si>
    <t>F115</t>
  </si>
  <si>
    <t>Justifiable: Avoiding a fare on public transport</t>
  </si>
  <si>
    <t>Q178</t>
  </si>
  <si>
    <t>v159</t>
  </si>
  <si>
    <t>do you justify: avoiding a fare on public transport (Q44K)</t>
  </si>
  <si>
    <t>F116</t>
  </si>
  <si>
    <t>Justifiable: Cheating on taxes</t>
  </si>
  <si>
    <t>Q180</t>
  </si>
  <si>
    <t>v150</t>
  </si>
  <si>
    <t>do you justify: cheating on tax (Q44B)</t>
  </si>
  <si>
    <t>F117</t>
  </si>
  <si>
    <t>Justifiable: Someone accepting a bribe</t>
  </si>
  <si>
    <t>Q181</t>
  </si>
  <si>
    <t>v152</t>
  </si>
  <si>
    <t>do you justify: accepting a bribe (Q44D)</t>
  </si>
  <si>
    <t>F118</t>
  </si>
  <si>
    <t>Justifiable: Homosexuality</t>
  </si>
  <si>
    <t>Q182</t>
  </si>
  <si>
    <t>v153</t>
  </si>
  <si>
    <t>do you justify: homosexuality (Q44E)</t>
  </si>
  <si>
    <t>F119</t>
  </si>
  <si>
    <t>Justifiable: Prostitution</t>
  </si>
  <si>
    <t>Q183</t>
  </si>
  <si>
    <t>v160</t>
  </si>
  <si>
    <t>do you justify: prostitution (Q44L)</t>
  </si>
  <si>
    <t>F120</t>
  </si>
  <si>
    <t>Justifiable: Abortion</t>
  </si>
  <si>
    <t>Q184</t>
  </si>
  <si>
    <t>v154</t>
  </si>
  <si>
    <t>do you justify: abortion (Q44F)</t>
  </si>
  <si>
    <t>F121</t>
  </si>
  <si>
    <t>Justifiable: Divorce</t>
  </si>
  <si>
    <t>Q185</t>
  </si>
  <si>
    <t>v155</t>
  </si>
  <si>
    <t>do you justify: divorce (Q44G)</t>
  </si>
  <si>
    <t>F122</t>
  </si>
  <si>
    <t>Justifiable: Euthanasia</t>
  </si>
  <si>
    <t>Q188</t>
  </si>
  <si>
    <t>v156</t>
  </si>
  <si>
    <t>do you justify: euthanasia (Q44H)</t>
  </si>
  <si>
    <t>F123</t>
  </si>
  <si>
    <t>Justifiable: Suicide</t>
  </si>
  <si>
    <t>Q187</t>
  </si>
  <si>
    <t>v157</t>
  </si>
  <si>
    <t>do you justify: suicide (Q44I)</t>
  </si>
  <si>
    <t>F132</t>
  </si>
  <si>
    <t>Justifiable: Having casual sex</t>
  </si>
  <si>
    <t>Q193</t>
  </si>
  <si>
    <t>v158</t>
  </si>
  <si>
    <t>do you justify: having casual sex (Q44J)</t>
  </si>
  <si>
    <t>F144_02</t>
  </si>
  <si>
    <t>Justifiable: Death penalty</t>
  </si>
  <si>
    <t>Q195</t>
  </si>
  <si>
    <t>v163</t>
  </si>
  <si>
    <t>do you justify: death penalty (Q44O)</t>
  </si>
  <si>
    <t>G005</t>
  </si>
  <si>
    <t>Citizen of [country]</t>
  </si>
  <si>
    <t>Q269</t>
  </si>
  <si>
    <t>v169</t>
  </si>
  <si>
    <t>do you have... [country's] nationality (Q46)</t>
  </si>
  <si>
    <t>How proud of nationality</t>
  </si>
  <si>
    <t>G006</t>
  </si>
  <si>
    <t>Q254</t>
  </si>
  <si>
    <t>v170</t>
  </si>
  <si>
    <t>how proud are you to be a ... [country] citizen (Q47)</t>
  </si>
  <si>
    <t>G007_18_B</t>
  </si>
  <si>
    <t>Trust: Your neighborhood (B)</t>
  </si>
  <si>
    <t>Q59</t>
  </si>
  <si>
    <t>v33</t>
  </si>
  <si>
    <t>how much you trust: people in your neighborhood (Q8B)</t>
  </si>
  <si>
    <t>G007_33_B</t>
  </si>
  <si>
    <t>Trust: People you know personally (B)</t>
  </si>
  <si>
    <t>Q60</t>
  </si>
  <si>
    <t>v34</t>
  </si>
  <si>
    <t>how much you trust: people you know personally (Q8C)</t>
  </si>
  <si>
    <t>G007_34_B</t>
  </si>
  <si>
    <t>Trust: People you meet for the first time (B)</t>
  </si>
  <si>
    <t>Q61</t>
  </si>
  <si>
    <t>v35</t>
  </si>
  <si>
    <t>how much you trust: people you meet for the first time (Q8D)</t>
  </si>
  <si>
    <t>G007_35_B</t>
  </si>
  <si>
    <t>Trust: People of another religion (B)</t>
  </si>
  <si>
    <t>Q62</t>
  </si>
  <si>
    <t>v36</t>
  </si>
  <si>
    <t>how much you trust: people of another religion (Q8E)</t>
  </si>
  <si>
    <t>G007_36_B</t>
  </si>
  <si>
    <t>Trust: People of another nationality (B)</t>
  </si>
  <si>
    <t>Q63</t>
  </si>
  <si>
    <t>v37</t>
  </si>
  <si>
    <t>how much you trust: people of another nationality (Q8F)</t>
  </si>
  <si>
    <t>Q264</t>
  </si>
  <si>
    <t>v232</t>
  </si>
  <si>
    <t>mother born in [country] (Q70)</t>
  </si>
  <si>
    <t>V001</t>
  </si>
  <si>
    <t>Q265</t>
  </si>
  <si>
    <t>v230</t>
  </si>
  <si>
    <t>father born in [country] (Q68)</t>
  </si>
  <si>
    <t>Q263</t>
  </si>
  <si>
    <t>Respondent immigrant</t>
  </si>
  <si>
    <t>v227</t>
  </si>
  <si>
    <t>respondent born in [country] (Q65)</t>
  </si>
  <si>
    <t>G052</t>
  </si>
  <si>
    <t>Evaluate the impact of immigrants on the development of [your country]</t>
  </si>
  <si>
    <t>Q121</t>
  </si>
  <si>
    <t>v184</t>
  </si>
  <si>
    <t>immigrants: impact on the development of [your country] (Q51)</t>
  </si>
  <si>
    <t>G062</t>
  </si>
  <si>
    <t>How close you feel: Continent; e.g. Europe, Asia etc.]</t>
  </si>
  <si>
    <t>Q258</t>
  </si>
  <si>
    <t>v167</t>
  </si>
  <si>
    <t>how close do you feel: to [continent] (Q45D)</t>
  </si>
  <si>
    <t>G063</t>
  </si>
  <si>
    <t>How close you feel: World</t>
  </si>
  <si>
    <t>Q259</t>
  </si>
  <si>
    <t>v168</t>
  </si>
  <si>
    <t>how close do you feel: to world (Q45E)</t>
  </si>
  <si>
    <t>G255</t>
  </si>
  <si>
    <t>How close you feel: Your [village, town or city]</t>
  </si>
  <si>
    <t>Q255</t>
  </si>
  <si>
    <t>v164</t>
  </si>
  <si>
    <t>how close do you feel: to own town/city (Q45A)</t>
  </si>
  <si>
    <t>G256</t>
  </si>
  <si>
    <t>Q256</t>
  </si>
  <si>
    <t>v165</t>
  </si>
  <si>
    <t>how close do you feel: to your [county, region, district] (Q45B)</t>
  </si>
  <si>
    <t>G257</t>
  </si>
  <si>
    <t>Q257</t>
  </si>
  <si>
    <t>v166</t>
  </si>
  <si>
    <t>how close do you feel: to [country] (Q45C)</t>
  </si>
  <si>
    <t>H009</t>
  </si>
  <si>
    <t>Government has the right: Keep people under video surveillance in public areas</t>
  </si>
  <si>
    <t>Q196</t>
  </si>
  <si>
    <t>v205</t>
  </si>
  <si>
    <t>government: public area under video surveillance (Q58A)</t>
  </si>
  <si>
    <t>H010</t>
  </si>
  <si>
    <t>Government has the right: Monitor all e-mails and any other information exchanged on the Internet</t>
  </si>
  <si>
    <t>Q197</t>
  </si>
  <si>
    <t>v206</t>
  </si>
  <si>
    <t>government: monitor all information exchanged on the internet (Q58B)</t>
  </si>
  <si>
    <t>H011</t>
  </si>
  <si>
    <t>Government has the right: Collect information about anyone living in [COUNTRY] without their knowledge</t>
  </si>
  <si>
    <t>Q198</t>
  </si>
  <si>
    <t>v207</t>
  </si>
  <si>
    <t>government: collect information about anyone without their knowledge (Q58C)</t>
  </si>
  <si>
    <t>X002_02A</t>
  </si>
  <si>
    <t>Q266</t>
  </si>
  <si>
    <t>Country of birth: Respondent</t>
  </si>
  <si>
    <t>v228b_r</t>
  </si>
  <si>
    <t>respondents country of birth (ISO 3166-1 numeric code) (Q66)</t>
  </si>
  <si>
    <t>X002_02B</t>
  </si>
  <si>
    <t>v228b</t>
  </si>
  <si>
    <t>respondents country of birth (ISO 3166-1/3 alpha code) (Q66)</t>
  </si>
  <si>
    <t>V002A</t>
  </si>
  <si>
    <t>Q267</t>
  </si>
  <si>
    <t>Country of birth: Mother of the respondent</t>
  </si>
  <si>
    <t>v233b_r</t>
  </si>
  <si>
    <t>mothers country of birth (ISO 3166-1 numeric code) (Q69)</t>
  </si>
  <si>
    <t>V002A_01</t>
  </si>
  <si>
    <t>v233b</t>
  </si>
  <si>
    <t>mothers country of birth (ISO 3166-1/3 Alpha code) (Q71)</t>
  </si>
  <si>
    <t>V001A</t>
  </si>
  <si>
    <t>Q268</t>
  </si>
  <si>
    <t>Country of birth: Father of the respondent</t>
  </si>
  <si>
    <t>v231b_r</t>
  </si>
  <si>
    <t>fathers country of birth (ISO 3166-1 numeric code) (Q69)</t>
  </si>
  <si>
    <t>V001A_01</t>
  </si>
  <si>
    <t>v231b</t>
  </si>
  <si>
    <t>fathers country of birth (ISO 3166-1/3 Alpha code) (Q69)</t>
  </si>
  <si>
    <t>X025A_01</t>
  </si>
  <si>
    <t>Highest educational level attained - Respondent</t>
  </si>
  <si>
    <t>Q275</t>
  </si>
  <si>
    <t xml:space="preserve">Highest educational level attained - Respondent, ISCED‐code one digit </t>
  </si>
  <si>
    <t>X025R</t>
  </si>
  <si>
    <t>Education level (recoded)</t>
  </si>
  <si>
    <t>Q275R</t>
  </si>
  <si>
    <t>v243_r</t>
  </si>
  <si>
    <t>educational level respondent: recoded (Q81)</t>
  </si>
  <si>
    <t>W002A_01</t>
  </si>
  <si>
    <t>Q276</t>
  </si>
  <si>
    <t>Highest educational level attained - Respondent´s Spouse</t>
  </si>
  <si>
    <t>v252_ISCED_1</t>
  </si>
  <si>
    <t>educational level spouse/partner: ISCED‐code one digit (Q89)</t>
  </si>
  <si>
    <t>W002R</t>
  </si>
  <si>
    <t>Q276R</t>
  </si>
  <si>
    <t>Highest educational level attained - Respondent´s Spouse (Recoded)</t>
  </si>
  <si>
    <t>v252_r</t>
  </si>
  <si>
    <t>educational level spouse/partner: recoded (Q89)</t>
  </si>
  <si>
    <t>V004AM_01</t>
  </si>
  <si>
    <t>Q277</t>
  </si>
  <si>
    <t>Highest educational level attained - Respondent´s Mother</t>
  </si>
  <si>
    <t>v263_ISCED_1</t>
  </si>
  <si>
    <t>V004RM</t>
  </si>
  <si>
    <t>Highest educational level attained - Respondent´s Mother (Recoded)</t>
  </si>
  <si>
    <t>Q277R</t>
  </si>
  <si>
    <t>v263_r</t>
  </si>
  <si>
    <t>educational level mother: recoded (Q100)</t>
  </si>
  <si>
    <t>V004AF_01</t>
  </si>
  <si>
    <t>Q278</t>
  </si>
  <si>
    <t>Highest educational level attained - Respondent´s Father</t>
  </si>
  <si>
    <t>v262_ISCED_1</t>
  </si>
  <si>
    <t>V004RF</t>
  </si>
  <si>
    <t>Highest educational level attained - Respondent´s Father (Recoded)</t>
  </si>
  <si>
    <t>Q278R</t>
  </si>
  <si>
    <t>v262_r</t>
  </si>
  <si>
    <t>educational level father: recoded (Q99)</t>
  </si>
  <si>
    <t>X028</t>
  </si>
  <si>
    <t>Employment status</t>
  </si>
  <si>
    <t>Q279</t>
  </si>
  <si>
    <t>v244</t>
  </si>
  <si>
    <t>paid employment/no paid employment (Q82)</t>
  </si>
  <si>
    <t>W003</t>
  </si>
  <si>
    <t>Q280</t>
  </si>
  <si>
    <t>Employment status - Responent´s Spouse</t>
  </si>
  <si>
    <t>v253</t>
  </si>
  <si>
    <t>paid employment/no paid employment spouse/partner (Q90)</t>
  </si>
  <si>
    <t>X052</t>
  </si>
  <si>
    <t>Institution of occupation</t>
  </si>
  <si>
    <t>Q284</t>
  </si>
  <si>
    <t>Sector of employment</t>
  </si>
  <si>
    <t>v249</t>
  </si>
  <si>
    <t>V097EF</t>
  </si>
  <si>
    <t>Q283</t>
  </si>
  <si>
    <t>v266</t>
  </si>
  <si>
    <t>at age 14, which group did your parent (main earner) belong to (Q103)</t>
  </si>
  <si>
    <t>X001</t>
  </si>
  <si>
    <t>Sex</t>
  </si>
  <si>
    <t>Q260</t>
  </si>
  <si>
    <t>v225</t>
  </si>
  <si>
    <t>sex respondent (Q63)</t>
  </si>
  <si>
    <t>X002</t>
  </si>
  <si>
    <t>Year of birth</t>
  </si>
  <si>
    <t>Q261</t>
  </si>
  <si>
    <t>v226</t>
  </si>
  <si>
    <t>year of birth respondent (Q64)</t>
  </si>
  <si>
    <t>X003</t>
  </si>
  <si>
    <t>Age</t>
  </si>
  <si>
    <t>Q262</t>
  </si>
  <si>
    <t>age</t>
  </si>
  <si>
    <t>age: respondent (constructed) (Q64)</t>
  </si>
  <si>
    <t>X003R</t>
  </si>
  <si>
    <t>Age recoded</t>
  </si>
  <si>
    <t>age_r</t>
  </si>
  <si>
    <t>age recoded (6 intervals) (Q64)</t>
  </si>
  <si>
    <t>X003R2</t>
  </si>
  <si>
    <t>Age recoded (3 intervals)</t>
  </si>
  <si>
    <t>age_r2</t>
  </si>
  <si>
    <t>age recoded (3 intervals) (Q64)</t>
  </si>
  <si>
    <t>X007</t>
  </si>
  <si>
    <t>Marital status</t>
  </si>
  <si>
    <t>Q273</t>
  </si>
  <si>
    <t>v234</t>
  </si>
  <si>
    <t>current legal marital status respondent (Q72)</t>
  </si>
  <si>
    <t>X011</t>
  </si>
  <si>
    <t>How many children do you have</t>
  </si>
  <si>
    <t>Q274</t>
  </si>
  <si>
    <t>v239_r</t>
  </si>
  <si>
    <t>number of children in/outside HH (constructed) (Q77)</t>
  </si>
  <si>
    <t>X013</t>
  </si>
  <si>
    <t>Number of people in household</t>
  </si>
  <si>
    <t>Q270</t>
  </si>
  <si>
    <t>v240</t>
  </si>
  <si>
    <t>number of people in household (Q78)</t>
  </si>
  <si>
    <t>X026</t>
  </si>
  <si>
    <t>Do you live with your parents</t>
  </si>
  <si>
    <t>Q271</t>
  </si>
  <si>
    <t>v238</t>
  </si>
  <si>
    <t>do you live with your parents/parents in law (Q76)</t>
  </si>
  <si>
    <t>v261</t>
  </si>
  <si>
    <t>Y002</t>
  </si>
  <si>
    <t>Post-Materialist index 4-item</t>
  </si>
  <si>
    <t>post-materialist index 4-item (constructed)</t>
  </si>
  <si>
    <t>W_WEIGHT</t>
  </si>
  <si>
    <t>Weight</t>
  </si>
  <si>
    <t>Q147</t>
  </si>
  <si>
    <t>Y001</t>
  </si>
  <si>
    <t>Post-Materialist index 12-item</t>
  </si>
  <si>
    <t>x</t>
  </si>
  <si>
    <t>studyno</t>
  </si>
  <si>
    <t>studynoc</t>
  </si>
  <si>
    <t>GESIS study number (national datasets)</t>
  </si>
  <si>
    <t>versionc</t>
  </si>
  <si>
    <t>GESIS archive version (national datasets)</t>
  </si>
  <si>
    <t>caseno</t>
  </si>
  <si>
    <t>original respondent number</t>
  </si>
  <si>
    <t>year/month of start-fieldwork</t>
  </si>
  <si>
    <t>year/month of end-fieldwork</t>
  </si>
  <si>
    <t>mm_select_sample</t>
  </si>
  <si>
    <t>FLAG MIXED MODE: subsamples on mode variables</t>
  </si>
  <si>
    <t>MATRIX DESIGN EXPERIMENT: mode of data collection (follow-up)</t>
  </si>
  <si>
    <t>MATRIX DESIGN EXPERIMENT: matrix group/variable block</t>
  </si>
  <si>
    <t>MATRIX DESIGN EXPERIMENT: year/month of start-fieldwork (matrix design)</t>
  </si>
  <si>
    <t>MATRIX DESIGN EXPERIMENT: year/month of end-fieldwork (matrix design)</t>
  </si>
  <si>
    <t>MATRIX DESIGN EXPERIMENT: survey year (follow-up)</t>
  </si>
  <si>
    <t>mr_detailed_mode_DE</t>
  </si>
  <si>
    <t>DE RESPONSIVE DESIGN EXPERIMENT: survey mode CAPI/CAWI/MAIL</t>
  </si>
  <si>
    <t>mr_contact_mode_DE</t>
  </si>
  <si>
    <t>DE RESPONSIVE DESIGN EXPERIMENT: contact mode CAWI/MAIL</t>
  </si>
  <si>
    <t>mr_incentive_DE</t>
  </si>
  <si>
    <t>DE RESPONSIVE DESIGN EXPERIMENT: incentive in Euros CAPI/CAWI/MAIL</t>
  </si>
  <si>
    <t>fduplicate</t>
  </si>
  <si>
    <t>FLAG duplication of cases: merging integrated/matrix design dataset</t>
  </si>
  <si>
    <t>fmissings</t>
  </si>
  <si>
    <t>flag: complete/incomplete case</t>
  </si>
  <si>
    <t>do you belong to: religious organization (Q4A)</t>
  </si>
  <si>
    <t>do you belong to: charitable/humanitarian organization (Q4H)</t>
  </si>
  <si>
    <t>do you belong to: consumer organization (Q4I)</t>
  </si>
  <si>
    <t>do you belong to: self-help group, mutual aid group (Q4J)</t>
  </si>
  <si>
    <t>f20</t>
  </si>
  <si>
    <t>FLAG inconsistencies: do you belong to - none (spontaneous) (Q4)</t>
  </si>
  <si>
    <t>v20</t>
  </si>
  <si>
    <t>do you belong to: none (spontaneous) (Q4)</t>
  </si>
  <si>
    <t>v20a</t>
  </si>
  <si>
    <t>do you belong to: I dont know (MQ: to complete question) (Q4)</t>
  </si>
  <si>
    <t>v20b</t>
  </si>
  <si>
    <t>do you belong to: no answer (MQ: to complete question) (Q4)</t>
  </si>
  <si>
    <t>v21</t>
  </si>
  <si>
    <t>did you do voluntary work in the last 6 months (Q5)</t>
  </si>
  <si>
    <t>f24_IT</t>
  </si>
  <si>
    <t>IT FLAG EXPERIMENT (item wording modified) : experimental condition item v24 (Q6C)</t>
  </si>
  <si>
    <t>v24a_IT</t>
  </si>
  <si>
    <t>IT EXPERIMENT (item wording modified): dont like as neighbours: foreign workers (Q6C: version 2)</t>
  </si>
  <si>
    <t>v24b_IT</t>
  </si>
  <si>
    <t>IT EXPERIMENT (item wording modified): dont like as neighbours: immigrants (Q6C: version 3)</t>
  </si>
  <si>
    <t>v27</t>
  </si>
  <si>
    <t>dont like as neighbours: Christians (optional in countries with Christian majority) (Q6F)</t>
  </si>
  <si>
    <t>v28</t>
  </si>
  <si>
    <t>dont like as neighbours: Muslims (optional in countries with Muslim majority) (Q6G)</t>
  </si>
  <si>
    <t>v29</t>
  </si>
  <si>
    <t>dont like as neighbours: Jews (optional) (Q6H)</t>
  </si>
  <si>
    <t>v30</t>
  </si>
  <si>
    <t>dont like as neighbours: Gypsies (optional) (Q6I)</t>
  </si>
  <si>
    <t>f30a</t>
  </si>
  <si>
    <t>FLAG inconsistencies: dont like as neighbours - none of these (Q6)</t>
  </si>
  <si>
    <t>v30a</t>
  </si>
  <si>
    <t>dont like as neighbours: wouldn't mind having any of these (Q6)</t>
  </si>
  <si>
    <t>v30b</t>
  </si>
  <si>
    <t>dont like as neighbours: I dont know (MQ: to complete question) (Q6)</t>
  </si>
  <si>
    <t>v30c</t>
  </si>
  <si>
    <t>dont like as neighbours: no answer (MQ: to complete question) (Q6)</t>
  </si>
  <si>
    <t>v40</t>
  </si>
  <si>
    <t>important in a job: good pay (Q11A)</t>
  </si>
  <si>
    <t>v41</t>
  </si>
  <si>
    <t>important in a job: good hours (Q11B)</t>
  </si>
  <si>
    <t>v42</t>
  </si>
  <si>
    <t>important in a job: opportunity to use initiative (Q11C)</t>
  </si>
  <si>
    <t>v43</t>
  </si>
  <si>
    <t>important in a job: generous holidays (Q11D)</t>
  </si>
  <si>
    <t>v44</t>
  </si>
  <si>
    <t>important in a job: achieving something (Q11E)</t>
  </si>
  <si>
    <t>v45</t>
  </si>
  <si>
    <t>important in a job: responsible job (Q11F)</t>
  </si>
  <si>
    <t>f45a</t>
  </si>
  <si>
    <t>FLAG inconsistencies: important in a job - none of these (spontaneous) (Q11)</t>
  </si>
  <si>
    <t>v45a</t>
  </si>
  <si>
    <t>important in a job: none of these (spontaneous) (Q11)</t>
  </si>
  <si>
    <t>v45b</t>
  </si>
  <si>
    <t>important in a job: I dont know (MQ: to complete question) (Q11)</t>
  </si>
  <si>
    <t>v45c</t>
  </si>
  <si>
    <t>important in a job: no answer (MQ: to complete question) (Q11)</t>
  </si>
  <si>
    <t>v46</t>
  </si>
  <si>
    <t>job needed to develop talents (Q12A)</t>
  </si>
  <si>
    <t>f46_IT</t>
  </si>
  <si>
    <t>IT FLAG EXPERIMENT: (answer cat. modified) experimental condition items v46 to v50 (Q12)</t>
  </si>
  <si>
    <t>v47</t>
  </si>
  <si>
    <t>humiliating receiving money without working (Q12B)</t>
  </si>
  <si>
    <t>v51</t>
  </si>
  <si>
    <t>do you belong to a religious denomination (Q13)</t>
  </si>
  <si>
    <t>v52_cs</t>
  </si>
  <si>
    <t>which religious denomination do you belong to (Q13a) (ISO 3166-1, country-specific)</t>
  </si>
  <si>
    <t>v53</t>
  </si>
  <si>
    <t>did you belong to a religious denomination (Q14)</t>
  </si>
  <si>
    <t>v55</t>
  </si>
  <si>
    <t>how often attend religious services 12 years old (Q16)</t>
  </si>
  <si>
    <t>v61</t>
  </si>
  <si>
    <t>do you believe in: re-incarnation (Q19)</t>
  </si>
  <si>
    <t>v62</t>
  </si>
  <si>
    <t>which statement closest to your beliefs (Q20)</t>
  </si>
  <si>
    <t>v65</t>
  </si>
  <si>
    <t>important in marriage: faithfulness (Q23A)</t>
  </si>
  <si>
    <t>v66</t>
  </si>
  <si>
    <t>important in marriage: adequate income (Q23B)</t>
  </si>
  <si>
    <t>v67</t>
  </si>
  <si>
    <t>important in marriage: good housing (Q23C)</t>
  </si>
  <si>
    <t>v68</t>
  </si>
  <si>
    <t>important in marriage: share household chores (Q23D)</t>
  </si>
  <si>
    <t>v69</t>
  </si>
  <si>
    <t>important in marriage: children (Q23E)</t>
  </si>
  <si>
    <t>v70</t>
  </si>
  <si>
    <t>important in marriage: time for friends and personal hobbies (Q23F)</t>
  </si>
  <si>
    <t>v71</t>
  </si>
  <si>
    <t>marriage is outdated (Q24)</t>
  </si>
  <si>
    <t>v72_DE</t>
  </si>
  <si>
    <t>DE MODIFIED (additional middle cat): child suffers with working mother (Q25A)</t>
  </si>
  <si>
    <t>v73</t>
  </si>
  <si>
    <t>women really want home and children (Q25B)</t>
  </si>
  <si>
    <t>v73_DE</t>
  </si>
  <si>
    <t>DE MODIFIED (additional middle cat): women really want home and children (Q25B)</t>
  </si>
  <si>
    <t>v74</t>
  </si>
  <si>
    <t>family life suffers when woman has full-time job (Q25C)</t>
  </si>
  <si>
    <t>v74_DE</t>
  </si>
  <si>
    <t>DE MODIFIED (additional middle cat): family life suffers when woman has full-time job (Q25C)</t>
  </si>
  <si>
    <t>v75</t>
  </si>
  <si>
    <t>man's job is to earn money; woman's job is to look after home and family (Q25D)</t>
  </si>
  <si>
    <t>v75_DE</t>
  </si>
  <si>
    <t>DE MODIFIED (additional middle cat): man's job is to earn money; woman's job is to look after home and family (Q25D)</t>
  </si>
  <si>
    <t>v76_DE</t>
  </si>
  <si>
    <t>DE MODIFIED (additional middle cat): men make better political leaders than women (Q25E)</t>
  </si>
  <si>
    <t>v77_DE</t>
  </si>
  <si>
    <t>DE MODIFIED (additional middle cat): university education more important for a boy than for a girl (Q25F)</t>
  </si>
  <si>
    <t>v78_DE</t>
  </si>
  <si>
    <t>DE MODIFIED (additional middle cat): men make better business executives than women (Q25G)</t>
  </si>
  <si>
    <t>v79_DE</t>
  </si>
  <si>
    <t>DE MODIFIED (additional middle cat): one of main goals in life has been to make my parents proud (Q25H)</t>
  </si>
  <si>
    <t>homosexual couples - as good parents as other couples (Q27A)</t>
  </si>
  <si>
    <t>f85</t>
  </si>
  <si>
    <t>FLAG inconsistencies: learn children at home: more than five (Q28)</t>
  </si>
  <si>
    <t>f96</t>
  </si>
  <si>
    <t>FLAG inconsistencies: learn children at home - none (spontaneous) (Q28)</t>
  </si>
  <si>
    <t>v96</t>
  </si>
  <si>
    <t>learn children at home: none (spontaneous) (Q28)</t>
  </si>
  <si>
    <t>v96a</t>
  </si>
  <si>
    <t>learn children at home: I dont know (MQ: to complete question) (Q28)</t>
  </si>
  <si>
    <t>v96b</t>
  </si>
  <si>
    <t>learn children at home: no answer (MQ: to complete question) (Q28)</t>
  </si>
  <si>
    <t>v104</t>
  </si>
  <si>
    <t>take any job vs. right to refuse job when unemployed (Q32B)</t>
  </si>
  <si>
    <t>f108</t>
  </si>
  <si>
    <t>FLAG inconsistencies: aims of country (Q33/Q33a)</t>
  </si>
  <si>
    <t>f110</t>
  </si>
  <si>
    <t>FLAG inconsistencies: aims of respondent (Q34/Q35)</t>
  </si>
  <si>
    <t>v111_4</t>
  </si>
  <si>
    <t>f112_SE</t>
  </si>
  <si>
    <t>SE MODIFIED QUESTION: are you willing to fight for country (Q36)</t>
  </si>
  <si>
    <t>v117</t>
  </si>
  <si>
    <t>how much confidence in: education system (Q38C)</t>
  </si>
  <si>
    <t>v123</t>
  </si>
  <si>
    <t>how much confidence in: social security system (Q38I)</t>
  </si>
  <si>
    <t>v126</t>
  </si>
  <si>
    <t>how much confidence in: health care system (Q38L)</t>
  </si>
  <si>
    <t>v132</t>
  </si>
  <si>
    <t>how much confidence in: social media (Q38R)</t>
  </si>
  <si>
    <t>v133_11c</t>
  </si>
  <si>
    <t>MODIFIED (cat. 0 displayed): democracy: governments tax the rich and subsidize the poor (Q39A)</t>
  </si>
  <si>
    <t>v134_11c</t>
  </si>
  <si>
    <t>MODIFIED (cat. 0 displayed): democracy: religious authorities interpret the laws (Q39B)</t>
  </si>
  <si>
    <t>v135_11c</t>
  </si>
  <si>
    <t>MODIFIED (cat. 0 displayed): democracy: people choose their leaders in free elections (Q39C)</t>
  </si>
  <si>
    <t>v136_11c</t>
  </si>
  <si>
    <t>MODIFIED (cat. 0 displayed): democracy: people receive state aid for unemployment (Q39D)</t>
  </si>
  <si>
    <t>v137_11c</t>
  </si>
  <si>
    <t>MODIFIED (cat. 0 displayed): democracy: the army takes over when government is incompetent (Q39E)</t>
  </si>
  <si>
    <t>v138_11c</t>
  </si>
  <si>
    <t>MODIFIED (cat. 0 displayed): democracy: civil rights protect people from state oppression (Q39F)</t>
  </si>
  <si>
    <t>v139_11c</t>
  </si>
  <si>
    <t>MODIFIED (cat. 0 displayed): democracy: the state makes people’s incomes equal (Q39G)</t>
  </si>
  <si>
    <t>v140_11c</t>
  </si>
  <si>
    <t>MODIFIED (cat. 0 displayed): democracy: people obey their rulers (Q39H)</t>
  </si>
  <si>
    <t>v141_11c</t>
  </si>
  <si>
    <t>MODIFIED (cat. 0 displayed): democracy: women have the same rights as men (Q39I)</t>
  </si>
  <si>
    <t>v151</t>
  </si>
  <si>
    <t>do you justify: taking soft drugs (Q44C)</t>
  </si>
  <si>
    <t>v161</t>
  </si>
  <si>
    <t>do you justify: artificial insemination or in-vitro fertilization (Q44M)</t>
  </si>
  <si>
    <t>v173</t>
  </si>
  <si>
    <t>vote in elections: European level (Q48C)</t>
  </si>
  <si>
    <t>political party: appeals to you most: left/right scale (Q49)</t>
  </si>
  <si>
    <t>v175_LR</t>
  </si>
  <si>
    <t>political party: another appeals to you: left/right scale (Q49a)</t>
  </si>
  <si>
    <t>v175_cs</t>
  </si>
  <si>
    <t>is there another party that appeals to you (Q49a) (ISO 3166-1, country-specific)</t>
  </si>
  <si>
    <t>v176_DK</t>
  </si>
  <si>
    <t>DK MODIFIED (cat 4 dropped): how often in country's elections: votes are counted fairly (Q50A)</t>
  </si>
  <si>
    <t>v177_DK</t>
  </si>
  <si>
    <t>DK MODIFIED (cat. 4 dropped): how often in country's elections: opposition candidates are prevented from running (Q50B)</t>
  </si>
  <si>
    <t>v178_DK</t>
  </si>
  <si>
    <t>DK MODIFIED (cat. 4 dropped): how often in country's elections: TV news favors the governing party (Q50C)</t>
  </si>
  <si>
    <t>v179_DK</t>
  </si>
  <si>
    <t>DK MODIFIED (cat. 4 dropped): how often in country's elections: voters are bribed (Q50D)</t>
  </si>
  <si>
    <t>v180_DK</t>
  </si>
  <si>
    <t>DK MODIFIED (cat. 4 dropped): how often in country's elections: journalists provide fair coverage of elections (Q50E)</t>
  </si>
  <si>
    <t>v181_DK</t>
  </si>
  <si>
    <t>DK MODIFIED (cat. 4 dropped): how often in country's elections: election officials are fair (Q50F)</t>
  </si>
  <si>
    <t>v182_DK</t>
  </si>
  <si>
    <t>DK MODIFIED (cat. 4 dropped): how often in country's elections: rich people buy elections (Q50G)</t>
  </si>
  <si>
    <t>v183_DK</t>
  </si>
  <si>
    <t>DK MODIFIED (cat. 4 dropped): how often in country's elections: voters are threatened with violence at the polls (Q50H)</t>
  </si>
  <si>
    <t>v185</t>
  </si>
  <si>
    <t>immigrants take away jobs from [nationality] (Q52A)</t>
  </si>
  <si>
    <t>v186</t>
  </si>
  <si>
    <t>immigrants increase crime problems (Q52B)</t>
  </si>
  <si>
    <t>v187</t>
  </si>
  <si>
    <t>immigrants are a strain on welfare system (Q52C)</t>
  </si>
  <si>
    <t>v188</t>
  </si>
  <si>
    <t>better if immigrants maintain/not maintain own customs (Q52D)</t>
  </si>
  <si>
    <t>v189</t>
  </si>
  <si>
    <t>important: to have been born in [country] (Q53A)</t>
  </si>
  <si>
    <t>v190</t>
  </si>
  <si>
    <t>important: to respect [country nationality] political institutions and laws (Q53B)</t>
  </si>
  <si>
    <t>v191</t>
  </si>
  <si>
    <t>important: to have [country nationality] ancestry (Q53C)</t>
  </si>
  <si>
    <t>v192</t>
  </si>
  <si>
    <t>important: to be able to speak [national language] (Q53D)</t>
  </si>
  <si>
    <t>v193</t>
  </si>
  <si>
    <t>important: to share [national] culture (Q53E)</t>
  </si>
  <si>
    <t>v194</t>
  </si>
  <si>
    <t>important: to be born in Europe (Q54A)</t>
  </si>
  <si>
    <t>v195</t>
  </si>
  <si>
    <t>important: to have European ancestry (Q54B)</t>
  </si>
  <si>
    <t>v196</t>
  </si>
  <si>
    <t>important: to be a Christian (Q54C)</t>
  </si>
  <si>
    <t>v197</t>
  </si>
  <si>
    <t>important: to share European culture (Q54D)</t>
  </si>
  <si>
    <t>v198</t>
  </si>
  <si>
    <t>European Union enlargement (Q55)</t>
  </si>
  <si>
    <t>v199</t>
  </si>
  <si>
    <t>environment: giving part of income (Q56A)</t>
  </si>
  <si>
    <t>f199_IT</t>
  </si>
  <si>
    <t>IT FLAG EXPERIMENT: (answer cat. modified) experimental condition items v199 to v203 (Q56)</t>
  </si>
  <si>
    <t>v200</t>
  </si>
  <si>
    <t>environment: too difficult for me to do much (Q56B)</t>
  </si>
  <si>
    <t>v201</t>
  </si>
  <si>
    <t>environment: there are more important things to do (Q56C)</t>
  </si>
  <si>
    <t>v202</t>
  </si>
  <si>
    <t>environment: no point unless others do the same (Q56D)</t>
  </si>
  <si>
    <t>v203</t>
  </si>
  <si>
    <t>environment: environmental threats are exaggerated (Q56E)</t>
  </si>
  <si>
    <t>v208</t>
  </si>
  <si>
    <t>how often do you follow politics: on television (Q59A)</t>
  </si>
  <si>
    <t>v209</t>
  </si>
  <si>
    <t>how often do you follow politics: on the radio (Q59B)</t>
  </si>
  <si>
    <t>v210</t>
  </si>
  <si>
    <t>how often do you follow politics: in the daily papers (Q59C)</t>
  </si>
  <si>
    <t>v211</t>
  </si>
  <si>
    <t>how often do you follow politics: on social media (Q59D)</t>
  </si>
  <si>
    <t>v212</t>
  </si>
  <si>
    <t>are you concerned with: people neighbourhood (Q60A)</t>
  </si>
  <si>
    <t>v213</t>
  </si>
  <si>
    <t>are you concerned with: people own region (Q60B)</t>
  </si>
  <si>
    <t>v214</t>
  </si>
  <si>
    <t>are you concerned with: fellow countrymen (Q60C)</t>
  </si>
  <si>
    <t>v215</t>
  </si>
  <si>
    <t>are you concerned with: Europeans (Q60D)</t>
  </si>
  <si>
    <t>v216</t>
  </si>
  <si>
    <t>are you concerned with: humankind (Q60E)</t>
  </si>
  <si>
    <t>v217</t>
  </si>
  <si>
    <t>are you concerned with: elderly people (Q61A)</t>
  </si>
  <si>
    <t>v218</t>
  </si>
  <si>
    <t>are you concerned with: unemployed people (Q61B)</t>
  </si>
  <si>
    <t>v219</t>
  </si>
  <si>
    <t>are you concerned with: immigrants (Q61C)</t>
  </si>
  <si>
    <t>v220</t>
  </si>
  <si>
    <t>are you concerned with: sick and disabled (Q61D)</t>
  </si>
  <si>
    <t>v221</t>
  </si>
  <si>
    <t>important: eliminating income inequalities (Q62A)</t>
  </si>
  <si>
    <t>v221_DK</t>
  </si>
  <si>
    <t>DK MODIFIED (cat. 4 dropped): important: eliminating income inequalities (Q62A)</t>
  </si>
  <si>
    <t>v222</t>
  </si>
  <si>
    <t>important: basic needs for all (Q62B)</t>
  </si>
  <si>
    <t>v222_DK</t>
  </si>
  <si>
    <t>DK MODIFIED (cat. 4 dropped): important: basic needs for all (Q62B)</t>
  </si>
  <si>
    <t>v223</t>
  </si>
  <si>
    <t>important: recognizing people on merits (Q62C)</t>
  </si>
  <si>
    <t>v223_DK</t>
  </si>
  <si>
    <t>DK MODIFIED (cat. 4 dropped): important: recognizing people on merits (Q62C)</t>
  </si>
  <si>
    <t>v224</t>
  </si>
  <si>
    <t>important: protecting against terrorism (Q62D)</t>
  </si>
  <si>
    <t>v224_DK</t>
  </si>
  <si>
    <t>DK MODIFIED (cat. 4 dropped): important: protecting against terrorism (Q62D)</t>
  </si>
  <si>
    <t>age_r3</t>
  </si>
  <si>
    <t>age recoded (7 intervals) (Q64)</t>
  </si>
  <si>
    <t>v229</t>
  </si>
  <si>
    <t>year in which respondent came to live in [country] (Q67)</t>
  </si>
  <si>
    <t>v235</t>
  </si>
  <si>
    <t>lived with partner before marriage (Q73)</t>
  </si>
  <si>
    <t>v236</t>
  </si>
  <si>
    <t>living with partner (Q74)</t>
  </si>
  <si>
    <t>v237</t>
  </si>
  <si>
    <t>having steady relationship (Q75)</t>
  </si>
  <si>
    <t>v239a</t>
  </si>
  <si>
    <t>number of children in household (Q77A)</t>
  </si>
  <si>
    <t>v239b</t>
  </si>
  <si>
    <t>number of children outside household (Q77B)</t>
  </si>
  <si>
    <t>v241</t>
  </si>
  <si>
    <t>age of youngest person in household (Q79)</t>
  </si>
  <si>
    <t>v242</t>
  </si>
  <si>
    <t>age completed education respondent (Q80)</t>
  </si>
  <si>
    <t>v242_r</t>
  </si>
  <si>
    <t>What age did you complete your education (recoded in intervals) (Q80)</t>
  </si>
  <si>
    <t>v243_edulvlb</t>
  </si>
  <si>
    <t>educational level respondent: ESS-edulvlb coding (Q81)</t>
  </si>
  <si>
    <t>v243_edulvlb_2</t>
  </si>
  <si>
    <t>educational level respondent: ESS-edulvlb coding two digits (Q81)</t>
  </si>
  <si>
    <t>v243_edulvlb_1</t>
  </si>
  <si>
    <t>educational level respondent: ESS-edulvlb coding one digit (Q81)</t>
  </si>
  <si>
    <t>v243_ISCED_3</t>
  </si>
  <si>
    <t>educational level respondent: ISCED-code three digit (Q81)</t>
  </si>
  <si>
    <t>v243_ISCED_2b</t>
  </si>
  <si>
    <t>educational level respondent: ISCED-code two digit, second option (Q81)</t>
  </si>
  <si>
    <t>v243_ISCED_1</t>
  </si>
  <si>
    <t>v243_EISCED</t>
  </si>
  <si>
    <t>educational level respondent: ES-ISCED coding (Q81)</t>
  </si>
  <si>
    <t>v243_cs</t>
  </si>
  <si>
    <t>educational level respondent: country-specific, ISO 3166-1 (Q81)</t>
  </si>
  <si>
    <t>v243_cs_DE1</t>
  </si>
  <si>
    <t>DE COUNTRY-SPECIFIC: educational level respondent (Q81), SCHOOL</t>
  </si>
  <si>
    <t>v243_cs_DE2</t>
  </si>
  <si>
    <t>DE COUNTRY-SPECIFIC: educational level respondent (Q81), STUDIES</t>
  </si>
  <si>
    <t>v243_cs_DE3</t>
  </si>
  <si>
    <t>DE COUNTRY-SPECIFIC: educational level respondent (Q81), VOCATIONAL</t>
  </si>
  <si>
    <t>v243_cs_GB1</t>
  </si>
  <si>
    <t>GB COUNTRY-SPECIFIC: educational level respondent: Up to 2 or more A-levels or equivalent (Q81a)</t>
  </si>
  <si>
    <t>v243_cs_GB2</t>
  </si>
  <si>
    <t>GB COUNTRY-SPECIFIC: educational level respondent: Up to Ph.D or equivalent (Q81b)</t>
  </si>
  <si>
    <t>v245</t>
  </si>
  <si>
    <t>employment/self-employment: last job (Q83)</t>
  </si>
  <si>
    <t>v246_ISCO_2</t>
  </si>
  <si>
    <t>kind of job respondent - 2 digit ISCO08 code (Q84a)</t>
  </si>
  <si>
    <t>v246_SIOPS</t>
  </si>
  <si>
    <t>kind of job respondent - SIOPS08 code (Q84a)</t>
  </si>
  <si>
    <t>v246_ISEI</t>
  </si>
  <si>
    <t>kind of job respondent - ISEI08 code (Q84a)</t>
  </si>
  <si>
    <t>v246_ESeC</t>
  </si>
  <si>
    <t>kind of job respondent - ESEC08 code (Q84a)</t>
  </si>
  <si>
    <t>v246_egp</t>
  </si>
  <si>
    <t>kind of job respondent - EGP11 (Q84a)</t>
  </si>
  <si>
    <t>v247</t>
  </si>
  <si>
    <t>respondent has/had how many employees (Q85)</t>
  </si>
  <si>
    <t>v248</t>
  </si>
  <si>
    <t>do/did you supervise someone (Q86)</t>
  </si>
  <si>
    <t>v248a</t>
  </si>
  <si>
    <t>how many people do/did you supervise (Q86a)</t>
  </si>
  <si>
    <t>v250</t>
  </si>
  <si>
    <t>partner/spouse born in [country] (Q88)</t>
  </si>
  <si>
    <t>v251b</t>
  </si>
  <si>
    <t>spouse/partners country of birth (ISO 3166-1/3 Alpha code) (Q88a)</t>
  </si>
  <si>
    <t>v251b_r</t>
  </si>
  <si>
    <t>spouse/partners country of birth (ISO 3166-1 numeric code) (Q88a)</t>
  </si>
  <si>
    <t>v252_edulvlb</t>
  </si>
  <si>
    <t>educational level spouse/partner: ESS-edulvlb coding (Q89)</t>
  </si>
  <si>
    <t>f252_edulvlb_CH</t>
  </si>
  <si>
    <t>CH MODIFIED QUESTION (WEB_GERMAN): educational level spouse/partner: ESS-edulvlb coding (Q89)</t>
  </si>
  <si>
    <t>v252_edulvlb_2</t>
  </si>
  <si>
    <t>educational level spouse/partner: ESS-edulvlb coding two digits (Q89)</t>
  </si>
  <si>
    <t>v252_edulvlb_1</t>
  </si>
  <si>
    <t>educational level spouse/partner: ESS-edulvlb coding one digit (Q89)</t>
  </si>
  <si>
    <t>v252_ISCED_3</t>
  </si>
  <si>
    <t>educational level spouse/partner: ISCED-code three digit (Q89)</t>
  </si>
  <si>
    <t>v252_ISCED_2</t>
  </si>
  <si>
    <t>educational level spouse/partner: ISCED-code two digit (Q89)</t>
  </si>
  <si>
    <t>v252_ISCED_2b</t>
  </si>
  <si>
    <t>educational level spouse/partner: ISCED-code two digit, second option (Q89)</t>
  </si>
  <si>
    <t>v252_EISCED</t>
  </si>
  <si>
    <t>educational level spouse/partner: ES-ISCED coding (Q89)</t>
  </si>
  <si>
    <t>v252_cs</t>
  </si>
  <si>
    <t>educational level spouse/partner: country-specific, ISO 3166-1 (Q89)</t>
  </si>
  <si>
    <t>v252_cs_DE1</t>
  </si>
  <si>
    <t>DE COUNTRY-SPECIFIC: educational level spouse/partner (Q89), SCHOOL</t>
  </si>
  <si>
    <t>v252_cs_DE2</t>
  </si>
  <si>
    <t>DE COUNTRY-SPECIFIC: educational level spouse/partner (Q89), STUDIES</t>
  </si>
  <si>
    <t>v252_cs_DE3</t>
  </si>
  <si>
    <t>DE COUNTRY-SPECIFIC: educational level spouse/partner (Q89), VOCATIONAL</t>
  </si>
  <si>
    <t>v252_cs_GB1</t>
  </si>
  <si>
    <t>GB COUNTRY-SPECIFIC:educational level spouse/partner: Up to 2 or more A-levels or equivalent (Q89a)</t>
  </si>
  <si>
    <t>v252_cs_GB2</t>
  </si>
  <si>
    <t>GB COUNTRY-SPECIFIC:educational level spouse/partner: Up to Ph.D or equivalent (Q89b)</t>
  </si>
  <si>
    <t>v254</t>
  </si>
  <si>
    <t>employment/self-employment (spouse/partner): last job (Q91)</t>
  </si>
  <si>
    <t>v255_ISCO_2</t>
  </si>
  <si>
    <t>kind of job spouse/partner - 2 digit ISCO08 code (Q92a)</t>
  </si>
  <si>
    <t>v255_SIOPS</t>
  </si>
  <si>
    <t>kind of job spouse/partner -SIOPS08 code (Q92a)</t>
  </si>
  <si>
    <t>v255_ISEI</t>
  </si>
  <si>
    <t>kind of job spouse/partner - ISEI08 code (Q92a)</t>
  </si>
  <si>
    <t>v255_ESeC</t>
  </si>
  <si>
    <t>kind of job spouse/partner - ESEC08 code (Q92a)</t>
  </si>
  <si>
    <t>v255_egp</t>
  </si>
  <si>
    <t>kind of job spouse/partner - EGP11 (Q92a)</t>
  </si>
  <si>
    <t>v256</t>
  </si>
  <si>
    <t>spouse/partner has/had how many employees (Q93)</t>
  </si>
  <si>
    <t>v257</t>
  </si>
  <si>
    <t>does/did spouse/partner supervise someone (Q94)</t>
  </si>
  <si>
    <t>v258</t>
  </si>
  <si>
    <t>how many people does she/he supervise (Q95)</t>
  </si>
  <si>
    <t>v259</t>
  </si>
  <si>
    <t>respondent experienced unemployment longer than 3 months (Q96)</t>
  </si>
  <si>
    <t>v260</t>
  </si>
  <si>
    <t>dependency on social security during last 5 years respondent (Q97)</t>
  </si>
  <si>
    <t>v261_ppp</t>
  </si>
  <si>
    <t>household monthly net income (x1000), corrected for ppp in euros (Q98)</t>
  </si>
  <si>
    <t>v261_r</t>
  </si>
  <si>
    <t>household total net income (Q98) (income level)</t>
  </si>
  <si>
    <t>v262_edulvlb</t>
  </si>
  <si>
    <t>educational level father: ESS-edulvlb coding (Q99)</t>
  </si>
  <si>
    <t>v262_edulvlb_2</t>
  </si>
  <si>
    <t>educational level father: ESS-edulvlb coding two digits (Q99)</t>
  </si>
  <si>
    <t>v262_edulvlb_1</t>
  </si>
  <si>
    <t>educational level father: ESS-edulvlb coding one digit (Q99)</t>
  </si>
  <si>
    <t>v262_ISCED_3</t>
  </si>
  <si>
    <t>educational level father: ISCED-code three digit (Q99)</t>
  </si>
  <si>
    <t>v262_ISCED_2</t>
  </si>
  <si>
    <t>educational level father: ISCED-code two digit (Q99)</t>
  </si>
  <si>
    <t>v262_ISCED_2b</t>
  </si>
  <si>
    <t>educational level father: ISCED-code two digit, second option (Q99)</t>
  </si>
  <si>
    <t>educational level father: ISCED‐code one digit (Q99)</t>
  </si>
  <si>
    <t>v262_EISCED</t>
  </si>
  <si>
    <t>educational level father: ES-ISCED coding (Q99)</t>
  </si>
  <si>
    <t>v262_cs</t>
  </si>
  <si>
    <t>educational level father: country-specific, ISO 3166-1 (Q99)</t>
  </si>
  <si>
    <t>v262_cs_DE1</t>
  </si>
  <si>
    <t>DE COUNTRY-SPECIFIC: educational level father (Q99), SCHOOL</t>
  </si>
  <si>
    <t>v262_cs_DE2</t>
  </si>
  <si>
    <t>DE COUNTRY-SPECIFIC: educational level father (Q99), STUDIES</t>
  </si>
  <si>
    <t>v262_cs_DE3</t>
  </si>
  <si>
    <t>DE COUNTRY-SPECIFIC: educational level father (Q99), VOCATIONAL</t>
  </si>
  <si>
    <t>v262_cs_GB1</t>
  </si>
  <si>
    <t>GB COUNTRY-SPECIFIC:educational level father: Up to 2 or more A-levels or equivalent (Q99a)</t>
  </si>
  <si>
    <t>v262_cs_GB2</t>
  </si>
  <si>
    <t>GB COUNTRY-SPECIFIC:educational level father: Up to Ph.D or equivalent (Q99b)</t>
  </si>
  <si>
    <t>v263_edulvlb</t>
  </si>
  <si>
    <t>educational level mother: ESS-edulvlb coding (Q100)</t>
  </si>
  <si>
    <t>v263_edulvlb_2</t>
  </si>
  <si>
    <t>educational level mother: ESS-edulvlb coding two digits (Q100)</t>
  </si>
  <si>
    <t>v263_edulvlb_1</t>
  </si>
  <si>
    <t>educational level mother: ESS-edulvlb coding one digit (Q100)</t>
  </si>
  <si>
    <t>v263_ISCED_3</t>
  </si>
  <si>
    <t>educational level mother: ISCED-code three digit (Q100)</t>
  </si>
  <si>
    <t>v263_ISCED_2</t>
  </si>
  <si>
    <t>educational level mother: ISCED-code two digit (Q100)</t>
  </si>
  <si>
    <t>v263_ISCED_2b</t>
  </si>
  <si>
    <t>educational level mother: ISCED-code two digit, second option (Q100)</t>
  </si>
  <si>
    <t>educational level mother: ISCED-code one digit (Q100)</t>
  </si>
  <si>
    <t>v263_EISCED</t>
  </si>
  <si>
    <t>educational level mother: ES-ISCED coding (Q100)</t>
  </si>
  <si>
    <t>v263_cs</t>
  </si>
  <si>
    <t>educational level mother: country-specific, ISO 3166-1 (Q100)</t>
  </si>
  <si>
    <t>v263_cs_DE1</t>
  </si>
  <si>
    <t>DE COUNTRY-SPECIFIC: educational level mother (Q100), SCHOOL</t>
  </si>
  <si>
    <t>v263_cs_DE2</t>
  </si>
  <si>
    <t>DE COUNTRY-SPECIFIC: educational level mother (Q100), STUDIES</t>
  </si>
  <si>
    <t>v263_cs_DE3</t>
  </si>
  <si>
    <t>DE COUNTRY-SPECIFIC: educational level mother (Q100), VOCATIONAL</t>
  </si>
  <si>
    <t>v263_cs_GB1</t>
  </si>
  <si>
    <t>GB COUNTRY-SPECIFIC:educational level mother: Up to 2 or more A-levels or equivalent (Q100a)</t>
  </si>
  <si>
    <t>v263_cs_GB2</t>
  </si>
  <si>
    <t>GB COUNTRY-SPECIFIC:educational level mother: Up to Ph.D or equivalent  (Q100a)</t>
  </si>
  <si>
    <t>v264</t>
  </si>
  <si>
    <t>at age 14, was father employed (Q101)</t>
  </si>
  <si>
    <t>v265</t>
  </si>
  <si>
    <t>at age 14, was mother employed (Q102)</t>
  </si>
  <si>
    <t>v267</t>
  </si>
  <si>
    <t>at age 14, mother liked to read books (Q104A)</t>
  </si>
  <si>
    <t>v268</t>
  </si>
  <si>
    <t>at age 14, discussed politics with mother (Q104B)</t>
  </si>
  <si>
    <t>v269</t>
  </si>
  <si>
    <t>at age 14, mother liked to follow the news (Q104C)</t>
  </si>
  <si>
    <t>v270</t>
  </si>
  <si>
    <t>at age 14, parent(s) had problems making ends meet (Q104D)</t>
  </si>
  <si>
    <t>v271</t>
  </si>
  <si>
    <t>at age 14, father liked to read books (Q104E)</t>
  </si>
  <si>
    <t>v272</t>
  </si>
  <si>
    <t>at age 14, discussed politics with father (Q104F)</t>
  </si>
  <si>
    <t>v273</t>
  </si>
  <si>
    <t>at age 14, father liked to follow the news (Q104G)</t>
  </si>
  <si>
    <t>v274</t>
  </si>
  <si>
    <t>at age 14, parent(s) had problems replacing broken things (Q104H)</t>
  </si>
  <si>
    <t>v275b_N1</t>
  </si>
  <si>
    <t>v275c_N2</t>
  </si>
  <si>
    <t>v275c_N1</t>
  </si>
  <si>
    <t>MATRIX DESIGN EXPERIMENT: date of interview (Q107) (follow-up)</t>
  </si>
  <si>
    <t>v278a</t>
  </si>
  <si>
    <t>time of interview: start hour (Q108)</t>
  </si>
  <si>
    <t>v278b</t>
  </si>
  <si>
    <t>time of interview: start minute (Q108)</t>
  </si>
  <si>
    <t>time of interview: start (constructed) (Q108)</t>
  </si>
  <si>
    <t>v279a</t>
  </si>
  <si>
    <t>time of interview: end hour (Q108)</t>
  </si>
  <si>
    <t>v279b</t>
  </si>
  <si>
    <t>time of interview: end minute (Q108)</t>
  </si>
  <si>
    <t>mm_v278a_fu</t>
  </si>
  <si>
    <t>MATRIX DESIGN EXPERIMENT: time of interview: start hour (Q108) (follow-up)</t>
  </si>
  <si>
    <t>mm_v278b_fu</t>
  </si>
  <si>
    <t>MATRIX DESIGN EXPERIMENT: time of interview: start minute (Q108) (follow-up)</t>
  </si>
  <si>
    <t>mm_v279a_fu</t>
  </si>
  <si>
    <t>MATRIX DESIGN EXPERIMENT: time of interview: end hour (Q108) (follow-up)</t>
  </si>
  <si>
    <t>mm_v279b_fu</t>
  </si>
  <si>
    <t>MATRIX DESIGN EXPERIMENT: time of interview: end minute (Q108) (follow-up)</t>
  </si>
  <si>
    <t>language of interview (ISO 639-1 Alpha code) (Q110)</t>
  </si>
  <si>
    <t>Calibration weights: without educational level</t>
  </si>
  <si>
    <t>age_r3_weight</t>
  </si>
  <si>
    <t>CALIBRATION variable: Age in categories</t>
  </si>
  <si>
    <t>v225_weight</t>
  </si>
  <si>
    <t>CALIBRATION variable: Gender</t>
  </si>
  <si>
    <t>v243_r_weight</t>
  </si>
  <si>
    <t>CALIBRATION variable: Educational level</t>
  </si>
  <si>
    <t>V1</t>
  </si>
  <si>
    <t>EVS-wave</t>
  </si>
  <si>
    <t>s002vs</t>
  </si>
  <si>
    <t>V2</t>
  </si>
  <si>
    <t>COUNTRY</t>
  </si>
  <si>
    <t>S003A</t>
  </si>
  <si>
    <t>V2A</t>
  </si>
  <si>
    <t>COUNTRY1</t>
  </si>
  <si>
    <t>country1</t>
  </si>
  <si>
    <t>S004</t>
  </si>
  <si>
    <t>Set</t>
  </si>
  <si>
    <t>V2B</t>
  </si>
  <si>
    <t>S006</t>
  </si>
  <si>
    <t>Original respondent number</t>
  </si>
  <si>
    <t>V3</t>
  </si>
  <si>
    <t>CASENO</t>
  </si>
  <si>
    <t>ID_COCAS</t>
  </si>
  <si>
    <t>INTNO</t>
  </si>
  <si>
    <t>intno</t>
  </si>
  <si>
    <t>C_ABRV</t>
  </si>
  <si>
    <t>S009A</t>
  </si>
  <si>
    <t>C_ABRV1</t>
  </si>
  <si>
    <t>c_abrv1</t>
  </si>
  <si>
    <t>V366</t>
  </si>
  <si>
    <t>V230</t>
  </si>
  <si>
    <t>V239</t>
  </si>
  <si>
    <t>Q739</t>
  </si>
  <si>
    <t>O52_r</t>
  </si>
  <si>
    <t>V374</t>
  </si>
  <si>
    <t>S010_01</t>
  </si>
  <si>
    <t>Time of interview: start hour</t>
  </si>
  <si>
    <t>V373a</t>
  </si>
  <si>
    <t>S010_02</t>
  </si>
  <si>
    <t>Time of interview: start minute</t>
  </si>
  <si>
    <t>V373b</t>
  </si>
  <si>
    <t>S010_03</t>
  </si>
  <si>
    <t>Time of interview: end hour</t>
  </si>
  <si>
    <t>V374a</t>
  </si>
  <si>
    <t>S010_04</t>
  </si>
  <si>
    <t>Time of interview: end minute</t>
  </si>
  <si>
    <t>V374b</t>
  </si>
  <si>
    <t>V365</t>
  </si>
  <si>
    <t>V229</t>
  </si>
  <si>
    <t>V238</t>
  </si>
  <si>
    <t>V374c</t>
  </si>
  <si>
    <t>V261</t>
  </si>
  <si>
    <t>O50</t>
  </si>
  <si>
    <t>V372</t>
  </si>
  <si>
    <t>V367</t>
  </si>
  <si>
    <t>V231</t>
  </si>
  <si>
    <t>V240</t>
  </si>
  <si>
    <t>V254</t>
  </si>
  <si>
    <t>V251</t>
  </si>
  <si>
    <t>Q741</t>
  </si>
  <si>
    <t>O53</t>
  </si>
  <si>
    <t>V375</t>
  </si>
  <si>
    <t>V252</t>
  </si>
  <si>
    <t>S014</t>
  </si>
  <si>
    <t>Confidence respondent during the interview</t>
  </si>
  <si>
    <t>V573</t>
  </si>
  <si>
    <t>S015</t>
  </si>
  <si>
    <t>On the whole respondent looked</t>
  </si>
  <si>
    <t>V574</t>
  </si>
  <si>
    <t>V373</t>
  </si>
  <si>
    <t>V235</t>
  </si>
  <si>
    <t>V244</t>
  </si>
  <si>
    <t>V258</t>
  </si>
  <si>
    <t>V257</t>
  </si>
  <si>
    <t>LANGUAGE</t>
  </si>
  <si>
    <t>V376</t>
  </si>
  <si>
    <t>S017</t>
  </si>
  <si>
    <t>V236</t>
  </si>
  <si>
    <t>V245</t>
  </si>
  <si>
    <t>V259</t>
  </si>
  <si>
    <t>weight_g</t>
  </si>
  <si>
    <t>S017A</t>
  </si>
  <si>
    <t>Weight [with split ups]</t>
  </si>
  <si>
    <t>V236A</t>
  </si>
  <si>
    <t>V376A</t>
  </si>
  <si>
    <t>V245A</t>
  </si>
  <si>
    <t>V259A</t>
  </si>
  <si>
    <t>V258A</t>
  </si>
  <si>
    <t>weight_s</t>
  </si>
  <si>
    <t>V237</t>
  </si>
  <si>
    <t>V377</t>
  </si>
  <si>
    <t>V246</t>
  </si>
  <si>
    <t>V260</t>
  </si>
  <si>
    <t>V262</t>
  </si>
  <si>
    <t>YEAR</t>
  </si>
  <si>
    <t>S021</t>
  </si>
  <si>
    <t>Country - wave - study - set - year</t>
  </si>
  <si>
    <t>S021A</t>
  </si>
  <si>
    <t>Country - wave - study - set - year [with split ups]</t>
  </si>
  <si>
    <t>V575</t>
  </si>
  <si>
    <t>Q744</t>
  </si>
  <si>
    <t>V324</t>
  </si>
  <si>
    <t>V576</t>
  </si>
  <si>
    <t>Q745</t>
  </si>
  <si>
    <t>V325</t>
  </si>
  <si>
    <t>V378</t>
  </si>
  <si>
    <t>S024</t>
  </si>
  <si>
    <t>Country - wave</t>
  </si>
  <si>
    <t>S024A</t>
  </si>
  <si>
    <t>Country - wave [with split ups]</t>
  </si>
  <si>
    <t>S025A</t>
  </si>
  <si>
    <t>Country - year [with split ups]</t>
  </si>
  <si>
    <t>cntry1_y</t>
  </si>
  <si>
    <t>StudyNo</t>
  </si>
  <si>
    <t>Version</t>
  </si>
  <si>
    <t>GESIS study number (EVS national datasets)</t>
  </si>
  <si>
    <t>StudyNoC</t>
  </si>
  <si>
    <t>GESIS archive version (EVS national datasets)</t>
  </si>
  <si>
    <t>VersionC</t>
  </si>
  <si>
    <t>S036</t>
  </si>
  <si>
    <t>Flag variable: Duplicate Cases</t>
  </si>
  <si>
    <t>Perceptions of life</t>
  </si>
  <si>
    <t>V5</t>
  </si>
  <si>
    <t>V4</t>
  </si>
  <si>
    <t>Q117B</t>
  </si>
  <si>
    <t>V6</t>
  </si>
  <si>
    <t>Q118C</t>
  </si>
  <si>
    <t>V7</t>
  </si>
  <si>
    <t>Q119D</t>
  </si>
  <si>
    <t>V8</t>
  </si>
  <si>
    <t>Q120E</t>
  </si>
  <si>
    <t>Q116A</t>
  </si>
  <si>
    <t>V9</t>
  </si>
  <si>
    <t>Q121F</t>
  </si>
  <si>
    <t>A007</t>
  </si>
  <si>
    <t>Important in life: Service to others</t>
  </si>
  <si>
    <t>V10</t>
  </si>
  <si>
    <t>V18</t>
  </si>
  <si>
    <t>V11</t>
  </si>
  <si>
    <t>V212</t>
  </si>
  <si>
    <t>Q130</t>
  </si>
  <si>
    <t>V83</t>
  </si>
  <si>
    <t>V12</t>
  </si>
  <si>
    <t>V156</t>
  </si>
  <si>
    <t>A010</t>
  </si>
  <si>
    <t>Ever felt very excited or interested</t>
  </si>
  <si>
    <t>V84</t>
  </si>
  <si>
    <t>V157</t>
  </si>
  <si>
    <t>Q231A</t>
  </si>
  <si>
    <t>A011</t>
  </si>
  <si>
    <t>Ever felt restless</t>
  </si>
  <si>
    <t>V85</t>
  </si>
  <si>
    <t>V158</t>
  </si>
  <si>
    <t>Q232B</t>
  </si>
  <si>
    <t>A012</t>
  </si>
  <si>
    <t>Ever felt proud because someone complimented you</t>
  </si>
  <si>
    <t>V86</t>
  </si>
  <si>
    <t>V159</t>
  </si>
  <si>
    <t>Q233C</t>
  </si>
  <si>
    <t>A013</t>
  </si>
  <si>
    <t>Ever felt very lonely or remote from other people</t>
  </si>
  <si>
    <t>V87</t>
  </si>
  <si>
    <t>V160</t>
  </si>
  <si>
    <t>Q234D</t>
  </si>
  <si>
    <t>A014</t>
  </si>
  <si>
    <t>Ever felt pleased about having accomplished something</t>
  </si>
  <si>
    <t>V88</t>
  </si>
  <si>
    <t>V161</t>
  </si>
  <si>
    <t>Q235E</t>
  </si>
  <si>
    <t>A015</t>
  </si>
  <si>
    <t>Ever felt bored</t>
  </si>
  <si>
    <t>V89</t>
  </si>
  <si>
    <t>V162</t>
  </si>
  <si>
    <t>Q236F</t>
  </si>
  <si>
    <t>A016</t>
  </si>
  <si>
    <t>Ever felt on top of the world</t>
  </si>
  <si>
    <t>V90</t>
  </si>
  <si>
    <t>V163</t>
  </si>
  <si>
    <t>Q237G</t>
  </si>
  <si>
    <t>A017</t>
  </si>
  <si>
    <t>Ever felt depressed or very unhappy</t>
  </si>
  <si>
    <t>V91</t>
  </si>
  <si>
    <t>V164</t>
  </si>
  <si>
    <t>Q238H</t>
  </si>
  <si>
    <t>A018</t>
  </si>
  <si>
    <t>Ever felt that things were going your way</t>
  </si>
  <si>
    <t>V92</t>
  </si>
  <si>
    <t>V165</t>
  </si>
  <si>
    <t>Q239I</t>
  </si>
  <si>
    <t>A019</t>
  </si>
  <si>
    <t>Ever felt upset because somebody criticized you</t>
  </si>
  <si>
    <t>V93</t>
  </si>
  <si>
    <t>V166</t>
  </si>
  <si>
    <t>Q240J</t>
  </si>
  <si>
    <t>A020</t>
  </si>
  <si>
    <t>When you are home, do you feel relaxed</t>
  </si>
  <si>
    <t>V349</t>
  </si>
  <si>
    <t>A021</t>
  </si>
  <si>
    <t>When you are home, do you feel anxious</t>
  </si>
  <si>
    <t>V350</t>
  </si>
  <si>
    <t>A022</t>
  </si>
  <si>
    <t>When you are home, do you feel happy</t>
  </si>
  <si>
    <t>V351</t>
  </si>
  <si>
    <t>A023</t>
  </si>
  <si>
    <t>When you are home, do you feel aggressive</t>
  </si>
  <si>
    <t>V352</t>
  </si>
  <si>
    <t>A024</t>
  </si>
  <si>
    <t>When you are home, do you feel secure</t>
  </si>
  <si>
    <t>V353</t>
  </si>
  <si>
    <t>A025</t>
  </si>
  <si>
    <t>Respect and love for parents</t>
  </si>
  <si>
    <t>V224</t>
  </si>
  <si>
    <t>V13</t>
  </si>
  <si>
    <t>V427</t>
  </si>
  <si>
    <t>Q451</t>
  </si>
  <si>
    <t>V167</t>
  </si>
  <si>
    <t>A026</t>
  </si>
  <si>
    <t>Parents responsibilities to their children</t>
  </si>
  <si>
    <t>V225</t>
  </si>
  <si>
    <t>V14</t>
  </si>
  <si>
    <t>V428</t>
  </si>
  <si>
    <t>Q452</t>
  </si>
  <si>
    <t>V168</t>
  </si>
  <si>
    <t>A026_01</t>
  </si>
  <si>
    <t>Children responsibilities to their parents in need at expense of/not sacrifice own well-being</t>
  </si>
  <si>
    <t>V169</t>
  </si>
  <si>
    <t>V226</t>
  </si>
  <si>
    <t>IV15</t>
  </si>
  <si>
    <t>V430</t>
  </si>
  <si>
    <t>Q453A</t>
  </si>
  <si>
    <t>V170</t>
  </si>
  <si>
    <t>A028</t>
  </si>
  <si>
    <t>Important child qualities: politeness and neatness</t>
  </si>
  <si>
    <t>V431</t>
  </si>
  <si>
    <t>V15</t>
  </si>
  <si>
    <t>V227</t>
  </si>
  <si>
    <t>V432</t>
  </si>
  <si>
    <t>Q454B</t>
  </si>
  <si>
    <t>V171</t>
  </si>
  <si>
    <t>V16</t>
  </si>
  <si>
    <t>V228</t>
  </si>
  <si>
    <t>V433</t>
  </si>
  <si>
    <t>Q455C</t>
  </si>
  <si>
    <t>V172</t>
  </si>
  <si>
    <t>A031</t>
  </si>
  <si>
    <t>Important child qualities: honesty</t>
  </si>
  <si>
    <t>V434</t>
  </si>
  <si>
    <t>V17</t>
  </si>
  <si>
    <t>V435</t>
  </si>
  <si>
    <t>Q456D</t>
  </si>
  <si>
    <t>V173</t>
  </si>
  <si>
    <t>A033</t>
  </si>
  <si>
    <t>Important child qualities: patience</t>
  </si>
  <si>
    <t>V436</t>
  </si>
  <si>
    <t>V437</t>
  </si>
  <si>
    <t>Q457E</t>
  </si>
  <si>
    <t>V174</t>
  </si>
  <si>
    <t>V19</t>
  </si>
  <si>
    <t>V438</t>
  </si>
  <si>
    <t>Q458F</t>
  </si>
  <si>
    <t>V175</t>
  </si>
  <si>
    <t>A036</t>
  </si>
  <si>
    <t>Important child qualities: leadership</t>
  </si>
  <si>
    <t>V439</t>
  </si>
  <si>
    <t>A037</t>
  </si>
  <si>
    <t>Important child qualities: self-control</t>
  </si>
  <si>
    <t>V440</t>
  </si>
  <si>
    <t>V20</t>
  </si>
  <si>
    <t>V232</t>
  </si>
  <si>
    <t>V441</t>
  </si>
  <si>
    <t>Q459G</t>
  </si>
  <si>
    <t>V176</t>
  </si>
  <si>
    <t>V21</t>
  </si>
  <si>
    <t>V233</t>
  </si>
  <si>
    <t>V442</t>
  </si>
  <si>
    <t>Q460H</t>
  </si>
  <si>
    <t>V177</t>
  </si>
  <si>
    <t>V22</t>
  </si>
  <si>
    <t>V234</t>
  </si>
  <si>
    <t>V443</t>
  </si>
  <si>
    <t>Q461I</t>
  </si>
  <si>
    <t>V178</t>
  </si>
  <si>
    <t>V23</t>
  </si>
  <si>
    <t>V444</t>
  </si>
  <si>
    <t>Q462J</t>
  </si>
  <si>
    <t>V179</t>
  </si>
  <si>
    <t>V24</t>
  </si>
  <si>
    <t>V445</t>
  </si>
  <si>
    <t>Q463K</t>
  </si>
  <si>
    <t>V180</t>
  </si>
  <si>
    <t>A043</t>
  </si>
  <si>
    <t>Important child qualities: loyalty</t>
  </si>
  <si>
    <t>V446</t>
  </si>
  <si>
    <t>A043_01</t>
  </si>
  <si>
    <t>Important child qualities: None</t>
  </si>
  <si>
    <t>V181</t>
  </si>
  <si>
    <t>A043_01F</t>
  </si>
  <si>
    <t>Flag variable: Important child qualities: none</t>
  </si>
  <si>
    <t>f181</t>
  </si>
  <si>
    <t>A043_F</t>
  </si>
  <si>
    <t>Flag variable: Important child qualities</t>
  </si>
  <si>
    <t>f446</t>
  </si>
  <si>
    <t>f463</t>
  </si>
  <si>
    <t>f174</t>
  </si>
  <si>
    <t>f180</t>
  </si>
  <si>
    <t>V25</t>
  </si>
  <si>
    <t>V26</t>
  </si>
  <si>
    <t>A046</t>
  </si>
  <si>
    <t>Abortion when the mothers health is at risk</t>
  </si>
  <si>
    <t>V523</t>
  </si>
  <si>
    <t>Q465A</t>
  </si>
  <si>
    <t>A047</t>
  </si>
  <si>
    <t>Abortion when child physically handicapped</t>
  </si>
  <si>
    <t>V524</t>
  </si>
  <si>
    <t>Q466B</t>
  </si>
  <si>
    <t>A048</t>
  </si>
  <si>
    <t>Abortion when woman not married</t>
  </si>
  <si>
    <t>V525</t>
  </si>
  <si>
    <t>Q467C</t>
  </si>
  <si>
    <t>V184</t>
  </si>
  <si>
    <t>A049</t>
  </si>
  <si>
    <t>Abortion if not wanting more children</t>
  </si>
  <si>
    <t>V526</t>
  </si>
  <si>
    <t>Q468D</t>
  </si>
  <si>
    <t>V185</t>
  </si>
  <si>
    <t>A050</t>
  </si>
  <si>
    <t>Way of spending leisure time</t>
  </si>
  <si>
    <t>V111</t>
  </si>
  <si>
    <t>A050_01</t>
  </si>
  <si>
    <t>Leisure time: meeting nice people</t>
  </si>
  <si>
    <t>V97</t>
  </si>
  <si>
    <t>A050_02</t>
  </si>
  <si>
    <t>Leisure time: relaxing</t>
  </si>
  <si>
    <t>V98</t>
  </si>
  <si>
    <t>A050_03</t>
  </si>
  <si>
    <t>Leisure time: doing as I want</t>
  </si>
  <si>
    <t>V99</t>
  </si>
  <si>
    <t>A050_04</t>
  </si>
  <si>
    <t>Leisure time: learning something new</t>
  </si>
  <si>
    <t>V100</t>
  </si>
  <si>
    <t>A051</t>
  </si>
  <si>
    <t>Spend leisure time: alone</t>
  </si>
  <si>
    <t>V112</t>
  </si>
  <si>
    <t>A052</t>
  </si>
  <si>
    <t>Spend leisure time: with family</t>
  </si>
  <si>
    <t>V113</t>
  </si>
  <si>
    <t>A053</t>
  </si>
  <si>
    <t>Spend leisure time: with friends</t>
  </si>
  <si>
    <t>V114</t>
  </si>
  <si>
    <t>A054</t>
  </si>
  <si>
    <t>Spend leisure time: in a lively place</t>
  </si>
  <si>
    <t>V115</t>
  </si>
  <si>
    <t>A055</t>
  </si>
  <si>
    <t>Spend leisure time: all equally</t>
  </si>
  <si>
    <t>V116</t>
  </si>
  <si>
    <t>A056</t>
  </si>
  <si>
    <t>Spend leisure time with: don’t know</t>
  </si>
  <si>
    <t>V117</t>
  </si>
  <si>
    <t>V27</t>
  </si>
  <si>
    <t>A058</t>
  </si>
  <si>
    <t>Spend time with friends</t>
  </si>
  <si>
    <t>V28</t>
  </si>
  <si>
    <t>V48</t>
  </si>
  <si>
    <t>A059</t>
  </si>
  <si>
    <t>Spend time with colleagues from work</t>
  </si>
  <si>
    <t>V29</t>
  </si>
  <si>
    <t>V49</t>
  </si>
  <si>
    <t>A060</t>
  </si>
  <si>
    <t>Spend time with people at your church, mosque or synagogue</t>
  </si>
  <si>
    <t>V30</t>
  </si>
  <si>
    <t>V50</t>
  </si>
  <si>
    <t>A061</t>
  </si>
  <si>
    <t>Spend time with people at sport, culture, communal organization</t>
  </si>
  <si>
    <t>V31</t>
  </si>
  <si>
    <t>V51</t>
  </si>
  <si>
    <t>A062</t>
  </si>
  <si>
    <t>How often discusses political matters with friends</t>
  </si>
  <si>
    <t>V37</t>
  </si>
  <si>
    <t>V32</t>
  </si>
  <si>
    <t>V530</t>
  </si>
  <si>
    <t>Q122</t>
  </si>
  <si>
    <t>A063</t>
  </si>
  <si>
    <t>Persuading friends, relatives or fellow workers</t>
  </si>
  <si>
    <t>V529</t>
  </si>
  <si>
    <t>Q123</t>
  </si>
  <si>
    <t>A064</t>
  </si>
  <si>
    <t>V39</t>
  </si>
  <si>
    <t>V118</t>
  </si>
  <si>
    <t>Q131A</t>
  </si>
  <si>
    <t>V40</t>
  </si>
  <si>
    <t>V119</t>
  </si>
  <si>
    <t>Q132A</t>
  </si>
  <si>
    <t>V41</t>
  </si>
  <si>
    <t>V120</t>
  </si>
  <si>
    <t>Q133A</t>
  </si>
  <si>
    <t>V42</t>
  </si>
  <si>
    <t>V121</t>
  </si>
  <si>
    <t>Q134A</t>
  </si>
  <si>
    <t>V43</t>
  </si>
  <si>
    <t>V122</t>
  </si>
  <si>
    <t>Q135A</t>
  </si>
  <si>
    <t>A069</t>
  </si>
  <si>
    <t>Member: Belong to local political actions</t>
  </si>
  <si>
    <t>V44</t>
  </si>
  <si>
    <t>Q136A</t>
  </si>
  <si>
    <t>A070</t>
  </si>
  <si>
    <t>Member: Belong to human rights</t>
  </si>
  <si>
    <t>V45</t>
  </si>
  <si>
    <t>V123</t>
  </si>
  <si>
    <t>Q137A</t>
  </si>
  <si>
    <t>V46</t>
  </si>
  <si>
    <t>V124</t>
  </si>
  <si>
    <t>A071B</t>
  </si>
  <si>
    <t>Member: Belong to conservation, the environment, ecology</t>
  </si>
  <si>
    <t>Q138A</t>
  </si>
  <si>
    <t>A071C</t>
  </si>
  <si>
    <t>Member: Belong to animal rights</t>
  </si>
  <si>
    <t>Q144A</t>
  </si>
  <si>
    <t>V47</t>
  </si>
  <si>
    <t>V127</t>
  </si>
  <si>
    <t>Q139A</t>
  </si>
  <si>
    <t>A073</t>
  </si>
  <si>
    <t>Member: Belong to youth work</t>
  </si>
  <si>
    <t>V125</t>
  </si>
  <si>
    <t>Q140A</t>
  </si>
  <si>
    <t>Q141A</t>
  </si>
  <si>
    <t>A075</t>
  </si>
  <si>
    <t>Member: Belong to women´s group</t>
  </si>
  <si>
    <t>Q142A</t>
  </si>
  <si>
    <t>A076</t>
  </si>
  <si>
    <t>Member: Belong to peace movement</t>
  </si>
  <si>
    <t>Q143A</t>
  </si>
  <si>
    <t>A077</t>
  </si>
  <si>
    <t>Member: Belong to organization concerned with health</t>
  </si>
  <si>
    <t>V33</t>
  </si>
  <si>
    <t>V52</t>
  </si>
  <si>
    <t>Q145A</t>
  </si>
  <si>
    <t>V126</t>
  </si>
  <si>
    <t>V34</t>
  </si>
  <si>
    <t>V53</t>
  </si>
  <si>
    <t>Q146A</t>
  </si>
  <si>
    <t>A080</t>
  </si>
  <si>
    <t>Member: Belong to none</t>
  </si>
  <si>
    <t>V35</t>
  </si>
  <si>
    <t>V128</t>
  </si>
  <si>
    <t>A081</t>
  </si>
  <si>
    <t>Voluntary work: Unpaid work social welfare service for elderly, handicapped or deprived people</t>
  </si>
  <si>
    <t>V54</t>
  </si>
  <si>
    <t>V129</t>
  </si>
  <si>
    <t>Q149B</t>
  </si>
  <si>
    <t>A082</t>
  </si>
  <si>
    <t>Voluntary work: Unpaid work religious or church organization</t>
  </si>
  <si>
    <t>V38</t>
  </si>
  <si>
    <t>V55</t>
  </si>
  <si>
    <t>V130</t>
  </si>
  <si>
    <t>Q150B</t>
  </si>
  <si>
    <t>A083</t>
  </si>
  <si>
    <t>Voluntary work: Unpaid work education, arts, music or cultural activities</t>
  </si>
  <si>
    <t>V56</t>
  </si>
  <si>
    <t>V131</t>
  </si>
  <si>
    <t>Q151B</t>
  </si>
  <si>
    <t>A084</t>
  </si>
  <si>
    <t>Voluntary work: Unpaid work labour unions</t>
  </si>
  <si>
    <t>V57</t>
  </si>
  <si>
    <t>V132</t>
  </si>
  <si>
    <t>Q152B</t>
  </si>
  <si>
    <t>A085</t>
  </si>
  <si>
    <t>Voluntary work: Unpaid work political parties or groups</t>
  </si>
  <si>
    <t>V58</t>
  </si>
  <si>
    <t>V133</t>
  </si>
  <si>
    <t>Q153B</t>
  </si>
  <si>
    <t>A086</t>
  </si>
  <si>
    <t>Voluntary work: Unpaid work local political action groups</t>
  </si>
  <si>
    <t>V59</t>
  </si>
  <si>
    <t>Q154B</t>
  </si>
  <si>
    <t>A087</t>
  </si>
  <si>
    <t>Voluntary work: Unpaid work human rights</t>
  </si>
  <si>
    <t>V60</t>
  </si>
  <si>
    <t>V134</t>
  </si>
  <si>
    <t>Q155B</t>
  </si>
  <si>
    <t>V36</t>
  </si>
  <si>
    <t>A088</t>
  </si>
  <si>
    <t>Voluntary work: Unpaid work environment, conservation, animal rights</t>
  </si>
  <si>
    <t>V61</t>
  </si>
  <si>
    <t>V135</t>
  </si>
  <si>
    <t>A088B</t>
  </si>
  <si>
    <t>Voluntary work: Unpaid work environment, conservation, ecology</t>
  </si>
  <si>
    <t>Q156B</t>
  </si>
  <si>
    <t>A088C</t>
  </si>
  <si>
    <t>Voluntary work: Unpaid work animal rights</t>
  </si>
  <si>
    <t>Q162B</t>
  </si>
  <si>
    <t>A089</t>
  </si>
  <si>
    <t>Voluntary work: Unpaid work professional associations</t>
  </si>
  <si>
    <t>V62</t>
  </si>
  <si>
    <t>V138</t>
  </si>
  <si>
    <t>Q157B</t>
  </si>
  <si>
    <t>A090</t>
  </si>
  <si>
    <t>Voluntary work: Unpaid work youth work</t>
  </si>
  <si>
    <t>V63</t>
  </si>
  <si>
    <t>V136</t>
  </si>
  <si>
    <t>Q158B</t>
  </si>
  <si>
    <t>A091</t>
  </si>
  <si>
    <t>Voluntary work: Unpaid work sports or recreation</t>
  </si>
  <si>
    <t>V64</t>
  </si>
  <si>
    <t>Q159B</t>
  </si>
  <si>
    <t>A092</t>
  </si>
  <si>
    <t>Voluntary work: Unpaid work women´s group</t>
  </si>
  <si>
    <t>V65</t>
  </si>
  <si>
    <t>Q160B</t>
  </si>
  <si>
    <t>A093</t>
  </si>
  <si>
    <t>Voluntary work: Unpaid work peace movement</t>
  </si>
  <si>
    <t>V66</t>
  </si>
  <si>
    <t>Q161B</t>
  </si>
  <si>
    <t>A094</t>
  </si>
  <si>
    <t>Voluntary work: Unpaid work organization concerned with health</t>
  </si>
  <si>
    <t>V67</t>
  </si>
  <si>
    <t>Q163B</t>
  </si>
  <si>
    <t>A095</t>
  </si>
  <si>
    <t>Voluntary work: Unpaid work consumer groups</t>
  </si>
  <si>
    <t>V137</t>
  </si>
  <si>
    <t>A096</t>
  </si>
  <si>
    <t>Voluntary work: Unpaid work other groups</t>
  </si>
  <si>
    <t>V67B</t>
  </si>
  <si>
    <t>Q164B</t>
  </si>
  <si>
    <t>A097</t>
  </si>
  <si>
    <t>Voluntary work: Unpaid work none</t>
  </si>
  <si>
    <t>V139</t>
  </si>
  <si>
    <t>A097_F</t>
  </si>
  <si>
    <t>Flag variable: do you work unpaid for: none</t>
  </si>
  <si>
    <t>f139</t>
  </si>
  <si>
    <t>f43</t>
  </si>
  <si>
    <t>A107</t>
  </si>
  <si>
    <t>Reasons voluntary work: Solidarity with the poor and disadvantaged</t>
  </si>
  <si>
    <t>Q167A</t>
  </si>
  <si>
    <t>A108</t>
  </si>
  <si>
    <t>Reasons voluntary work: Compassion for those in need</t>
  </si>
  <si>
    <t>Q168B</t>
  </si>
  <si>
    <t>A109</t>
  </si>
  <si>
    <t>Reasons voluntary work: Opportunity to repay something</t>
  </si>
  <si>
    <t>Q169C</t>
  </si>
  <si>
    <t>A110</t>
  </si>
  <si>
    <t>Reasons voluntary work: Sense of duty, moral, obligation</t>
  </si>
  <si>
    <t>Q170D</t>
  </si>
  <si>
    <t>A111</t>
  </si>
  <si>
    <t>Reasons voluntary work: Identifying with people who suffer</t>
  </si>
  <si>
    <t>Q171E</t>
  </si>
  <si>
    <t>A112</t>
  </si>
  <si>
    <t>Reasons voluntary work: Time on my hands</t>
  </si>
  <si>
    <t>Q172F</t>
  </si>
  <si>
    <t>A113</t>
  </si>
  <si>
    <t>Reasons voluntary work: Personal satisfaction</t>
  </si>
  <si>
    <t>Q173G</t>
  </si>
  <si>
    <t>A114</t>
  </si>
  <si>
    <t>Reasons voluntary work: Religious belief</t>
  </si>
  <si>
    <t>Q174H</t>
  </si>
  <si>
    <t>A115</t>
  </si>
  <si>
    <t>Reasons voluntary work: Help disadvantaged people</t>
  </si>
  <si>
    <t>Q175I</t>
  </si>
  <si>
    <t>A116</t>
  </si>
  <si>
    <t>Reasons voluntary work: Make a contribution to my local community</t>
  </si>
  <si>
    <t>Q176J</t>
  </si>
  <si>
    <t>A117</t>
  </si>
  <si>
    <t>Reasons voluntary work: Bring about social or political change</t>
  </si>
  <si>
    <t>Q177K</t>
  </si>
  <si>
    <t>A118</t>
  </si>
  <si>
    <t>Reasons voluntary work: For social reasons</t>
  </si>
  <si>
    <t>Q178L</t>
  </si>
  <si>
    <t>A119</t>
  </si>
  <si>
    <t>Reasons voluntary work: Gain new skills and useful experience</t>
  </si>
  <si>
    <t>Q179M</t>
  </si>
  <si>
    <t>A120</t>
  </si>
  <si>
    <t>Reasons voluntary work: Did not want to, but could not refuse</t>
  </si>
  <si>
    <t>V68</t>
  </si>
  <si>
    <t>Q180N</t>
  </si>
  <si>
    <t>A121</t>
  </si>
  <si>
    <t>Dislike being with people with different ideas</t>
  </si>
  <si>
    <t>V142</t>
  </si>
  <si>
    <t>A122</t>
  </si>
  <si>
    <t>Do you ever feel very lonely</t>
  </si>
  <si>
    <t>V143</t>
  </si>
  <si>
    <t>A123</t>
  </si>
  <si>
    <t>People´s will to help each other today</t>
  </si>
  <si>
    <t>V144</t>
  </si>
  <si>
    <t>A124_01</t>
  </si>
  <si>
    <t>Neighbours: People with a criminal record</t>
  </si>
  <si>
    <t>V69</t>
  </si>
  <si>
    <t>V43_01</t>
  </si>
  <si>
    <t>V145</t>
  </si>
  <si>
    <t>Q216A</t>
  </si>
  <si>
    <t>V70</t>
  </si>
  <si>
    <t>V146</t>
  </si>
  <si>
    <t>Q217B</t>
  </si>
  <si>
    <t>V72</t>
  </si>
  <si>
    <t>V150</t>
  </si>
  <si>
    <t>Q219D</t>
  </si>
  <si>
    <t>A124_04</t>
  </si>
  <si>
    <t>Neighbours: Emotionally unstable people</t>
  </si>
  <si>
    <t>V75</t>
  </si>
  <si>
    <t>V71</t>
  </si>
  <si>
    <t>V43_02</t>
  </si>
  <si>
    <t>V153</t>
  </si>
  <si>
    <t>Q222G</t>
  </si>
  <si>
    <t>A124_05</t>
  </si>
  <si>
    <t>Neighbours: Muslims</t>
  </si>
  <si>
    <t>V76</t>
  </si>
  <si>
    <t>V56_01</t>
  </si>
  <si>
    <t>V43_03</t>
  </si>
  <si>
    <t>Q223H</t>
  </si>
  <si>
    <t>V77</t>
  </si>
  <si>
    <t>V73</t>
  </si>
  <si>
    <t>V155</t>
  </si>
  <si>
    <t>Q224I</t>
  </si>
  <si>
    <t>A124_07</t>
  </si>
  <si>
    <t>Neighbours: People who have AIDS</t>
  </si>
  <si>
    <t>V78</t>
  </si>
  <si>
    <t>V74</t>
  </si>
  <si>
    <t>Q20</t>
  </si>
  <si>
    <t>Q225J</t>
  </si>
  <si>
    <t>V79</t>
  </si>
  <si>
    <t>Q226K</t>
  </si>
  <si>
    <t>V80</t>
  </si>
  <si>
    <t>Q227L</t>
  </si>
  <si>
    <t>A124_10</t>
  </si>
  <si>
    <t>Neighbours: Jews</t>
  </si>
  <si>
    <t>V81</t>
  </si>
  <si>
    <t>V56_02</t>
  </si>
  <si>
    <t>V77_01</t>
  </si>
  <si>
    <t>V43_04</t>
  </si>
  <si>
    <t>Q228M</t>
  </si>
  <si>
    <t>A124_17</t>
  </si>
  <si>
    <t>Neighbours: Gypsies</t>
  </si>
  <si>
    <t>V56_14</t>
  </si>
  <si>
    <t>V77_08</t>
  </si>
  <si>
    <t>V43_26</t>
  </si>
  <si>
    <t>V44_ES</t>
  </si>
  <si>
    <t>A124_24</t>
  </si>
  <si>
    <t>Neighbours: Christians</t>
  </si>
  <si>
    <t>V56_07</t>
  </si>
  <si>
    <t>V77_15</t>
  </si>
  <si>
    <t>V43_08</t>
  </si>
  <si>
    <t>V59_TR</t>
  </si>
  <si>
    <t>A124_26</t>
  </si>
  <si>
    <t>Neighbours: Left wing extremists</t>
  </si>
  <si>
    <t>V148</t>
  </si>
  <si>
    <t>Q218C</t>
  </si>
  <si>
    <t>A124_27</t>
  </si>
  <si>
    <t>Neighbours: Right wing extremists</t>
  </si>
  <si>
    <t>V151</t>
  </si>
  <si>
    <t>Q220E</t>
  </si>
  <si>
    <t>A124_28</t>
  </si>
  <si>
    <t>Neighbours: People with large families</t>
  </si>
  <si>
    <t>V152</t>
  </si>
  <si>
    <t>Q221F</t>
  </si>
  <si>
    <t>A124_29</t>
  </si>
  <si>
    <t>Neighbours: Hindus</t>
  </si>
  <si>
    <t>V82</t>
  </si>
  <si>
    <t>Q229N</t>
  </si>
  <si>
    <t>O1</t>
  </si>
  <si>
    <t>A124_39</t>
  </si>
  <si>
    <t>Neighbours: Students</t>
  </si>
  <si>
    <t>V147</t>
  </si>
  <si>
    <t>A124_40</t>
  </si>
  <si>
    <t>Neighbours: Unmarried mothers</t>
  </si>
  <si>
    <t>V149</t>
  </si>
  <si>
    <t>A124_41</t>
  </si>
  <si>
    <t>Neighbours: Members of minority religious sects or cults</t>
  </si>
  <si>
    <t>V154</t>
  </si>
  <si>
    <t>V94</t>
  </si>
  <si>
    <t>V208</t>
  </si>
  <si>
    <t>A166</t>
  </si>
  <si>
    <t>Young peoples trust in older people</t>
  </si>
  <si>
    <t>V209</t>
  </si>
  <si>
    <t>A167</t>
  </si>
  <si>
    <t>Older peoples trust in young people</t>
  </si>
  <si>
    <t>V210</t>
  </si>
  <si>
    <t>A168</t>
  </si>
  <si>
    <t>Do you think most people try to take advantage of you</t>
  </si>
  <si>
    <t>V56_NZ</t>
  </si>
  <si>
    <t>A168_01</t>
  </si>
  <si>
    <t>Most of the time people try to be helpful or mostly looking out for themselves</t>
  </si>
  <si>
    <t>A168A</t>
  </si>
  <si>
    <t>A169</t>
  </si>
  <si>
    <t>Good human relationships</t>
  </si>
  <si>
    <t>V96</t>
  </si>
  <si>
    <t>V213</t>
  </si>
  <si>
    <t>A171</t>
  </si>
  <si>
    <t>Satisfaction with your life 5 years ago</t>
  </si>
  <si>
    <t>V214</t>
  </si>
  <si>
    <t>A172</t>
  </si>
  <si>
    <t>Expected satisfaction with your life in 5 years</t>
  </si>
  <si>
    <t>V215</t>
  </si>
  <si>
    <t>V95</t>
  </si>
  <si>
    <t>V211</t>
  </si>
  <si>
    <t>Environment</t>
  </si>
  <si>
    <t>B001</t>
  </si>
  <si>
    <t>V105</t>
  </si>
  <si>
    <t>Q124A</t>
  </si>
  <si>
    <t>V295</t>
  </si>
  <si>
    <t>B002</t>
  </si>
  <si>
    <t>Increase in taxes if used to prevent environmental pollution</t>
  </si>
  <si>
    <t>V106</t>
  </si>
  <si>
    <t>Q125B</t>
  </si>
  <si>
    <t>B003</t>
  </si>
  <si>
    <t>Government should reduce environmental pollution</t>
  </si>
  <si>
    <t>V107</t>
  </si>
  <si>
    <t>Q126C</t>
  </si>
  <si>
    <t>B005</t>
  </si>
  <si>
    <t>All talk about the environment make people anxious</t>
  </si>
  <si>
    <t>Q127D</t>
  </si>
  <si>
    <t>B006</t>
  </si>
  <si>
    <t>Combatting unemployment, we have to accept environmental problems</t>
  </si>
  <si>
    <t>Q128E</t>
  </si>
  <si>
    <t>B007</t>
  </si>
  <si>
    <t>Protecting environment and fighting pollution is less urgent than suggested</t>
  </si>
  <si>
    <t>Q129F</t>
  </si>
  <si>
    <t>V104</t>
  </si>
  <si>
    <t>B009</t>
  </si>
  <si>
    <t>Human &amp; nature</t>
  </si>
  <si>
    <t>V108</t>
  </si>
  <si>
    <t>V109</t>
  </si>
  <si>
    <t>V110</t>
  </si>
  <si>
    <t>B024</t>
  </si>
  <si>
    <t>Environment: approaching the limit of people</t>
  </si>
  <si>
    <t>V296</t>
  </si>
  <si>
    <t>B025</t>
  </si>
  <si>
    <t>Environment: interference produces disastrous consequences</t>
  </si>
  <si>
    <t>V297</t>
  </si>
  <si>
    <t>B026</t>
  </si>
  <si>
    <t>Environment: human ingenuity insures earth remaining fit</t>
  </si>
  <si>
    <t>V298</t>
  </si>
  <si>
    <t>B027</t>
  </si>
  <si>
    <t>Environment: nature is strong enough to cope with impacts of industry</t>
  </si>
  <si>
    <t>V299</t>
  </si>
  <si>
    <t>B028</t>
  </si>
  <si>
    <t>Environment: humans were meant to rule over nature</t>
  </si>
  <si>
    <t>V300</t>
  </si>
  <si>
    <t>B029</t>
  </si>
  <si>
    <t>Environment: if things continue we will experience a catastrophe</t>
  </si>
  <si>
    <t>V301</t>
  </si>
  <si>
    <t xml:space="preserve">Work </t>
  </si>
  <si>
    <t>Q316A</t>
  </si>
  <si>
    <t>V103</t>
  </si>
  <si>
    <t>Q318C</t>
  </si>
  <si>
    <t>V102</t>
  </si>
  <si>
    <t>C003</t>
  </si>
  <si>
    <t>Jobs scarce: Jobs to local people</t>
  </si>
  <si>
    <t>O5</t>
  </si>
  <si>
    <t>C004</t>
  </si>
  <si>
    <t>Jobs scarce: older people should be forced to retire</t>
  </si>
  <si>
    <t>Q317B</t>
  </si>
  <si>
    <t>C005</t>
  </si>
  <si>
    <t>Unfair to give work to handicapped people when able bodied people can´t find jobs</t>
  </si>
  <si>
    <t>Q319D</t>
  </si>
  <si>
    <t>C006</t>
  </si>
  <si>
    <t>Satisfaction with financial situation of household</t>
  </si>
  <si>
    <t>Q50</t>
  </si>
  <si>
    <t>V247</t>
  </si>
  <si>
    <t>Q320</t>
  </si>
  <si>
    <t>C007</t>
  </si>
  <si>
    <t>Financial situation of household in 12months</t>
  </si>
  <si>
    <t>V248</t>
  </si>
  <si>
    <t>C011</t>
  </si>
  <si>
    <t>Important in a job: good pay</t>
  </si>
  <si>
    <t>V216</t>
  </si>
  <si>
    <t>Q248A</t>
  </si>
  <si>
    <t>C012</t>
  </si>
  <si>
    <t>Important in a job: not too much pressure</t>
  </si>
  <si>
    <t>V101</t>
  </si>
  <si>
    <t>V218</t>
  </si>
  <si>
    <t>Q250C</t>
  </si>
  <si>
    <t>C013</t>
  </si>
  <si>
    <t>Important in a job: good job security</t>
  </si>
  <si>
    <t>V219</t>
  </si>
  <si>
    <t>Q251D</t>
  </si>
  <si>
    <t>C014</t>
  </si>
  <si>
    <t>Important in a job: a respected job</t>
  </si>
  <si>
    <t>V221</t>
  </si>
  <si>
    <t>Q253F</t>
  </si>
  <si>
    <t>C015</t>
  </si>
  <si>
    <t>Important in a job: good hours</t>
  </si>
  <si>
    <t>V222</t>
  </si>
  <si>
    <t>Q254G</t>
  </si>
  <si>
    <t>C016</t>
  </si>
  <si>
    <t>Important in a job: an opportunity to use initiative</t>
  </si>
  <si>
    <t>V223</t>
  </si>
  <si>
    <t>Q255H</t>
  </si>
  <si>
    <t>C017</t>
  </si>
  <si>
    <t>Important in a job: generous holidays</t>
  </si>
  <si>
    <t>Q257J</t>
  </si>
  <si>
    <t>C018</t>
  </si>
  <si>
    <t>Important in a job: that you can achieve something</t>
  </si>
  <si>
    <t>Q259L</t>
  </si>
  <si>
    <t>C019</t>
  </si>
  <si>
    <t>Important in a job: a responsible job</t>
  </si>
  <si>
    <t>Q260M</t>
  </si>
  <si>
    <t>C020</t>
  </si>
  <si>
    <t>Important in a job: a job that is interesting</t>
  </si>
  <si>
    <t>Q261N</t>
  </si>
  <si>
    <t>C021</t>
  </si>
  <si>
    <t>Important in a job: a job that meets one´s abilities</t>
  </si>
  <si>
    <t>Q262O</t>
  </si>
  <si>
    <t>C022</t>
  </si>
  <si>
    <t>Important in a job: pleasant people to work with</t>
  </si>
  <si>
    <t>V217</t>
  </si>
  <si>
    <t>Q249B</t>
  </si>
  <si>
    <t>C023</t>
  </si>
  <si>
    <t>Important in a job: good chances for promotion</t>
  </si>
  <si>
    <t>V220</t>
  </si>
  <si>
    <t>Q252E</t>
  </si>
  <si>
    <t>C024</t>
  </si>
  <si>
    <t>Important in a job: a useful job for society</t>
  </si>
  <si>
    <t>Q256I</t>
  </si>
  <si>
    <t>C025</t>
  </si>
  <si>
    <t>Important in a job: meeting people</t>
  </si>
  <si>
    <t>Q258K</t>
  </si>
  <si>
    <t>C026</t>
  </si>
  <si>
    <t>Important in a job: good physical working conditions</t>
  </si>
  <si>
    <t>O2</t>
  </si>
  <si>
    <t>C027</t>
  </si>
  <si>
    <t>Important in a job: to have time off at the weekends</t>
  </si>
  <si>
    <t>O3</t>
  </si>
  <si>
    <t>C027_1</t>
  </si>
  <si>
    <t>Important in a job: learning new skills</t>
  </si>
  <si>
    <t>C027_2</t>
  </si>
  <si>
    <t>Important in a job: family friendly</t>
  </si>
  <si>
    <t>C027_3</t>
  </si>
  <si>
    <t>Important in a job: have a say</t>
  </si>
  <si>
    <t>C027_4</t>
  </si>
  <si>
    <t>Important in a job: people treated equally</t>
  </si>
  <si>
    <t>Important in a job: none of these</t>
  </si>
  <si>
    <t>C028_F</t>
  </si>
  <si>
    <t>Flag variable: important in a job: none of these</t>
  </si>
  <si>
    <t>f231</t>
  </si>
  <si>
    <t>f86</t>
  </si>
  <si>
    <t>C029</t>
  </si>
  <si>
    <t>Employed</t>
  </si>
  <si>
    <t>C030</t>
  </si>
  <si>
    <t>Look forward to work after weekend</t>
  </si>
  <si>
    <t>C031</t>
  </si>
  <si>
    <t>Degree of pride in your work</t>
  </si>
  <si>
    <t>C032</t>
  </si>
  <si>
    <t>Often exploited in your job</t>
  </si>
  <si>
    <t>C033</t>
  </si>
  <si>
    <t>Job satisfaction</t>
  </si>
  <si>
    <t>C034</t>
  </si>
  <si>
    <t>Freedom decision taking in job</t>
  </si>
  <si>
    <t>C035</t>
  </si>
  <si>
    <t>Satisfaction job security</t>
  </si>
  <si>
    <t>O4</t>
  </si>
  <si>
    <t>C036</t>
  </si>
  <si>
    <t>To develop talents you need to have a job</t>
  </si>
  <si>
    <t>C037</t>
  </si>
  <si>
    <t>Humiliating to receive money without having to work for it</t>
  </si>
  <si>
    <t>C040</t>
  </si>
  <si>
    <t>People should not have to work if they don´t want to</t>
  </si>
  <si>
    <t>C042B1</t>
  </si>
  <si>
    <t>Why people work: work is like a business transaction</t>
  </si>
  <si>
    <t>C042B2</t>
  </si>
  <si>
    <t>Why people work: I do the best I can regardless of pay</t>
  </si>
  <si>
    <t>C042B3</t>
  </si>
  <si>
    <t>Why people work: I wouldn’t work if I didn’t have to</t>
  </si>
  <si>
    <t>Q272</t>
  </si>
  <si>
    <t>C042B4</t>
  </si>
  <si>
    <t>Why people work: I wouldn´t work if work interfered my life</t>
  </si>
  <si>
    <t>C042B5</t>
  </si>
  <si>
    <t>Why people work: work most important in my life</t>
  </si>
  <si>
    <t>C042B6</t>
  </si>
  <si>
    <t>Why people work: I never had a paid job</t>
  </si>
  <si>
    <t>C042B7</t>
  </si>
  <si>
    <t>Why people work: don’t know</t>
  </si>
  <si>
    <t>C049</t>
  </si>
  <si>
    <t>Paid free days: find extra work for money</t>
  </si>
  <si>
    <t>C050</t>
  </si>
  <si>
    <t>Paid free days: use spare time to study</t>
  </si>
  <si>
    <t>C051</t>
  </si>
  <si>
    <t>Paid free days: spend time with family and friends</t>
  </si>
  <si>
    <t>C052</t>
  </si>
  <si>
    <t>Paid free days: find additional work to avoid boredom</t>
  </si>
  <si>
    <t>C053</t>
  </si>
  <si>
    <t>Paid free days: use spare time for voluntary work</t>
  </si>
  <si>
    <t>C054</t>
  </si>
  <si>
    <t>Paid free days: spend time on hobbies</t>
  </si>
  <si>
    <t>V241</t>
  </si>
  <si>
    <t>C055</t>
  </si>
  <si>
    <t>Paid free days: run own business in spare time</t>
  </si>
  <si>
    <t>V242</t>
  </si>
  <si>
    <t>C056</t>
  </si>
  <si>
    <t>Paid free days: spend the time relaxing</t>
  </si>
  <si>
    <t>V243</t>
  </si>
  <si>
    <t>C057</t>
  </si>
  <si>
    <t>Paid free days: none of these</t>
  </si>
  <si>
    <t>C057_F</t>
  </si>
  <si>
    <t>Flag variable: paid free days: none</t>
  </si>
  <si>
    <t>f244</t>
  </si>
  <si>
    <t>C058</t>
  </si>
  <si>
    <t>Paid free days: don’t know</t>
  </si>
  <si>
    <t>C059</t>
  </si>
  <si>
    <t>Fairness: One secretary is paid more</t>
  </si>
  <si>
    <t>V249</t>
  </si>
  <si>
    <t>C060</t>
  </si>
  <si>
    <t>How business and industry should be managed</t>
  </si>
  <si>
    <t>V250</t>
  </si>
  <si>
    <t>C061</t>
  </si>
  <si>
    <t>Following instructions at work</t>
  </si>
  <si>
    <t xml:space="preserve">Family </t>
  </si>
  <si>
    <t>D001</t>
  </si>
  <si>
    <t>V340</t>
  </si>
  <si>
    <t>Q671A</t>
  </si>
  <si>
    <t>D002</t>
  </si>
  <si>
    <t>Satisfaction with home life</t>
  </si>
  <si>
    <t>V354</t>
  </si>
  <si>
    <t>Q370</t>
  </si>
  <si>
    <t>D003</t>
  </si>
  <si>
    <t>Sharing with partner: attitudes towards religion</t>
  </si>
  <si>
    <t>V183</t>
  </si>
  <si>
    <t>V356</t>
  </si>
  <si>
    <t>Q374</t>
  </si>
  <si>
    <t>D004</t>
  </si>
  <si>
    <t>Sharing with partner: moral standards</t>
  </si>
  <si>
    <t>V357</t>
  </si>
  <si>
    <t>Q375</t>
  </si>
  <si>
    <t>D005</t>
  </si>
  <si>
    <t>Sharing with partner: social attitudes</t>
  </si>
  <si>
    <t>V358</t>
  </si>
  <si>
    <t>Q376</t>
  </si>
  <si>
    <t>D006</t>
  </si>
  <si>
    <t>Sharing with partner: political views</t>
  </si>
  <si>
    <t>V186</t>
  </si>
  <si>
    <t>V359</t>
  </si>
  <si>
    <t>Q377</t>
  </si>
  <si>
    <t>D007</t>
  </si>
  <si>
    <t>Sharing with partner: sexual attitudes</t>
  </si>
  <si>
    <t>V187</t>
  </si>
  <si>
    <t>V360</t>
  </si>
  <si>
    <t>Q378</t>
  </si>
  <si>
    <t>D008</t>
  </si>
  <si>
    <t>Sharing with partner: no sharing attitudes</t>
  </si>
  <si>
    <t>V188</t>
  </si>
  <si>
    <t>V361</t>
  </si>
  <si>
    <t>Q379</t>
  </si>
  <si>
    <t>D008_F</t>
  </si>
  <si>
    <t>Flag variable: share with partner: none of these</t>
  </si>
  <si>
    <t>f361</t>
  </si>
  <si>
    <t>f379</t>
  </si>
  <si>
    <t>D009</t>
  </si>
  <si>
    <t>Sharing with partner: don´t know or missing</t>
  </si>
  <si>
    <t>V189</t>
  </si>
  <si>
    <t>V362</t>
  </si>
  <si>
    <t>D010</t>
  </si>
  <si>
    <t>Sharing with parents: attitudes towards religion</t>
  </si>
  <si>
    <t>V190</t>
  </si>
  <si>
    <t>V363</t>
  </si>
  <si>
    <t>Q416</t>
  </si>
  <si>
    <t>D011</t>
  </si>
  <si>
    <t>Sharing with parents: moral standards</t>
  </si>
  <si>
    <t>V191</t>
  </si>
  <si>
    <t>V364</t>
  </si>
  <si>
    <t>Q417</t>
  </si>
  <si>
    <t>D012</t>
  </si>
  <si>
    <t>Sharing with parents: social attitudes</t>
  </si>
  <si>
    <t>V192</t>
  </si>
  <si>
    <t>Q418</t>
  </si>
  <si>
    <t>D013</t>
  </si>
  <si>
    <t>Sharing with parents: political views</t>
  </si>
  <si>
    <t>V193</t>
  </si>
  <si>
    <t>Q419</t>
  </si>
  <si>
    <t>D014</t>
  </si>
  <si>
    <t>Sharing with parents: sexual attitudes</t>
  </si>
  <si>
    <t>V194</t>
  </si>
  <si>
    <t>Q420</t>
  </si>
  <si>
    <t>D015</t>
  </si>
  <si>
    <t>Sharing with parents: no sharing attitudes</t>
  </si>
  <si>
    <t>V195</t>
  </si>
  <si>
    <t>V368</t>
  </si>
  <si>
    <t>Q421</t>
  </si>
  <si>
    <t>D015_F</t>
  </si>
  <si>
    <t>Flag variable: share with parents: none of these</t>
  </si>
  <si>
    <t>f368</t>
  </si>
  <si>
    <t>f421</t>
  </si>
  <si>
    <t>D016</t>
  </si>
  <si>
    <t>Sharing with parents: don´t know or missing</t>
  </si>
  <si>
    <t>V196</t>
  </si>
  <si>
    <t>V369</t>
  </si>
  <si>
    <t>D017</t>
  </si>
  <si>
    <t>Ideal number of children</t>
  </si>
  <si>
    <t>V412</t>
  </si>
  <si>
    <t>Q439</t>
  </si>
  <si>
    <t>D018</t>
  </si>
  <si>
    <t>Child needs a home with father and mother</t>
  </si>
  <si>
    <t>V424</t>
  </si>
  <si>
    <t>Q441</t>
  </si>
  <si>
    <t>D019</t>
  </si>
  <si>
    <t>A woman has to have children to be fulfilled</t>
  </si>
  <si>
    <t>V425</t>
  </si>
  <si>
    <t>Q442</t>
  </si>
  <si>
    <t>D020</t>
  </si>
  <si>
    <t>A man has to have children to be fulfilled</t>
  </si>
  <si>
    <t>D021</t>
  </si>
  <si>
    <t>Sex cannot entirely be left to individual choice</t>
  </si>
  <si>
    <t>V426</t>
  </si>
  <si>
    <t>D022</t>
  </si>
  <si>
    <t>Marriage is an out-dated institution</t>
  </si>
  <si>
    <t>V370</t>
  </si>
  <si>
    <t>Q443</t>
  </si>
  <si>
    <t>D023</t>
  </si>
  <si>
    <t>Woman as a single parent</t>
  </si>
  <si>
    <t>V429</t>
  </si>
  <si>
    <t>Q444</t>
  </si>
  <si>
    <t>D024</t>
  </si>
  <si>
    <t>Enjoy sexual freedom</t>
  </si>
  <si>
    <t>V197</t>
  </si>
  <si>
    <t>V371</t>
  </si>
  <si>
    <t>Q423</t>
  </si>
  <si>
    <t>D026</t>
  </si>
  <si>
    <t>Long-term relationship is necessary to be happy</t>
  </si>
  <si>
    <t>D026_01</t>
  </si>
  <si>
    <t>Homosexual couples - adopt children</t>
  </si>
  <si>
    <t>D026_02</t>
  </si>
  <si>
    <t>It is alright to live together without getting married</t>
  </si>
  <si>
    <t>D026_04</t>
  </si>
  <si>
    <t>People should decide themselves to have children</t>
  </si>
  <si>
    <t>D027</t>
  </si>
  <si>
    <t>Important for successful marriage: Faithfulness</t>
  </si>
  <si>
    <t>V198</t>
  </si>
  <si>
    <t>Q424A</t>
  </si>
  <si>
    <t>D028</t>
  </si>
  <si>
    <t>Important for successful marriage: Adequate income</t>
  </si>
  <si>
    <t>V199</t>
  </si>
  <si>
    <t>Q425B</t>
  </si>
  <si>
    <t>D029</t>
  </si>
  <si>
    <t>Important for successful marriage: Same social background</t>
  </si>
  <si>
    <t>V200</t>
  </si>
  <si>
    <t>Q426C</t>
  </si>
  <si>
    <t>D030</t>
  </si>
  <si>
    <t>Important for successful marriage: Respect and appreciation</t>
  </si>
  <si>
    <t>V201</t>
  </si>
  <si>
    <t>Q427D</t>
  </si>
  <si>
    <t>D031</t>
  </si>
  <si>
    <t>Important for successful marriage: Religious beliefs</t>
  </si>
  <si>
    <t>V202</t>
  </si>
  <si>
    <t>Q428E</t>
  </si>
  <si>
    <t>D032</t>
  </si>
  <si>
    <t>Important for successful marriage: Good housing</t>
  </si>
  <si>
    <t>V203</t>
  </si>
  <si>
    <t>Q429F</t>
  </si>
  <si>
    <t>V140</t>
  </si>
  <si>
    <t>D033</t>
  </si>
  <si>
    <t>Important for successful marriage: Agreement on politics</t>
  </si>
  <si>
    <t>V204</t>
  </si>
  <si>
    <t>Q430G</t>
  </si>
  <si>
    <t>V141</t>
  </si>
  <si>
    <t>D034</t>
  </si>
  <si>
    <t>Important in successful marriage: Understanding and tolerance</t>
  </si>
  <si>
    <t>V205</t>
  </si>
  <si>
    <t>V379</t>
  </si>
  <si>
    <t>Q431H</t>
  </si>
  <si>
    <t>D035</t>
  </si>
  <si>
    <t>Important for successful marriage: Apart from in-laws</t>
  </si>
  <si>
    <t>V206</t>
  </si>
  <si>
    <t>V380</t>
  </si>
  <si>
    <t>Q432I</t>
  </si>
  <si>
    <t>D036</t>
  </si>
  <si>
    <t>Important for successful marriage: Happy sexual relationship</t>
  </si>
  <si>
    <t>V207</t>
  </si>
  <si>
    <t>V408</t>
  </si>
  <si>
    <t>Q433J</t>
  </si>
  <si>
    <t>D037</t>
  </si>
  <si>
    <t>Important for successful marriage: Sharing household chores</t>
  </si>
  <si>
    <t>V409</t>
  </si>
  <si>
    <t>Q434K</t>
  </si>
  <si>
    <t>D038</t>
  </si>
  <si>
    <t>Important for successful marriage: Children</t>
  </si>
  <si>
    <t>V410</t>
  </si>
  <si>
    <t>Q435L</t>
  </si>
  <si>
    <t>D039</t>
  </si>
  <si>
    <t>Important in successful marriage: Discussing problems</t>
  </si>
  <si>
    <t>D040</t>
  </si>
  <si>
    <t>Important for succesful marriage: Spending time together</t>
  </si>
  <si>
    <t>D041</t>
  </si>
  <si>
    <t>D042</t>
  </si>
  <si>
    <t>Important for succesful marriage: Same ethnic background</t>
  </si>
  <si>
    <t>O16</t>
  </si>
  <si>
    <t>D043</t>
  </si>
  <si>
    <t>Important for successful marriage: Tastes and interests in common</t>
  </si>
  <si>
    <t>V411</t>
  </si>
  <si>
    <t>Q436M</t>
  </si>
  <si>
    <t>D043_01</t>
  </si>
  <si>
    <t>Important for successful marriage: Time for friends and personal hobbies</t>
  </si>
  <si>
    <t>D044</t>
  </si>
  <si>
    <t>Divorce: when financially broke</t>
  </si>
  <si>
    <t>V414</t>
  </si>
  <si>
    <t>D044A</t>
  </si>
  <si>
    <t>Divorce: when partner ill for a long time</t>
  </si>
  <si>
    <t>V413</t>
  </si>
  <si>
    <t>D045</t>
  </si>
  <si>
    <t>Divorce: when partner is a heavy drinker</t>
  </si>
  <si>
    <t>V415</t>
  </si>
  <si>
    <t>D046</t>
  </si>
  <si>
    <t>Divorce: when partner is violent</t>
  </si>
  <si>
    <t>V416</t>
  </si>
  <si>
    <t>D047</t>
  </si>
  <si>
    <t>Divorce: when partner is unfaithful</t>
  </si>
  <si>
    <t>V417</t>
  </si>
  <si>
    <t>D048</t>
  </si>
  <si>
    <t>Divorce: when sexual relationship is not satisfactory</t>
  </si>
  <si>
    <t>V418</t>
  </si>
  <si>
    <t>D049</t>
  </si>
  <si>
    <t>Divorce: when partner has ceased to love</t>
  </si>
  <si>
    <t>V419</t>
  </si>
  <si>
    <t>D050</t>
  </si>
  <si>
    <t>Divorce: when can not stand relatives</t>
  </si>
  <si>
    <t>V420</t>
  </si>
  <si>
    <t>D051</t>
  </si>
  <si>
    <t>Divorce: when can not have children</t>
  </si>
  <si>
    <t>V421</t>
  </si>
  <si>
    <t>D052</t>
  </si>
  <si>
    <t>Divorce: when personalities do not watch</t>
  </si>
  <si>
    <t>V422</t>
  </si>
  <si>
    <t>D053</t>
  </si>
  <si>
    <t>Divorce: none of these</t>
  </si>
  <si>
    <t>V423</t>
  </si>
  <si>
    <t>D053_F</t>
  </si>
  <si>
    <t>Flag variable: divorce: none of these</t>
  </si>
  <si>
    <t>f423</t>
  </si>
  <si>
    <t>D056</t>
  </si>
  <si>
    <t>Relationship working mother</t>
  </si>
  <si>
    <t>Q445A</t>
  </si>
  <si>
    <t>D057</t>
  </si>
  <si>
    <t>Being a housewife just as fulfilling</t>
  </si>
  <si>
    <t>Q32</t>
  </si>
  <si>
    <t>Q448D</t>
  </si>
  <si>
    <t>D058</t>
  </si>
  <si>
    <t>Husband and wife should both contribute to income</t>
  </si>
  <si>
    <t>Q450F</t>
  </si>
  <si>
    <t>Q446B</t>
  </si>
  <si>
    <t>D062</t>
  </si>
  <si>
    <t>Women want a home and children</t>
  </si>
  <si>
    <t>Q447C</t>
  </si>
  <si>
    <t>D063</t>
  </si>
  <si>
    <t>Job best way for women to be independent (4 categories)</t>
  </si>
  <si>
    <t>Q449E</t>
  </si>
  <si>
    <t>D064</t>
  </si>
  <si>
    <t>Fathers are well suited for looking after children</t>
  </si>
  <si>
    <t>D064_01</t>
  </si>
  <si>
    <t>Men should take as much responsibility as women for home and children</t>
  </si>
  <si>
    <t>D065</t>
  </si>
  <si>
    <t>Men are less able to handle emotions</t>
  </si>
  <si>
    <t>Politics and Society</t>
  </si>
  <si>
    <t>Q530A</t>
  </si>
  <si>
    <t>E001_F</t>
  </si>
  <si>
    <t>Flag variable: aims of this country - most /second important</t>
  </si>
  <si>
    <t>f530a</t>
  </si>
  <si>
    <t>Q531B</t>
  </si>
  <si>
    <t>V460</t>
  </si>
  <si>
    <t>Q532A</t>
  </si>
  <si>
    <t>E003_F</t>
  </si>
  <si>
    <t>Flag variable: aims of respondent: first/second choice</t>
  </si>
  <si>
    <t>f460</t>
  </si>
  <si>
    <t>f532a</t>
  </si>
  <si>
    <t>f201</t>
  </si>
  <si>
    <t>V461</t>
  </si>
  <si>
    <t>Q533B</t>
  </si>
  <si>
    <t>E005</t>
  </si>
  <si>
    <t>Most important: first choice</t>
  </si>
  <si>
    <t>Q156</t>
  </si>
  <si>
    <t>Q534A</t>
  </si>
  <si>
    <t>E005_F</t>
  </si>
  <si>
    <t>Flag variable:aims of respondent II: first choice/second choice</t>
  </si>
  <si>
    <t>f534a</t>
  </si>
  <si>
    <t>E006</t>
  </si>
  <si>
    <t>Most important: second choice</t>
  </si>
  <si>
    <t>Q157</t>
  </si>
  <si>
    <t>Q535B</t>
  </si>
  <si>
    <t>V237B</t>
  </si>
  <si>
    <t>E011</t>
  </si>
  <si>
    <t>The main aim of imprisonment</t>
  </si>
  <si>
    <t>V462</t>
  </si>
  <si>
    <t>V263</t>
  </si>
  <si>
    <t>V267</t>
  </si>
  <si>
    <t>Q536</t>
  </si>
  <si>
    <t>O24</t>
  </si>
  <si>
    <t>E013</t>
  </si>
  <si>
    <t>Will there be war in your country in the next 5 years</t>
  </si>
  <si>
    <t>V268</t>
  </si>
  <si>
    <t>E014</t>
  </si>
  <si>
    <t>Future changes: Less emphasis on money and material possessions</t>
  </si>
  <si>
    <t>V264</t>
  </si>
  <si>
    <t>V463</t>
  </si>
  <si>
    <t>Q537A</t>
  </si>
  <si>
    <t>V265</t>
  </si>
  <si>
    <t>V464</t>
  </si>
  <si>
    <t>Q538B</t>
  </si>
  <si>
    <t>E016</t>
  </si>
  <si>
    <t>Future changes: More emphasis on technology</t>
  </si>
  <si>
    <t>V266</t>
  </si>
  <si>
    <t>Q44</t>
  </si>
  <si>
    <t>V465</t>
  </si>
  <si>
    <t>Q539C</t>
  </si>
  <si>
    <t>E017</t>
  </si>
  <si>
    <t>Future changes: More emphasis on individual</t>
  </si>
  <si>
    <t>V466</t>
  </si>
  <si>
    <t>Q540D</t>
  </si>
  <si>
    <t>V467</t>
  </si>
  <si>
    <t>Q541E</t>
  </si>
  <si>
    <t>E019</t>
  </si>
  <si>
    <t>Future changes: More emphasis on family life</t>
  </si>
  <si>
    <t>V269</t>
  </si>
  <si>
    <t>V468</t>
  </si>
  <si>
    <t>Q542F</t>
  </si>
  <si>
    <t>E020</t>
  </si>
  <si>
    <t>Future changes: A simple and more natural lifestyle</t>
  </si>
  <si>
    <t>V270</t>
  </si>
  <si>
    <t>V469</t>
  </si>
  <si>
    <t>Q543G</t>
  </si>
  <si>
    <t>E021</t>
  </si>
  <si>
    <t>Future changes: More power to local authorities</t>
  </si>
  <si>
    <t>E022</t>
  </si>
  <si>
    <t>Opinion about scientific advances</t>
  </si>
  <si>
    <t>V271</t>
  </si>
  <si>
    <t>Q544</t>
  </si>
  <si>
    <t>O25</t>
  </si>
  <si>
    <t>Q471</t>
  </si>
  <si>
    <t>O17</t>
  </si>
  <si>
    <t>E024</t>
  </si>
  <si>
    <t>Interest in politics (ii)</t>
  </si>
  <si>
    <t>V449</t>
  </si>
  <si>
    <t>V450</t>
  </si>
  <si>
    <t>Q472A</t>
  </si>
  <si>
    <t>V451</t>
  </si>
  <si>
    <t>Q473B</t>
  </si>
  <si>
    <t>V452</t>
  </si>
  <si>
    <t>Q474C</t>
  </si>
  <si>
    <t>V453</t>
  </si>
  <si>
    <t>Q475D</t>
  </si>
  <si>
    <t>V182</t>
  </si>
  <si>
    <t>E029</t>
  </si>
  <si>
    <t>Political action: occupying buildings or factories</t>
  </si>
  <si>
    <t>V454</t>
  </si>
  <si>
    <t>Q476E</t>
  </si>
  <si>
    <t>E030</t>
  </si>
  <si>
    <t>Political action: damaging things, breaking windows, street violence</t>
  </si>
  <si>
    <t>V455</t>
  </si>
  <si>
    <t>E031</t>
  </si>
  <si>
    <t>Political action: personal violence</t>
  </si>
  <si>
    <t>V456</t>
  </si>
  <si>
    <t>E032</t>
  </si>
  <si>
    <t>Freedom or equality</t>
  </si>
  <si>
    <t>V457</t>
  </si>
  <si>
    <t>Q477</t>
  </si>
  <si>
    <t>V458</t>
  </si>
  <si>
    <t>Q478</t>
  </si>
  <si>
    <t>E034</t>
  </si>
  <si>
    <t>Basic kinds of attitudes concerning society</t>
  </si>
  <si>
    <t>Q42</t>
  </si>
  <si>
    <t>V459</t>
  </si>
  <si>
    <t>Q480</t>
  </si>
  <si>
    <t>O23</t>
  </si>
  <si>
    <t>Q516A</t>
  </si>
  <si>
    <t>O18</t>
  </si>
  <si>
    <t>Q518B</t>
  </si>
  <si>
    <t>O19</t>
  </si>
  <si>
    <t>Q520C</t>
  </si>
  <si>
    <t>E038</t>
  </si>
  <si>
    <t>Job taking of the unemployed</t>
  </si>
  <si>
    <t>V253</t>
  </si>
  <si>
    <t>Q522D</t>
  </si>
  <si>
    <t>Q524E</t>
  </si>
  <si>
    <t>E040</t>
  </si>
  <si>
    <t>Hard work brings success</t>
  </si>
  <si>
    <t>V255</t>
  </si>
  <si>
    <t>Q110</t>
  </si>
  <si>
    <t>Q526F</t>
  </si>
  <si>
    <t>E041</t>
  </si>
  <si>
    <t>Wealth accumulation</t>
  </si>
  <si>
    <t>V256</t>
  </si>
  <si>
    <t>Q528G</t>
  </si>
  <si>
    <t>E042</t>
  </si>
  <si>
    <t>Firms and freedom</t>
  </si>
  <si>
    <t>E043</t>
  </si>
  <si>
    <t>Responsibility pension</t>
  </si>
  <si>
    <t>O20</t>
  </si>
  <si>
    <t>E044</t>
  </si>
  <si>
    <t>Responsibility housing</t>
  </si>
  <si>
    <t>O21</t>
  </si>
  <si>
    <t>E045</t>
  </si>
  <si>
    <t>Major changes in life</t>
  </si>
  <si>
    <t>V323</t>
  </si>
  <si>
    <t>Q651A</t>
  </si>
  <si>
    <t>O22</t>
  </si>
  <si>
    <t>E046</t>
  </si>
  <si>
    <t>New and old ideas</t>
  </si>
  <si>
    <t>Q653B</t>
  </si>
  <si>
    <t>E047</t>
  </si>
  <si>
    <t>Personal characteristics: Changes, worry or welcome possibility</t>
  </si>
  <si>
    <t>Q655C</t>
  </si>
  <si>
    <t>E048</t>
  </si>
  <si>
    <t>Personal characteristics: I usually count on being successful in everything I do</t>
  </si>
  <si>
    <t>V326</t>
  </si>
  <si>
    <t>Q657A</t>
  </si>
  <si>
    <t>E049</t>
  </si>
  <si>
    <t>Personal characteristics: I enjoy convincing others of my opinion</t>
  </si>
  <si>
    <t>V327</t>
  </si>
  <si>
    <t>Q658B</t>
  </si>
  <si>
    <t>E050</t>
  </si>
  <si>
    <t>Personal characteristics: I serve as a model for others</t>
  </si>
  <si>
    <t>V328</t>
  </si>
  <si>
    <t>Q659C</t>
  </si>
  <si>
    <t>E051</t>
  </si>
  <si>
    <t>Personal characteristics: I am good at getting what I want</t>
  </si>
  <si>
    <t>V329</t>
  </si>
  <si>
    <t>Q660D</t>
  </si>
  <si>
    <t>E052</t>
  </si>
  <si>
    <t>Personal characteristics: I own many things others envy me for</t>
  </si>
  <si>
    <t>V330</t>
  </si>
  <si>
    <t>Q661E</t>
  </si>
  <si>
    <t>E053</t>
  </si>
  <si>
    <t>Personal characteristics: I like to assume responsibility</t>
  </si>
  <si>
    <t>V331</t>
  </si>
  <si>
    <t>Q662F</t>
  </si>
  <si>
    <t>E054</t>
  </si>
  <si>
    <t>Personal characteristics: I am rarely unsure about how I should behave</t>
  </si>
  <si>
    <t>V332</t>
  </si>
  <si>
    <t>Q663G</t>
  </si>
  <si>
    <t>E055</t>
  </si>
  <si>
    <t>Personal characteristics: I often give others advice</t>
  </si>
  <si>
    <t>V333</t>
  </si>
  <si>
    <t>Q664H</t>
  </si>
  <si>
    <t>E056</t>
  </si>
  <si>
    <t>Personal characteristics: None of the above</t>
  </si>
  <si>
    <t>V334</t>
  </si>
  <si>
    <t>Q665</t>
  </si>
  <si>
    <t>E056_F</t>
  </si>
  <si>
    <t>Flag variable: personal characteristics: none of the above</t>
  </si>
  <si>
    <t>f665</t>
  </si>
  <si>
    <t>E057</t>
  </si>
  <si>
    <t>The economic system needs fundamental changes</t>
  </si>
  <si>
    <t>V335</t>
  </si>
  <si>
    <t>Q666A</t>
  </si>
  <si>
    <t>E058</t>
  </si>
  <si>
    <t>Our government should be made much more open to the public</t>
  </si>
  <si>
    <t>V336</t>
  </si>
  <si>
    <t>Q667B</t>
  </si>
  <si>
    <t>E059</t>
  </si>
  <si>
    <t>Allow more freedom for individuals</t>
  </si>
  <si>
    <t>V337</t>
  </si>
  <si>
    <t>Q668C</t>
  </si>
  <si>
    <t>E060</t>
  </si>
  <si>
    <t>I could do nothing about an unjust law</t>
  </si>
  <si>
    <t>V338</t>
  </si>
  <si>
    <t>Q669D</t>
  </si>
  <si>
    <t>E061</t>
  </si>
  <si>
    <t>Political reform is moving too rapidly</t>
  </si>
  <si>
    <t>V339</t>
  </si>
  <si>
    <t>Q670E</t>
  </si>
  <si>
    <t>V272</t>
  </si>
  <si>
    <t>V538</t>
  </si>
  <si>
    <t>Q545A</t>
  </si>
  <si>
    <t>V273</t>
  </si>
  <si>
    <t>V539</t>
  </si>
  <si>
    <t>Q546B</t>
  </si>
  <si>
    <t>E069_03</t>
  </si>
  <si>
    <t>Confidence: Education System</t>
  </si>
  <si>
    <t>V274</t>
  </si>
  <si>
    <t>V146_11</t>
  </si>
  <si>
    <t>V540</t>
  </si>
  <si>
    <t>Q547C</t>
  </si>
  <si>
    <t>V276</t>
  </si>
  <si>
    <t>V542</t>
  </si>
  <si>
    <t>Q549E</t>
  </si>
  <si>
    <t>V277</t>
  </si>
  <si>
    <t>V543</t>
  </si>
  <si>
    <t>Q550F</t>
  </si>
  <si>
    <t>V278</t>
  </si>
  <si>
    <t>V544</t>
  </si>
  <si>
    <t>Q551G</t>
  </si>
  <si>
    <t>V279</t>
  </si>
  <si>
    <t>V545</t>
  </si>
  <si>
    <t>Q552H</t>
  </si>
  <si>
    <t>V280</t>
  </si>
  <si>
    <t>V546</t>
  </si>
  <si>
    <t>Q553I</t>
  </si>
  <si>
    <t>E069_09</t>
  </si>
  <si>
    <t>Confidence: Social Security System</t>
  </si>
  <si>
    <t>V282</t>
  </si>
  <si>
    <t>Q555K</t>
  </si>
  <si>
    <t>V283</t>
  </si>
  <si>
    <t>V289</t>
  </si>
  <si>
    <t>V285</t>
  </si>
  <si>
    <t>V281</t>
  </si>
  <si>
    <t>V547</t>
  </si>
  <si>
    <t>Q554J</t>
  </si>
  <si>
    <t>O27</t>
  </si>
  <si>
    <t>E069_16</t>
  </si>
  <si>
    <t>Confidence: Health Care System</t>
  </si>
  <si>
    <t>V275</t>
  </si>
  <si>
    <t>V541</t>
  </si>
  <si>
    <t>Q548D</t>
  </si>
  <si>
    <t>V283B</t>
  </si>
  <si>
    <t>V149_00</t>
  </si>
  <si>
    <t>V146_00</t>
  </si>
  <si>
    <t>V125_00</t>
  </si>
  <si>
    <t>Q556L</t>
  </si>
  <si>
    <t>E069_19</t>
  </si>
  <si>
    <t>Confidence: NATO</t>
  </si>
  <si>
    <t>V284</t>
  </si>
  <si>
    <t>V146_01</t>
  </si>
  <si>
    <t>Q86</t>
  </si>
  <si>
    <t>Q557M</t>
  </si>
  <si>
    <t>O26</t>
  </si>
  <si>
    <t>E104</t>
  </si>
  <si>
    <t>Approval: Ecology movement or nature protection</t>
  </si>
  <si>
    <t>V290</t>
  </si>
  <si>
    <t>Q559A</t>
  </si>
  <si>
    <t>E105</t>
  </si>
  <si>
    <t>Approval: Anti-nuclear energy movement</t>
  </si>
  <si>
    <t>V291</t>
  </si>
  <si>
    <t>Q560B</t>
  </si>
  <si>
    <t>E106</t>
  </si>
  <si>
    <t>Approval: Disarmament movement</t>
  </si>
  <si>
    <t>V292</t>
  </si>
  <si>
    <t>Q561C</t>
  </si>
  <si>
    <t>E107</t>
  </si>
  <si>
    <t>Approval: Human rights movement</t>
  </si>
  <si>
    <t>V293</t>
  </si>
  <si>
    <t>Q562D</t>
  </si>
  <si>
    <t>E108</t>
  </si>
  <si>
    <t>Approval: Women’s movement</t>
  </si>
  <si>
    <t>V294</t>
  </si>
  <si>
    <t>Q563E</t>
  </si>
  <si>
    <t>E109</t>
  </si>
  <si>
    <t>Approval: Anti-apartheid movement</t>
  </si>
  <si>
    <t>Q564F</t>
  </si>
  <si>
    <t>E110</t>
  </si>
  <si>
    <t>Satisfaction with the way democracy develops</t>
  </si>
  <si>
    <t>EE_167</t>
  </si>
  <si>
    <t>V163A</t>
  </si>
  <si>
    <t>E112</t>
  </si>
  <si>
    <t>Rate political system as it was before</t>
  </si>
  <si>
    <t>E118</t>
  </si>
  <si>
    <t>Firm party leader vs. Cooperating party leader</t>
  </si>
  <si>
    <t>O31</t>
  </si>
  <si>
    <t>E119</t>
  </si>
  <si>
    <t>Government order vs. freedom</t>
  </si>
  <si>
    <t>O32</t>
  </si>
  <si>
    <t>E120</t>
  </si>
  <si>
    <t>In democracy, the economic system runs badly</t>
  </si>
  <si>
    <t>E121</t>
  </si>
  <si>
    <t>Democracies are indecisive and have too much squabbling</t>
  </si>
  <si>
    <t>E122</t>
  </si>
  <si>
    <t>Democracies aren´t good at maintaining order</t>
  </si>
  <si>
    <t>E123</t>
  </si>
  <si>
    <t>Democracy may have problems but is better</t>
  </si>
  <si>
    <t>E124</t>
  </si>
  <si>
    <t>Respect for individual human rights nowadays</t>
  </si>
  <si>
    <t>EE_168</t>
  </si>
  <si>
    <t>Q253</t>
  </si>
  <si>
    <t>E125</t>
  </si>
  <si>
    <t>Satisfaction with the people in national office</t>
  </si>
  <si>
    <t>V288</t>
  </si>
  <si>
    <t>E129</t>
  </si>
  <si>
    <t>Economic aid to poorer countries</t>
  </si>
  <si>
    <t>E135</t>
  </si>
  <si>
    <t>Who should decide: international peacekeeping</t>
  </si>
  <si>
    <t>E136</t>
  </si>
  <si>
    <t>Who should decide: protection of the environment</t>
  </si>
  <si>
    <t>E137</t>
  </si>
  <si>
    <t>Who should decide: aid to developing countries</t>
  </si>
  <si>
    <t>E138</t>
  </si>
  <si>
    <t>Who should decide: refugees</t>
  </si>
  <si>
    <t>E139</t>
  </si>
  <si>
    <t>Who should decide: human rights</t>
  </si>
  <si>
    <t>E140</t>
  </si>
  <si>
    <t>Country cannot solve environmental problems by itself</t>
  </si>
  <si>
    <t>V181A</t>
  </si>
  <si>
    <t>O28</t>
  </si>
  <si>
    <t>E141</t>
  </si>
  <si>
    <t>Country cannot solve crime problems by itself</t>
  </si>
  <si>
    <t>V181B</t>
  </si>
  <si>
    <t>O29</t>
  </si>
  <si>
    <t>E142</t>
  </si>
  <si>
    <t>Country cannot solve employment problems by itself</t>
  </si>
  <si>
    <t>V181C</t>
  </si>
  <si>
    <t>O30</t>
  </si>
  <si>
    <t>E143</t>
  </si>
  <si>
    <t>Immigrant policy</t>
  </si>
  <si>
    <t>E144</t>
  </si>
  <si>
    <t>Living day to day because of uncertain future</t>
  </si>
  <si>
    <t>V548</t>
  </si>
  <si>
    <t>O47</t>
  </si>
  <si>
    <t>E145</t>
  </si>
  <si>
    <t>Immigrants and their customs and traditions</t>
  </si>
  <si>
    <t>E146</t>
  </si>
  <si>
    <t>E147</t>
  </si>
  <si>
    <t>E148</t>
  </si>
  <si>
    <t>E149</t>
  </si>
  <si>
    <t>Importance of equalizing chances for education</t>
  </si>
  <si>
    <t>O48</t>
  </si>
  <si>
    <t>E150</t>
  </si>
  <si>
    <t>How often follows politics in the news</t>
  </si>
  <si>
    <t>E151</t>
  </si>
  <si>
    <t>Give authorities information to help justice</t>
  </si>
  <si>
    <t>E152</t>
  </si>
  <si>
    <t>Stick to own affairs</t>
  </si>
  <si>
    <t>E153</t>
  </si>
  <si>
    <t>E154</t>
  </si>
  <si>
    <t>E155</t>
  </si>
  <si>
    <t>V286</t>
  </si>
  <si>
    <t>E156</t>
  </si>
  <si>
    <t>V287</t>
  </si>
  <si>
    <t>E157</t>
  </si>
  <si>
    <t>E158</t>
  </si>
  <si>
    <t>E159</t>
  </si>
  <si>
    <t>E160</t>
  </si>
  <si>
    <t>E161</t>
  </si>
  <si>
    <t>E162</t>
  </si>
  <si>
    <t>E162_01</t>
  </si>
  <si>
    <t>Concerned with poor children</t>
  </si>
  <si>
    <t>E163</t>
  </si>
  <si>
    <t>Prepared to help immediate family</t>
  </si>
  <si>
    <t>E164</t>
  </si>
  <si>
    <t>Prepared to help people in the neighbourhood</t>
  </si>
  <si>
    <t>E165</t>
  </si>
  <si>
    <t>Prepared to help elderly people</t>
  </si>
  <si>
    <t>E166</t>
  </si>
  <si>
    <t>Prepared to help immigrants</t>
  </si>
  <si>
    <t>E167</t>
  </si>
  <si>
    <t>Prepared to help sick and disabled people</t>
  </si>
  <si>
    <t>E168</t>
  </si>
  <si>
    <t>Reason to help: Moral duty to help elderly people</t>
  </si>
  <si>
    <t>E169</t>
  </si>
  <si>
    <t>Reason to help: Sympathise with old people</t>
  </si>
  <si>
    <t>E170</t>
  </si>
  <si>
    <t>Reason to help: In the interest of society</t>
  </si>
  <si>
    <t>E171</t>
  </si>
  <si>
    <t>Reason to help: Own interest</t>
  </si>
  <si>
    <t>E172</t>
  </si>
  <si>
    <t>Reason to help: Do something in return for old people</t>
  </si>
  <si>
    <t>E173</t>
  </si>
  <si>
    <t>Reason to help: Moral duty to help immigrants</t>
  </si>
  <si>
    <t>E174</t>
  </si>
  <si>
    <t>Reason to help: Sympathise with immigrants</t>
  </si>
  <si>
    <t>E175</t>
  </si>
  <si>
    <t>E176</t>
  </si>
  <si>
    <t>E177</t>
  </si>
  <si>
    <t>Reason to help: Do something in return for immigrants</t>
  </si>
  <si>
    <t>E178</t>
  </si>
  <si>
    <t>Close to any particular party</t>
  </si>
  <si>
    <t>E178_01</t>
  </si>
  <si>
    <t>Would you vote at a general election tomorrow</t>
  </si>
  <si>
    <t>E179</t>
  </si>
  <si>
    <t>Q674A</t>
  </si>
  <si>
    <t>E179_01</t>
  </si>
  <si>
    <t>Which political party would you vote for - left/right scale</t>
  </si>
  <si>
    <t>V264_LR</t>
  </si>
  <si>
    <t>E179_F</t>
  </si>
  <si>
    <t>Flag variable: which political party would you vote for</t>
  </si>
  <si>
    <t>f674a</t>
  </si>
  <si>
    <t>E180</t>
  </si>
  <si>
    <t>Q676B</t>
  </si>
  <si>
    <t>National Identity</t>
  </si>
  <si>
    <t>E183</t>
  </si>
  <si>
    <t>Are you close to this party</t>
  </si>
  <si>
    <t>V533</t>
  </si>
  <si>
    <t>E187</t>
  </si>
  <si>
    <t>Regularly read a daily newspaper</t>
  </si>
  <si>
    <t>E188</t>
  </si>
  <si>
    <t>Frequency watches TV</t>
  </si>
  <si>
    <t>E189</t>
  </si>
  <si>
    <t>TV most important entertainment</t>
  </si>
  <si>
    <t>E190</t>
  </si>
  <si>
    <t>Why are there people living in need: first</t>
  </si>
  <si>
    <t>Q246A</t>
  </si>
  <si>
    <t>E191</t>
  </si>
  <si>
    <t>Why are there people living in need: second</t>
  </si>
  <si>
    <t>Q247B</t>
  </si>
  <si>
    <t>E191_f</t>
  </si>
  <si>
    <t>Flag variable: why do people live in need - most/second important</t>
  </si>
  <si>
    <t>F246a</t>
  </si>
  <si>
    <t>f69</t>
  </si>
  <si>
    <t>f67</t>
  </si>
  <si>
    <t>E197</t>
  </si>
  <si>
    <t>Opinion on terrorism</t>
  </si>
  <si>
    <t>V537</t>
  </si>
  <si>
    <t>Religion and Morale</t>
  </si>
  <si>
    <t>V228A</t>
  </si>
  <si>
    <t>V228B</t>
  </si>
  <si>
    <t>V228C</t>
  </si>
  <si>
    <t>V228D</t>
  </si>
  <si>
    <t>V228E</t>
  </si>
  <si>
    <t>V228F</t>
  </si>
  <si>
    <t>V228G</t>
  </si>
  <si>
    <t>V228H</t>
  </si>
  <si>
    <t>F001</t>
  </si>
  <si>
    <t>Thinking about meaning and purpose of life</t>
  </si>
  <si>
    <t>Q322</t>
  </si>
  <si>
    <t>O6</t>
  </si>
  <si>
    <t>F002</t>
  </si>
  <si>
    <t>Feeling that life is meaningless</t>
  </si>
  <si>
    <t>F003</t>
  </si>
  <si>
    <t>Thinking about death</t>
  </si>
  <si>
    <t>Q323</t>
  </si>
  <si>
    <t>F004</t>
  </si>
  <si>
    <t>Life is meaningful because God exits</t>
  </si>
  <si>
    <t>Q324A</t>
  </si>
  <si>
    <t>F005</t>
  </si>
  <si>
    <t>Try to get the best out of life</t>
  </si>
  <si>
    <t>Q325B</t>
  </si>
  <si>
    <t>F006</t>
  </si>
  <si>
    <t>Death is inevitable</t>
  </si>
  <si>
    <t>Q326C</t>
  </si>
  <si>
    <t>F007</t>
  </si>
  <si>
    <t>Death has meaning if you believe in God</t>
  </si>
  <si>
    <t>Q327D</t>
  </si>
  <si>
    <t>F008</t>
  </si>
  <si>
    <t>Death is a natural resting point</t>
  </si>
  <si>
    <t>Q328E</t>
  </si>
  <si>
    <t>F009</t>
  </si>
  <si>
    <t>Sorrow has meaning if you believe in God</t>
  </si>
  <si>
    <t>Q329F</t>
  </si>
  <si>
    <t>F010</t>
  </si>
  <si>
    <t>Life has no meaning</t>
  </si>
  <si>
    <t>Q330G</t>
  </si>
  <si>
    <t>F011</t>
  </si>
  <si>
    <t>Is there good and evil in everyone</t>
  </si>
  <si>
    <t>F012</t>
  </si>
  <si>
    <t>Do you ever regret having done something</t>
  </si>
  <si>
    <t>F014</t>
  </si>
  <si>
    <t>Worth risking life for: my country</t>
  </si>
  <si>
    <t>F015</t>
  </si>
  <si>
    <t>Worth risking life for: another’s life</t>
  </si>
  <si>
    <t>F016</t>
  </si>
  <si>
    <t>Worth risking life for: justice</t>
  </si>
  <si>
    <t>F017</t>
  </si>
  <si>
    <t>Worth risking life for: freedom</t>
  </si>
  <si>
    <t>F018</t>
  </si>
  <si>
    <t>Worth risking life for: peace</t>
  </si>
  <si>
    <t>F019</t>
  </si>
  <si>
    <t>Worth risking life for: religion</t>
  </si>
  <si>
    <t>F020</t>
  </si>
  <si>
    <t>Worth risking life for: other</t>
  </si>
  <si>
    <t>F021</t>
  </si>
  <si>
    <t>Worth risking life for: don’t know</t>
  </si>
  <si>
    <t>F022</t>
  </si>
  <si>
    <t>Statement: good and evil</t>
  </si>
  <si>
    <t>Q331</t>
  </si>
  <si>
    <t>F022_01</t>
  </si>
  <si>
    <t>Statement: good/evil, clear/no clear guidelines</t>
  </si>
  <si>
    <t>F023</t>
  </si>
  <si>
    <t>Statement: religion and truth</t>
  </si>
  <si>
    <t>F024</t>
  </si>
  <si>
    <t>Belong to religious denomination</t>
  </si>
  <si>
    <t>V271_01</t>
  </si>
  <si>
    <t>Q332A</t>
  </si>
  <si>
    <t>Q333B</t>
  </si>
  <si>
    <t>V106_cs</t>
  </si>
  <si>
    <t>F026</t>
  </si>
  <si>
    <t>V103, V103r_gb</t>
  </si>
  <si>
    <t>F027</t>
  </si>
  <si>
    <t>Q334C</t>
  </si>
  <si>
    <t>V104, V104r_gb</t>
  </si>
  <si>
    <t>F027_01</t>
  </si>
  <si>
    <t>V108_cs</t>
  </si>
  <si>
    <t>(major groups)</t>
  </si>
  <si>
    <t>Q336</t>
  </si>
  <si>
    <t>F029</t>
  </si>
  <si>
    <t>Raised religiously</t>
  </si>
  <si>
    <t>Q335</t>
  </si>
  <si>
    <t>F030</t>
  </si>
  <si>
    <t>Attendance religious services 12 years old</t>
  </si>
  <si>
    <t>F031</t>
  </si>
  <si>
    <t>Important: Religious service birth</t>
  </si>
  <si>
    <t>Q337A</t>
  </si>
  <si>
    <t>F032</t>
  </si>
  <si>
    <t>Important: Religious service marriage</t>
  </si>
  <si>
    <t>Q338B</t>
  </si>
  <si>
    <t>F033</t>
  </si>
  <si>
    <t>Important: Religious service death</t>
  </si>
  <si>
    <t>Q339C</t>
  </si>
  <si>
    <t>Q340</t>
  </si>
  <si>
    <t>F035</t>
  </si>
  <si>
    <t>Churches give answers: moral problems</t>
  </si>
  <si>
    <t>Q341A</t>
  </si>
  <si>
    <t>F036</t>
  </si>
  <si>
    <t>Churches give answers: the problems of family life</t>
  </si>
  <si>
    <t>Q342B</t>
  </si>
  <si>
    <t>F037</t>
  </si>
  <si>
    <t>Churches give answers: people´s spiritual needs</t>
  </si>
  <si>
    <t>Q343C</t>
  </si>
  <si>
    <t>F038</t>
  </si>
  <si>
    <t>Churches give answers: the social problems</t>
  </si>
  <si>
    <t>Q344D</t>
  </si>
  <si>
    <t>F039</t>
  </si>
  <si>
    <t>Importance of religion in the future</t>
  </si>
  <si>
    <t>F040</t>
  </si>
  <si>
    <t>Churches speak out on: disarmament</t>
  </si>
  <si>
    <t>Q345A</t>
  </si>
  <si>
    <t>F041</t>
  </si>
  <si>
    <t>Churches speak out on: abortion</t>
  </si>
  <si>
    <t>Q346B</t>
  </si>
  <si>
    <t>F042</t>
  </si>
  <si>
    <t>Churches speak out on: third world problems</t>
  </si>
  <si>
    <t>Q347C</t>
  </si>
  <si>
    <t>F043</t>
  </si>
  <si>
    <t>Churches speak out on: extramarital affairs</t>
  </si>
  <si>
    <t>Q348D</t>
  </si>
  <si>
    <t>F044</t>
  </si>
  <si>
    <t>Churches speak out on: unemployment</t>
  </si>
  <si>
    <t>Q349E</t>
  </si>
  <si>
    <t>F045</t>
  </si>
  <si>
    <t>Churches speak out on: racial discrimination</t>
  </si>
  <si>
    <t>Q350F</t>
  </si>
  <si>
    <t>F046</t>
  </si>
  <si>
    <t>Churches speak out on: euthanasia</t>
  </si>
  <si>
    <t>Q351G</t>
  </si>
  <si>
    <t>F047</t>
  </si>
  <si>
    <t>Churches speak out on: homosexuality</t>
  </si>
  <si>
    <t>Q352H</t>
  </si>
  <si>
    <t>F048</t>
  </si>
  <si>
    <t>Churches speak out on: ecology and environmental issues</t>
  </si>
  <si>
    <t>Q353I</t>
  </si>
  <si>
    <t>F049</t>
  </si>
  <si>
    <t>Churches speak out on: government policy</t>
  </si>
  <si>
    <t>Q354J</t>
  </si>
  <si>
    <t>V308</t>
  </si>
  <si>
    <t>Q355A</t>
  </si>
  <si>
    <t>V309</t>
  </si>
  <si>
    <t>Q356B</t>
  </si>
  <si>
    <t>F052</t>
  </si>
  <si>
    <t>Believe in: people have a soul</t>
  </si>
  <si>
    <t>V310</t>
  </si>
  <si>
    <t>Q357C</t>
  </si>
  <si>
    <t>V312</t>
  </si>
  <si>
    <t>Q359E</t>
  </si>
  <si>
    <t>V313</t>
  </si>
  <si>
    <t>Q360F</t>
  </si>
  <si>
    <t>F055</t>
  </si>
  <si>
    <t>Believe in: Sin</t>
  </si>
  <si>
    <t>V314</t>
  </si>
  <si>
    <t>Q361G</t>
  </si>
  <si>
    <t>F056</t>
  </si>
  <si>
    <t>Believe in: telepathy</t>
  </si>
  <si>
    <t>F057</t>
  </si>
  <si>
    <t>Believe in: re-incarnation</t>
  </si>
  <si>
    <t>V315</t>
  </si>
  <si>
    <t>Q363I</t>
  </si>
  <si>
    <t>F058</t>
  </si>
  <si>
    <t>Believe in: angels</t>
  </si>
  <si>
    <t>O8</t>
  </si>
  <si>
    <t>F059</t>
  </si>
  <si>
    <t>Believe in: devil</t>
  </si>
  <si>
    <t>V311</t>
  </si>
  <si>
    <t>Q358D</t>
  </si>
  <si>
    <t>F060</t>
  </si>
  <si>
    <t>Believe in: resurrection of the dead</t>
  </si>
  <si>
    <t>Q362H</t>
  </si>
  <si>
    <t>F061</t>
  </si>
  <si>
    <t>Stick to religion vs. Explore different traditions</t>
  </si>
  <si>
    <t>O7</t>
  </si>
  <si>
    <t>F062</t>
  </si>
  <si>
    <t>Personal God vs. Spirit or Life Force</t>
  </si>
  <si>
    <t>V316</t>
  </si>
  <si>
    <t>Q364</t>
  </si>
  <si>
    <t>F062_01</t>
  </si>
  <si>
    <t>Own way of connecting with the divine</t>
  </si>
  <si>
    <t>F062_02</t>
  </si>
  <si>
    <t>How spiritual are you</t>
  </si>
  <si>
    <t>F062_03</t>
  </si>
  <si>
    <t>Only one true religion or no religion offers any truths</t>
  </si>
  <si>
    <t>V317</t>
  </si>
  <si>
    <t>Q365</t>
  </si>
  <si>
    <t>F064</t>
  </si>
  <si>
    <t>Get comfort and strength from religion</t>
  </si>
  <si>
    <t>V318</t>
  </si>
  <si>
    <t>Q367</t>
  </si>
  <si>
    <t>F065</t>
  </si>
  <si>
    <t>Moments of prayer, meditation...</t>
  </si>
  <si>
    <t>V319</t>
  </si>
  <si>
    <t>Q368</t>
  </si>
  <si>
    <t>F067</t>
  </si>
  <si>
    <t>Pray to God outside of religious services (ii)</t>
  </si>
  <si>
    <t>Q369</t>
  </si>
  <si>
    <t>V126_SI</t>
  </si>
  <si>
    <t>F068</t>
  </si>
  <si>
    <t>1st commandment applies for myself</t>
  </si>
  <si>
    <t>V320</t>
  </si>
  <si>
    <t>F069</t>
  </si>
  <si>
    <t>2nd commandment applies for myself</t>
  </si>
  <si>
    <t>V321</t>
  </si>
  <si>
    <t>F070</t>
  </si>
  <si>
    <t>3rd commandment applies for myself</t>
  </si>
  <si>
    <t>V322</t>
  </si>
  <si>
    <t>F071</t>
  </si>
  <si>
    <t>4th commandment applies for myself</t>
  </si>
  <si>
    <t>F072</t>
  </si>
  <si>
    <t>5th commandment applies for myself</t>
  </si>
  <si>
    <t>F073</t>
  </si>
  <si>
    <t>6th commandment applies for myself</t>
  </si>
  <si>
    <t>F074</t>
  </si>
  <si>
    <t>7th commandment applies for myself</t>
  </si>
  <si>
    <t>F075</t>
  </si>
  <si>
    <t>8th commandment applies for myself</t>
  </si>
  <si>
    <t>F076</t>
  </si>
  <si>
    <t>9th commandment applies for myself</t>
  </si>
  <si>
    <t>F077</t>
  </si>
  <si>
    <t>10th commandment applies for myself</t>
  </si>
  <si>
    <t>F078</t>
  </si>
  <si>
    <t>1st commandment applies to most people</t>
  </si>
  <si>
    <t>F079</t>
  </si>
  <si>
    <t>2nd commandment applies to most people</t>
  </si>
  <si>
    <t>F080</t>
  </si>
  <si>
    <t>3rd commandment applies to most people</t>
  </si>
  <si>
    <t>F081</t>
  </si>
  <si>
    <t>4th commandment applies to most people</t>
  </si>
  <si>
    <t>F082</t>
  </si>
  <si>
    <t>5th commandment applies to most people</t>
  </si>
  <si>
    <t>F083</t>
  </si>
  <si>
    <t>6th commandment applies to most people</t>
  </si>
  <si>
    <t>F084</t>
  </si>
  <si>
    <t>7th commandment applies to most people</t>
  </si>
  <si>
    <t>F085</t>
  </si>
  <si>
    <t>8th commandment applies to most people</t>
  </si>
  <si>
    <t>F086</t>
  </si>
  <si>
    <t>9th commandment applies to most people</t>
  </si>
  <si>
    <t>F087</t>
  </si>
  <si>
    <t>10th commandment applies to most people</t>
  </si>
  <si>
    <t>F088</t>
  </si>
  <si>
    <t>Felt in touch with someone far away</t>
  </si>
  <si>
    <t>F089</t>
  </si>
  <si>
    <t>Seen events that happened far away</t>
  </si>
  <si>
    <t>V341</t>
  </si>
  <si>
    <t>F090</t>
  </si>
  <si>
    <t>Felt in touch with someone dead</t>
  </si>
  <si>
    <t>V342</t>
  </si>
  <si>
    <t>F091</t>
  </si>
  <si>
    <t>Felt close to a powerful life force</t>
  </si>
  <si>
    <t>V343</t>
  </si>
  <si>
    <t>F092</t>
  </si>
  <si>
    <t>Experience altered outlook on life</t>
  </si>
  <si>
    <t>V344</t>
  </si>
  <si>
    <t>F093</t>
  </si>
  <si>
    <t>Relationship between your parents</t>
  </si>
  <si>
    <t>V345</t>
  </si>
  <si>
    <t>F094</t>
  </si>
  <si>
    <t>Relationship between you and your mother</t>
  </si>
  <si>
    <t>V346</t>
  </si>
  <si>
    <t>F095</t>
  </si>
  <si>
    <t>Relationship between you and your father</t>
  </si>
  <si>
    <t>V347</t>
  </si>
  <si>
    <t>F096</t>
  </si>
  <si>
    <t>How strict were your parents</t>
  </si>
  <si>
    <t>V348</t>
  </si>
  <si>
    <t>F097</t>
  </si>
  <si>
    <t>Believe in: supernatural forces</t>
  </si>
  <si>
    <t>O9</t>
  </si>
  <si>
    <t>F098</t>
  </si>
  <si>
    <t>Do you have a lucky charm</t>
  </si>
  <si>
    <t>F099</t>
  </si>
  <si>
    <t>Lucky charm protects</t>
  </si>
  <si>
    <t>F100</t>
  </si>
  <si>
    <t>Consult horoscope</t>
  </si>
  <si>
    <t>O10</t>
  </si>
  <si>
    <t>F101</t>
  </si>
  <si>
    <t>Taking horoscope into account in daily life</t>
  </si>
  <si>
    <t>O11</t>
  </si>
  <si>
    <t>F102</t>
  </si>
  <si>
    <t>Politicians who don´t believe in God are unfit for public office</t>
  </si>
  <si>
    <t>F103</t>
  </si>
  <si>
    <t>Religious leaders should not influence how people vote</t>
  </si>
  <si>
    <t>F104</t>
  </si>
  <si>
    <t>Better if more people with strong religious beliefs in public office</t>
  </si>
  <si>
    <t>F105</t>
  </si>
  <si>
    <t>Religious leaders should not influence government</t>
  </si>
  <si>
    <t>F106</t>
  </si>
  <si>
    <t>Nurse refusing legal abortion on religious grounds</t>
  </si>
  <si>
    <t>O12</t>
  </si>
  <si>
    <t>F107</t>
  </si>
  <si>
    <t>Time for prayer and meditation in all schools</t>
  </si>
  <si>
    <t>O13</t>
  </si>
  <si>
    <t>F112</t>
  </si>
  <si>
    <t>Prohibiting or allowing books that attack religion</t>
  </si>
  <si>
    <t>O14</t>
  </si>
  <si>
    <t>F113</t>
  </si>
  <si>
    <t>Church(es) influence on national politics</t>
  </si>
  <si>
    <t>O15</t>
  </si>
  <si>
    <t>F114</t>
  </si>
  <si>
    <t>Justifiable: claiming government benefits</t>
  </si>
  <si>
    <t>V470</t>
  </si>
  <si>
    <t>Q565A</t>
  </si>
  <si>
    <t>V471</t>
  </si>
  <si>
    <t>Q567B</t>
  </si>
  <si>
    <t>O33</t>
  </si>
  <si>
    <t>V472</t>
  </si>
  <si>
    <t>Q569C</t>
  </si>
  <si>
    <t>V306</t>
  </si>
  <si>
    <t>V480</t>
  </si>
  <si>
    <t>Q620K</t>
  </si>
  <si>
    <t>V307</t>
  </si>
  <si>
    <t>V508</t>
  </si>
  <si>
    <t>Q622L</t>
  </si>
  <si>
    <t>V203A</t>
  </si>
  <si>
    <t>V509</t>
  </si>
  <si>
    <t>Q624M</t>
  </si>
  <si>
    <t>O35</t>
  </si>
  <si>
    <t>V510</t>
  </si>
  <si>
    <t>Q626N</t>
  </si>
  <si>
    <t>V511</t>
  </si>
  <si>
    <t>Q628O</t>
  </si>
  <si>
    <t>V207A</t>
  </si>
  <si>
    <t>V513</t>
  </si>
  <si>
    <t>Q632Q</t>
  </si>
  <si>
    <t>V514</t>
  </si>
  <si>
    <t>Q634R</t>
  </si>
  <si>
    <t>F125</t>
  </si>
  <si>
    <t>Justifiable: Joyriding</t>
  </si>
  <si>
    <t>V474</t>
  </si>
  <si>
    <t>Q573E</t>
  </si>
  <si>
    <t>F126</t>
  </si>
  <si>
    <t>Justifiable: Taking soft drugs</t>
  </si>
  <si>
    <t>V475</t>
  </si>
  <si>
    <t>Q575F</t>
  </si>
  <si>
    <t>F127</t>
  </si>
  <si>
    <t>V303</t>
  </si>
  <si>
    <t>V477</t>
  </si>
  <si>
    <t>Q579H</t>
  </si>
  <si>
    <t>F128</t>
  </si>
  <si>
    <t>Justifiable: Adultery</t>
  </si>
  <si>
    <t>V304</t>
  </si>
  <si>
    <t>V478</t>
  </si>
  <si>
    <t>Q616I</t>
  </si>
  <si>
    <t>F129</t>
  </si>
  <si>
    <t>Justifiable: Throwing away litter</t>
  </si>
  <si>
    <t>Q644W</t>
  </si>
  <si>
    <t>F130</t>
  </si>
  <si>
    <t>Justifiable: Driving under influence of alcohol</t>
  </si>
  <si>
    <t>Q646X</t>
  </si>
  <si>
    <t>F131</t>
  </si>
  <si>
    <t>Justifiable: Paying cash</t>
  </si>
  <si>
    <t>F133</t>
  </si>
  <si>
    <t>Justifiable: Smoking in public places</t>
  </si>
  <si>
    <t>F134</t>
  </si>
  <si>
    <t>Justifiable: Sspeeding over the limit</t>
  </si>
  <si>
    <t>F135</t>
  </si>
  <si>
    <t>Justifiable: Sex under the legal age of consent</t>
  </si>
  <si>
    <t>V305</t>
  </si>
  <si>
    <t>V479</t>
  </si>
  <si>
    <t>Q618J</t>
  </si>
  <si>
    <t>O34</t>
  </si>
  <si>
    <t>F136</t>
  </si>
  <si>
    <t>Justifiable: Political assassination</t>
  </si>
  <si>
    <t>V518</t>
  </si>
  <si>
    <t>Q642V</t>
  </si>
  <si>
    <t>O36</t>
  </si>
  <si>
    <t>F137</t>
  </si>
  <si>
    <t>Justifiable: Experiments with human embryos</t>
  </si>
  <si>
    <t>O37</t>
  </si>
  <si>
    <t>F138</t>
  </si>
  <si>
    <t>Justifiable: Manipulation of food</t>
  </si>
  <si>
    <t>O38</t>
  </si>
  <si>
    <t>F139</t>
  </si>
  <si>
    <t>Justifiable: Buy stolen goods</t>
  </si>
  <si>
    <t>V473</t>
  </si>
  <si>
    <t>Q571D</t>
  </si>
  <si>
    <t>F140</t>
  </si>
  <si>
    <t>Justifiable: Keeping money that you have found</t>
  </si>
  <si>
    <t>V302</t>
  </si>
  <si>
    <t>V476</t>
  </si>
  <si>
    <t>Q577G</t>
  </si>
  <si>
    <t>F141</t>
  </si>
  <si>
    <t>Justifiable: Fighting with the police</t>
  </si>
  <si>
    <t>V512</t>
  </si>
  <si>
    <t>Q630P</t>
  </si>
  <si>
    <t>F142</t>
  </si>
  <si>
    <t>Justifiable: Failing to report damage you’ve done accidentally to a parked vehicle</t>
  </si>
  <si>
    <t>V515</t>
  </si>
  <si>
    <t>Q636S</t>
  </si>
  <si>
    <t>F143</t>
  </si>
  <si>
    <t>Justifiable: Threatening workers who refuse to join a strike</t>
  </si>
  <si>
    <t>V516</t>
  </si>
  <si>
    <t>Q638T</t>
  </si>
  <si>
    <t>F144</t>
  </si>
  <si>
    <t>V517</t>
  </si>
  <si>
    <t>Q640U</t>
  </si>
  <si>
    <t>F144_01</t>
  </si>
  <si>
    <t>Justifiable: Invitro fertilization</t>
  </si>
  <si>
    <t>F145</t>
  </si>
  <si>
    <t>Compatriots do: claiming  state benefits</t>
  </si>
  <si>
    <t>F146</t>
  </si>
  <si>
    <t>Compatriots do: cheating on taxes</t>
  </si>
  <si>
    <t>F147</t>
  </si>
  <si>
    <t>Compatriots do: paying  in cash</t>
  </si>
  <si>
    <t>F148</t>
  </si>
  <si>
    <t>Compatriots do: taking soft drugs</t>
  </si>
  <si>
    <t>F149</t>
  </si>
  <si>
    <t>Compatriots do: throwing  away litter</t>
  </si>
  <si>
    <t>F150</t>
  </si>
  <si>
    <t>Compatriots do: speeding over the limit in build up areas</t>
  </si>
  <si>
    <t>F151</t>
  </si>
  <si>
    <t>Compatriots do: driving under the influence of alcohol</t>
  </si>
  <si>
    <t>F152</t>
  </si>
  <si>
    <t>Compatriots do: having  casual sex</t>
  </si>
  <si>
    <t>F153</t>
  </si>
  <si>
    <t>Compatriots do: avoiding a fare on public transport</t>
  </si>
  <si>
    <t>O39</t>
  </si>
  <si>
    <t>F154</t>
  </si>
  <si>
    <t>Compatriots do: lying in own interest</t>
  </si>
  <si>
    <t>O40</t>
  </si>
  <si>
    <t>F155</t>
  </si>
  <si>
    <t>Compatriots do: accepting a bribe</t>
  </si>
  <si>
    <t>O41</t>
  </si>
  <si>
    <t>F156</t>
  </si>
  <si>
    <t>How often do you drink alcohol</t>
  </si>
  <si>
    <t>V519</t>
  </si>
  <si>
    <t>F157</t>
  </si>
  <si>
    <t>Do you drink more or less than others</t>
  </si>
  <si>
    <t>V520</t>
  </si>
  <si>
    <t>F158</t>
  </si>
  <si>
    <t>How serious is illegal drug-taking</t>
  </si>
  <si>
    <t>V521</t>
  </si>
  <si>
    <t>F159</t>
  </si>
  <si>
    <t>How serious is alcoholism</t>
  </si>
  <si>
    <t>V522</t>
  </si>
  <si>
    <t>F160</t>
  </si>
  <si>
    <t>Stealing food punished less: young thief</t>
  </si>
  <si>
    <t>O42</t>
  </si>
  <si>
    <t>F161</t>
  </si>
  <si>
    <t>Stealing food punished less: poor thief</t>
  </si>
  <si>
    <t>O43</t>
  </si>
  <si>
    <t>F163</t>
  </si>
  <si>
    <t>Stealing food punished less: shop part of a supermarket chain</t>
  </si>
  <si>
    <t>O44</t>
  </si>
  <si>
    <t>G001</t>
  </si>
  <si>
    <t>Geographical groups belonging to first</t>
  </si>
  <si>
    <t>V534</t>
  </si>
  <si>
    <t>Q648A</t>
  </si>
  <si>
    <t>G001_F</t>
  </si>
  <si>
    <t>Flag variable: belong to geographic group - most/second</t>
  </si>
  <si>
    <t>f534</t>
  </si>
  <si>
    <t>f648a</t>
  </si>
  <si>
    <t>f253</t>
  </si>
  <si>
    <t>G001CS</t>
  </si>
  <si>
    <t>G001_CS</t>
  </si>
  <si>
    <t>V534_us</t>
  </si>
  <si>
    <t>Q648A_de</t>
  </si>
  <si>
    <t>V251_MT</t>
  </si>
  <si>
    <t>G001CS_F</t>
  </si>
  <si>
    <t>Flag variable: belong to geographic group: most (6 answer categories) (country specific)</t>
  </si>
  <si>
    <t>f648a_de</t>
  </si>
  <si>
    <t>G002</t>
  </si>
  <si>
    <t>Geographical groups belonging to second</t>
  </si>
  <si>
    <t>V535</t>
  </si>
  <si>
    <t>Q649B</t>
  </si>
  <si>
    <t>G002CS</t>
  </si>
  <si>
    <t>G002_CS</t>
  </si>
  <si>
    <t>V535_us</t>
  </si>
  <si>
    <t>Q649B_de</t>
  </si>
  <si>
    <t>V252_MT</t>
  </si>
  <si>
    <t>G003</t>
  </si>
  <si>
    <t>Geographical groups belonging to least of all</t>
  </si>
  <si>
    <t>G003CS</t>
  </si>
  <si>
    <t>V253_MT</t>
  </si>
  <si>
    <t>V536</t>
  </si>
  <si>
    <t>Q650</t>
  </si>
  <si>
    <t>G007_01</t>
  </si>
  <si>
    <t>Trust: Other people in country</t>
  </si>
  <si>
    <t>Q672B</t>
  </si>
  <si>
    <t>O45</t>
  </si>
  <si>
    <t>G014</t>
  </si>
  <si>
    <t>Opinion European union</t>
  </si>
  <si>
    <t>Q673</t>
  </si>
  <si>
    <t>O46</t>
  </si>
  <si>
    <t>G027A</t>
  </si>
  <si>
    <t>G033</t>
  </si>
  <si>
    <t>Important: to have been born in [country]</t>
  </si>
  <si>
    <t>G034</t>
  </si>
  <si>
    <t>Important: to respect [country nationality] political institutions and laws</t>
  </si>
  <si>
    <t>G035</t>
  </si>
  <si>
    <t>Important: to have [country nationality] ancestry</t>
  </si>
  <si>
    <t>G036</t>
  </si>
  <si>
    <t>Important: to be able to speak [country language]</t>
  </si>
  <si>
    <t>G037</t>
  </si>
  <si>
    <t>Important: to have lived in [country] for a long time</t>
  </si>
  <si>
    <t>G038</t>
  </si>
  <si>
    <t>Immigrants take away jobs from [nationality]</t>
  </si>
  <si>
    <t>G039</t>
  </si>
  <si>
    <t>Immigrants undermine countrys cultural life</t>
  </si>
  <si>
    <t>G040</t>
  </si>
  <si>
    <t>Immigrants increase crime problems</t>
  </si>
  <si>
    <t>G041</t>
  </si>
  <si>
    <t>Immigrants are a strain on welfare system</t>
  </si>
  <si>
    <t>G042</t>
  </si>
  <si>
    <t>Immigrants will become a threat to society</t>
  </si>
  <si>
    <t>G043</t>
  </si>
  <si>
    <t>Immigrants maintain own/take over customs</t>
  </si>
  <si>
    <t>G044</t>
  </si>
  <si>
    <t>Immigrants living in your country: feels like a stranger</t>
  </si>
  <si>
    <t>G045</t>
  </si>
  <si>
    <t>Immigrants living in your country: there are too many</t>
  </si>
  <si>
    <t>G046</t>
  </si>
  <si>
    <t>EU fears: loss of social security</t>
  </si>
  <si>
    <t>G047</t>
  </si>
  <si>
    <t>EU fears: lose national identity/culture</t>
  </si>
  <si>
    <t>G048</t>
  </si>
  <si>
    <t>EU fears: own country pays</t>
  </si>
  <si>
    <t>G049</t>
  </si>
  <si>
    <t>EU fears: loss of power</t>
  </si>
  <si>
    <t>G050</t>
  </si>
  <si>
    <t>EU fears: loss of jobs</t>
  </si>
  <si>
    <t>G051</t>
  </si>
  <si>
    <t>European Union enlargement</t>
  </si>
  <si>
    <t xml:space="preserve">Security </t>
  </si>
  <si>
    <t>U001A</t>
  </si>
  <si>
    <t>Experienced: death of own children</t>
  </si>
  <si>
    <t>V329a</t>
  </si>
  <si>
    <t>U001B</t>
  </si>
  <si>
    <t>Age experienced: death of own children</t>
  </si>
  <si>
    <t>V329b</t>
  </si>
  <si>
    <t>U002A</t>
  </si>
  <si>
    <t>Experienced: divorce of own children</t>
  </si>
  <si>
    <t>V330a</t>
  </si>
  <si>
    <t>U002B</t>
  </si>
  <si>
    <t>Age experienced: divorce of own children</t>
  </si>
  <si>
    <t>V330b</t>
  </si>
  <si>
    <t>U003A</t>
  </si>
  <si>
    <t>Experienced: divorce of parents</t>
  </si>
  <si>
    <t>V331a</t>
  </si>
  <si>
    <t>U003B</t>
  </si>
  <si>
    <t>Age experienced: divorce of parents</t>
  </si>
  <si>
    <t>V331b</t>
  </si>
  <si>
    <t>U004A</t>
  </si>
  <si>
    <t>Experienced: divorce of relative</t>
  </si>
  <si>
    <t>V332a</t>
  </si>
  <si>
    <t>U004B</t>
  </si>
  <si>
    <t>Age experienced: divorce of relative</t>
  </si>
  <si>
    <t>V332b</t>
  </si>
  <si>
    <t>U005A</t>
  </si>
  <si>
    <t>Experienced: death of father</t>
  </si>
  <si>
    <t>V333a</t>
  </si>
  <si>
    <t>U005B</t>
  </si>
  <si>
    <t>Age experienced: death of father</t>
  </si>
  <si>
    <t>V333b</t>
  </si>
  <si>
    <t>U006A</t>
  </si>
  <si>
    <t>Experienced: death of mother</t>
  </si>
  <si>
    <t>V334a</t>
  </si>
  <si>
    <t>U006B</t>
  </si>
  <si>
    <t>Age experienced: death of mother</t>
  </si>
  <si>
    <t>V334b</t>
  </si>
  <si>
    <t>V310b</t>
  </si>
  <si>
    <t>V002</t>
  </si>
  <si>
    <t>Mother born in [country]</t>
  </si>
  <si>
    <t>V312b</t>
  </si>
  <si>
    <t>V003</t>
  </si>
  <si>
    <t>Lived with parents at the age of 14</t>
  </si>
  <si>
    <t>V355</t>
  </si>
  <si>
    <t>v355_2</t>
  </si>
  <si>
    <t>v355_3</t>
  </si>
  <si>
    <t>v355_cs</t>
  </si>
  <si>
    <t>V004E</t>
  </si>
  <si>
    <t>highest educational level attained father/mother (8 categories)</t>
  </si>
  <si>
    <t>V355_4</t>
  </si>
  <si>
    <t>V004R</t>
  </si>
  <si>
    <t>educational level father [mother] (recoded)</t>
  </si>
  <si>
    <t>V355_r</t>
  </si>
  <si>
    <t>V005</t>
  </si>
  <si>
    <t>V006_2</t>
  </si>
  <si>
    <t>kind of job father/mother - 2 digit ISCO88 code</t>
  </si>
  <si>
    <t>V357_2</t>
  </si>
  <si>
    <t>V006_3</t>
  </si>
  <si>
    <t>kind of job father/mother - 3 digit ISCO88 code</t>
  </si>
  <si>
    <t>V357_3</t>
  </si>
  <si>
    <t>V006_4</t>
  </si>
  <si>
    <t>kind of job father/mother - 4 digit ISCO88 code</t>
  </si>
  <si>
    <t>V357ISCO</t>
  </si>
  <si>
    <t>V007A</t>
  </si>
  <si>
    <t>Occupational status father/mother - SIOPS</t>
  </si>
  <si>
    <t>v357SIOPS</t>
  </si>
  <si>
    <t>V007B</t>
  </si>
  <si>
    <t>Occupational status father/mother - ISEI</t>
  </si>
  <si>
    <t>v357ISEI</t>
  </si>
  <si>
    <t>V007C</t>
  </si>
  <si>
    <t>Occupational status father/mother - European ESeC</t>
  </si>
  <si>
    <t>v357ESeC</t>
  </si>
  <si>
    <t>V007D</t>
  </si>
  <si>
    <t>Occupational status father/mother - egp11</t>
  </si>
  <si>
    <t>v357egp</t>
  </si>
  <si>
    <t>V008</t>
  </si>
  <si>
    <t>Father/mother had how many employees</t>
  </si>
  <si>
    <t>V009</t>
  </si>
  <si>
    <t>Did father/mother supervise someone</t>
  </si>
  <si>
    <t>V010</t>
  </si>
  <si>
    <t>How many people did she/he supervise</t>
  </si>
  <si>
    <t>V359a</t>
  </si>
  <si>
    <t>V011</t>
  </si>
  <si>
    <t>Mother liked to read books</t>
  </si>
  <si>
    <t>V012</t>
  </si>
  <si>
    <t>Discussed politics with mother</t>
  </si>
  <si>
    <t>V013</t>
  </si>
  <si>
    <t>Mother liked to follow the news</t>
  </si>
  <si>
    <t>V014</t>
  </si>
  <si>
    <t>Parent(s) had problems making ends meet</t>
  </si>
  <si>
    <t>V015</t>
  </si>
  <si>
    <t>Father liked to read books</t>
  </si>
  <si>
    <t>V016</t>
  </si>
  <si>
    <t>Discussed politics with father</t>
  </si>
  <si>
    <t>V017</t>
  </si>
  <si>
    <t>Father liked to follow the news</t>
  </si>
  <si>
    <t>V018</t>
  </si>
  <si>
    <t>Parent(s) had problems replacing broken things</t>
  </si>
  <si>
    <t xml:space="preserve">Respondent's partner (EVS) </t>
  </si>
  <si>
    <t>W001</t>
  </si>
  <si>
    <t>W001A</t>
  </si>
  <si>
    <t>V343b</t>
  </si>
  <si>
    <t>W002A</t>
  </si>
  <si>
    <t>W002B</t>
  </si>
  <si>
    <t>v344_2</t>
  </si>
  <si>
    <t>W002C</t>
  </si>
  <si>
    <t>v344_3</t>
  </si>
  <si>
    <t>W002D</t>
  </si>
  <si>
    <t>Highest educational level attained - Respondent´s Spouse (country specific)</t>
  </si>
  <si>
    <t>v344_cs</t>
  </si>
  <si>
    <t>W002E</t>
  </si>
  <si>
    <t>V344_4</t>
  </si>
  <si>
    <t>V344_r</t>
  </si>
  <si>
    <t>W004</t>
  </si>
  <si>
    <t>V345a</t>
  </si>
  <si>
    <t>W005_2</t>
  </si>
  <si>
    <t>V346_2</t>
  </si>
  <si>
    <t>W005_3</t>
  </si>
  <si>
    <t>V346_3</t>
  </si>
  <si>
    <t>W005_4</t>
  </si>
  <si>
    <t>V346ISCO</t>
  </si>
  <si>
    <t>W006A</t>
  </si>
  <si>
    <t>Occupational status spouse/partner - SIOPS</t>
  </si>
  <si>
    <t>v346SIOPS</t>
  </si>
  <si>
    <t>W006B</t>
  </si>
  <si>
    <t>Occupational status spouse/partner - ISEI</t>
  </si>
  <si>
    <t>v346ISEI</t>
  </si>
  <si>
    <t>W006C</t>
  </si>
  <si>
    <t>Occupational status spouse/partner - European ESeC</t>
  </si>
  <si>
    <t>v346ESeC</t>
  </si>
  <si>
    <t>W006D</t>
  </si>
  <si>
    <t>Occupational status spouse/partner - egp11</t>
  </si>
  <si>
    <t>v346egp</t>
  </si>
  <si>
    <t>W007</t>
  </si>
  <si>
    <t>Spouse/partner had/has how many employees</t>
  </si>
  <si>
    <t>W008</t>
  </si>
  <si>
    <t>Does spouse/partner supervise someone</t>
  </si>
  <si>
    <t>W009</t>
  </si>
  <si>
    <t>How many people does she/he supervise</t>
  </si>
  <si>
    <t>V348a</t>
  </si>
  <si>
    <t>W010</t>
  </si>
  <si>
    <t>Spouse/partner experienced unemployment longer than 3 months</t>
  </si>
  <si>
    <t>W011</t>
  </si>
  <si>
    <t>Dependency on social security during last 5 years spouse/partner</t>
  </si>
  <si>
    <t>Socio demographics</t>
  </si>
  <si>
    <t>V567</t>
  </si>
  <si>
    <t>Q716</t>
  </si>
  <si>
    <t>BIRTHY</t>
  </si>
  <si>
    <t>Q717A</t>
  </si>
  <si>
    <t>X002_01</t>
  </si>
  <si>
    <t>Having [countrys] nationality</t>
  </si>
  <si>
    <t>X002_01A</t>
  </si>
  <si>
    <t>Respondents nationality - ISO 3166-1 code</t>
  </si>
  <si>
    <t>V305b</t>
  </si>
  <si>
    <t>X002_02</t>
  </si>
  <si>
    <t>Respondent born in [country]</t>
  </si>
  <si>
    <t>V307b</t>
  </si>
  <si>
    <t>X002_03</t>
  </si>
  <si>
    <t>Year in which respondent came to live in [country]</t>
  </si>
  <si>
    <t>AGE</t>
  </si>
  <si>
    <t>Q719B</t>
  </si>
  <si>
    <t>AGE_r</t>
  </si>
  <si>
    <t>Q719b_r</t>
  </si>
  <si>
    <t>AGE_r2</t>
  </si>
  <si>
    <t>Q719b_r2</t>
  </si>
  <si>
    <t>X004</t>
  </si>
  <si>
    <t>Stable relationship</t>
  </si>
  <si>
    <t>X005</t>
  </si>
  <si>
    <t>Legally married to partner</t>
  </si>
  <si>
    <t>X006</t>
  </si>
  <si>
    <t>Stable relationship before</t>
  </si>
  <si>
    <t>X006_01</t>
  </si>
  <si>
    <t>Married to this partner or in registered partnership</t>
  </si>
  <si>
    <t>X006_02</t>
  </si>
  <si>
    <t>Lived with this partner before marriage/registration of partnership</t>
  </si>
  <si>
    <t>Q372</t>
  </si>
  <si>
    <t>X007_01</t>
  </si>
  <si>
    <t>Lived with partner before marriage</t>
  </si>
  <si>
    <t>X007_02</t>
  </si>
  <si>
    <t>Living with partner</t>
  </si>
  <si>
    <t>X008</t>
  </si>
  <si>
    <t>Have you been married before</t>
  </si>
  <si>
    <t>Q373A</t>
  </si>
  <si>
    <t>X009</t>
  </si>
  <si>
    <t>Been divorced</t>
  </si>
  <si>
    <t>X009_01</t>
  </si>
  <si>
    <t>End of relationship because of separation or partners death</t>
  </si>
  <si>
    <t>V448</t>
  </si>
  <si>
    <t>Q437</t>
  </si>
  <si>
    <t>X011_02</t>
  </si>
  <si>
    <t>Year in which firstborn child was born</t>
  </si>
  <si>
    <t>X011A</t>
  </si>
  <si>
    <t>Have you had any children</t>
  </si>
  <si>
    <t>V90A</t>
  </si>
  <si>
    <t>V447</t>
  </si>
  <si>
    <t>X012</t>
  </si>
  <si>
    <t>How many are still living at home</t>
  </si>
  <si>
    <t>Q438</t>
  </si>
  <si>
    <t>V552</t>
  </si>
  <si>
    <t>X014</t>
  </si>
  <si>
    <t>Number of people in household of 18+</t>
  </si>
  <si>
    <t>X015</t>
  </si>
  <si>
    <t xml:space="preserve">Number of people in household aged 13-17 </t>
  </si>
  <si>
    <t>X016</t>
  </si>
  <si>
    <t xml:space="preserve">Number of people in household aged 5-12 </t>
  </si>
  <si>
    <t>X017</t>
  </si>
  <si>
    <t xml:space="preserve">Number of people in household under age of 5 </t>
  </si>
  <si>
    <t>X018</t>
  </si>
  <si>
    <t>Number of people in household aged 16-17</t>
  </si>
  <si>
    <t>V554</t>
  </si>
  <si>
    <t>X019</t>
  </si>
  <si>
    <t>number of people in household aged 11-15</t>
  </si>
  <si>
    <t>V555</t>
  </si>
  <si>
    <t>X020</t>
  </si>
  <si>
    <t>number of people in household aged 5-10</t>
  </si>
  <si>
    <t>V556</t>
  </si>
  <si>
    <t>X021</t>
  </si>
  <si>
    <t>number of people in household aged 1-4</t>
  </si>
  <si>
    <t>V557</t>
  </si>
  <si>
    <t>X022</t>
  </si>
  <si>
    <t>number of people in household under age of 1</t>
  </si>
  <si>
    <t>V558</t>
  </si>
  <si>
    <t>X022_01</t>
  </si>
  <si>
    <t>Living in household: partner, husband or wife</t>
  </si>
  <si>
    <t>X022_02A</t>
  </si>
  <si>
    <t>Living in household: children</t>
  </si>
  <si>
    <t>V324a</t>
  </si>
  <si>
    <t>X022_02B</t>
  </si>
  <si>
    <t>Living in household: number of children</t>
  </si>
  <si>
    <t>V324b</t>
  </si>
  <si>
    <t>X022_03A</t>
  </si>
  <si>
    <t>Living in household: parents</t>
  </si>
  <si>
    <t>V325a</t>
  </si>
  <si>
    <t>X022_03B</t>
  </si>
  <si>
    <t>Living in household: number of parents</t>
  </si>
  <si>
    <t>V325b</t>
  </si>
  <si>
    <t>X022_04A</t>
  </si>
  <si>
    <t>Living in household: grandparents</t>
  </si>
  <si>
    <t>V326a</t>
  </si>
  <si>
    <t>X022_04B</t>
  </si>
  <si>
    <t>Living in household: number of grandparents</t>
  </si>
  <si>
    <t>V326b</t>
  </si>
  <si>
    <t>X022_05A</t>
  </si>
  <si>
    <t>Living in household: relatives</t>
  </si>
  <si>
    <t>V327a</t>
  </si>
  <si>
    <t>X022_05B</t>
  </si>
  <si>
    <t>Living in household: number of relatives</t>
  </si>
  <si>
    <t>V327b</t>
  </si>
  <si>
    <t>X022_06A</t>
  </si>
  <si>
    <t>Living in household: non relatives</t>
  </si>
  <si>
    <t>V328a</t>
  </si>
  <si>
    <t>X022_06B</t>
  </si>
  <si>
    <t>Living in household: number of non relatives</t>
  </si>
  <si>
    <t>V328b</t>
  </si>
  <si>
    <t>X023</t>
  </si>
  <si>
    <t>What age did you complete your education</t>
  </si>
  <si>
    <t>V551_r</t>
  </si>
  <si>
    <t>Q721</t>
  </si>
  <si>
    <t>X023R</t>
  </si>
  <si>
    <t>What age did you complete your education (recoded in intervals)</t>
  </si>
  <si>
    <t>V551</t>
  </si>
  <si>
    <t>Q721_r</t>
  </si>
  <si>
    <t>V303_r</t>
  </si>
  <si>
    <t>V335_r</t>
  </si>
  <si>
    <t>X024</t>
  </si>
  <si>
    <t xml:space="preserve">Had formal education </t>
  </si>
  <si>
    <t>X025</t>
  </si>
  <si>
    <t>V336_4</t>
  </si>
  <si>
    <t>X025A</t>
  </si>
  <si>
    <t>X025B</t>
  </si>
  <si>
    <t>V336_2</t>
  </si>
  <si>
    <t>X025C</t>
  </si>
  <si>
    <t>V336_3</t>
  </si>
  <si>
    <t>v336_cs</t>
  </si>
  <si>
    <t>V304_r</t>
  </si>
  <si>
    <t>V336_r</t>
  </si>
  <si>
    <t>V559</t>
  </si>
  <si>
    <t>Q723</t>
  </si>
  <si>
    <t>X027</t>
  </si>
  <si>
    <t>House or apartment</t>
  </si>
  <si>
    <t>V549</t>
  </si>
  <si>
    <t>V560</t>
  </si>
  <si>
    <t>Q724</t>
  </si>
  <si>
    <t>X028_01</t>
  </si>
  <si>
    <t>X029</t>
  </si>
  <si>
    <t>Chief wage earner employed now</t>
  </si>
  <si>
    <t>V561</t>
  </si>
  <si>
    <t>X030</t>
  </si>
  <si>
    <t>Do you own your home or rent it</t>
  </si>
  <si>
    <t>V550</t>
  </si>
  <si>
    <t>X031</t>
  </si>
  <si>
    <t>Are you supervising someone</t>
  </si>
  <si>
    <t>X032</t>
  </si>
  <si>
    <t>Number of supervised people</t>
  </si>
  <si>
    <t>X032R</t>
  </si>
  <si>
    <t>Number of supervised people (recoded)</t>
  </si>
  <si>
    <t>V308_r</t>
  </si>
  <si>
    <t>X032R_01</t>
  </si>
  <si>
    <t>Number of supervised people (3 categories)</t>
  </si>
  <si>
    <t>V341a</t>
  </si>
  <si>
    <t>X033</t>
  </si>
  <si>
    <t>Number of others working in the organization</t>
  </si>
  <si>
    <t>X033R</t>
  </si>
  <si>
    <t>Number of others working in the organization (recoded)</t>
  </si>
  <si>
    <t>V309_r</t>
  </si>
  <si>
    <t>X034</t>
  </si>
  <si>
    <t>Number of employees</t>
  </si>
  <si>
    <t>X034R</t>
  </si>
  <si>
    <t>Number of employees (recoded)</t>
  </si>
  <si>
    <t>V310_r</t>
  </si>
  <si>
    <t>X034R_01</t>
  </si>
  <si>
    <t>V310_r2</t>
  </si>
  <si>
    <t>X035_2</t>
  </si>
  <si>
    <t>V311_2</t>
  </si>
  <si>
    <t>V339_2</t>
  </si>
  <si>
    <t>X035_3</t>
  </si>
  <si>
    <t>V311_3</t>
  </si>
  <si>
    <t>V339_3</t>
  </si>
  <si>
    <t>X035_4</t>
  </si>
  <si>
    <t>V339ISCO</t>
  </si>
  <si>
    <t>X036</t>
  </si>
  <si>
    <t>Profession/job</t>
  </si>
  <si>
    <t>V562</t>
  </si>
  <si>
    <t>Q725</t>
  </si>
  <si>
    <t>X036A</t>
  </si>
  <si>
    <t>Occupational status respondent - SIOPS</t>
  </si>
  <si>
    <t>v339SIOPS</t>
  </si>
  <si>
    <t>X036B</t>
  </si>
  <si>
    <t>Occupational status respondent - ISEI</t>
  </si>
  <si>
    <t>v339ISEI</t>
  </si>
  <si>
    <t>X036C</t>
  </si>
  <si>
    <t>Occupational status respondent - egp11</t>
  </si>
  <si>
    <t>v339egp</t>
  </si>
  <si>
    <t>X036D</t>
  </si>
  <si>
    <t>Occupational status respondent - European ESeC</t>
  </si>
  <si>
    <t>v339ESeC</t>
  </si>
  <si>
    <t>X037</t>
  </si>
  <si>
    <t>How long unemployed</t>
  </si>
  <si>
    <t>X037_01</t>
  </si>
  <si>
    <t>Respondent experienced unemployment longer than 3 months</t>
  </si>
  <si>
    <t>X037_02</t>
  </si>
  <si>
    <t>Dependency on social security during last 5 years respondent</t>
  </si>
  <si>
    <t>X038</t>
  </si>
  <si>
    <t>How many people work in your department-organization</t>
  </si>
  <si>
    <t>V565</t>
  </si>
  <si>
    <t>X039</t>
  </si>
  <si>
    <t>Do you or your spouse belong to a labour union</t>
  </si>
  <si>
    <t>V566</t>
  </si>
  <si>
    <t>X040</t>
  </si>
  <si>
    <t>Are you the chief wage earner in your house</t>
  </si>
  <si>
    <t>Q285</t>
  </si>
  <si>
    <t>V564</t>
  </si>
  <si>
    <t>Q727</t>
  </si>
  <si>
    <t>X041</t>
  </si>
  <si>
    <t>Is the chief wage earner employed now</t>
  </si>
  <si>
    <t>Q728A</t>
  </si>
  <si>
    <t>X042_2</t>
  </si>
  <si>
    <t>V317_2</t>
  </si>
  <si>
    <t>X042_3</t>
  </si>
  <si>
    <t>V317_3</t>
  </si>
  <si>
    <t>X042_4</t>
  </si>
  <si>
    <t>Chief wage earner profession/job</t>
  </si>
  <si>
    <t>X043</t>
  </si>
  <si>
    <t>Family savings during past year</t>
  </si>
  <si>
    <t>V563</t>
  </si>
  <si>
    <t>Q729</t>
  </si>
  <si>
    <t>X044</t>
  </si>
  <si>
    <t>Social class (subjective)</t>
  </si>
  <si>
    <t>Q286</t>
  </si>
  <si>
    <t>X045</t>
  </si>
  <si>
    <t>Q287</t>
  </si>
  <si>
    <t>Socio-economic status of respondent</t>
  </si>
  <si>
    <t>X046</t>
  </si>
  <si>
    <t>V572</t>
  </si>
  <si>
    <t>Q733</t>
  </si>
  <si>
    <t>O49</t>
  </si>
  <si>
    <t>V570</t>
  </si>
  <si>
    <t>Q731</t>
  </si>
  <si>
    <t>X047A</t>
  </si>
  <si>
    <t>Weekly household income</t>
  </si>
  <si>
    <t>v353WK</t>
  </si>
  <si>
    <t>X047A_01</t>
  </si>
  <si>
    <t>weekly household income (country specific)</t>
  </si>
  <si>
    <t>v353W_cs</t>
  </si>
  <si>
    <t>X047B</t>
  </si>
  <si>
    <t>Monthly household income</t>
  </si>
  <si>
    <t>v353MM</t>
  </si>
  <si>
    <t>X047B_01</t>
  </si>
  <si>
    <t>monthly household income (country specific)</t>
  </si>
  <si>
    <t>v353M_cs</t>
  </si>
  <si>
    <t>X047C</t>
  </si>
  <si>
    <t>Annual household income</t>
  </si>
  <si>
    <t>v353YR</t>
  </si>
  <si>
    <t>X047C_01</t>
  </si>
  <si>
    <t>annual household income (country specific)</t>
  </si>
  <si>
    <t>V363CS</t>
  </si>
  <si>
    <t>V227CS</t>
  </si>
  <si>
    <t>V236CS</t>
  </si>
  <si>
    <t>V253CS</t>
  </si>
  <si>
    <t>v353Y_cs</t>
  </si>
  <si>
    <t>X047CS</t>
  </si>
  <si>
    <t>V570_CS</t>
  </si>
  <si>
    <t>Q731_CS</t>
  </si>
  <si>
    <t>V320_CS</t>
  </si>
  <si>
    <t>X047D</t>
  </si>
  <si>
    <t>Monthly household income (x1000), corrected for ppp in euros</t>
  </si>
  <si>
    <t>V320_ppp</t>
  </si>
  <si>
    <t>V353M_ppp</t>
  </si>
  <si>
    <t>V570_r</t>
  </si>
  <si>
    <t>Q731_r</t>
  </si>
  <si>
    <t>V320_r</t>
  </si>
  <si>
    <t>V353_r</t>
  </si>
  <si>
    <t>Region where the interview was conducted</t>
  </si>
  <si>
    <t>Region</t>
  </si>
  <si>
    <t>V569</t>
  </si>
  <si>
    <t>Q743</t>
  </si>
  <si>
    <t>X048A</t>
  </si>
  <si>
    <t>v371b_N1</t>
  </si>
  <si>
    <t>x048a_n1</t>
  </si>
  <si>
    <t>X048B</t>
  </si>
  <si>
    <t>v371b_N2</t>
  </si>
  <si>
    <t>x048b_n2</t>
  </si>
  <si>
    <t>X048D</t>
  </si>
  <si>
    <t>Region at age 14: country</t>
  </si>
  <si>
    <t>v368b_CC</t>
  </si>
  <si>
    <t>X048E</t>
  </si>
  <si>
    <t>v368b_N1</t>
  </si>
  <si>
    <t>x048e_n1</t>
  </si>
  <si>
    <t>Region at age 14: NUTS-1 code (official code )</t>
  </si>
  <si>
    <t>v368c_N1</t>
  </si>
  <si>
    <t>X048F</t>
  </si>
  <si>
    <t>v368b_N2</t>
  </si>
  <si>
    <t>x048f_n2</t>
  </si>
  <si>
    <t>Region at age 14: NUTS-2 code (official code)</t>
  </si>
  <si>
    <t>v368c_N2</t>
  </si>
  <si>
    <t>X048G</t>
  </si>
  <si>
    <t>V368b_N3</t>
  </si>
  <si>
    <t>x048g_n3</t>
  </si>
  <si>
    <t>Region at age 14: NUTS-3 code (official code )</t>
  </si>
  <si>
    <t>v368c_N3</t>
  </si>
  <si>
    <t>X049</t>
  </si>
  <si>
    <t>Size of town</t>
  </si>
  <si>
    <t>G_TOWNSIZE</t>
  </si>
  <si>
    <t>Q742B</t>
  </si>
  <si>
    <t>V368CS</t>
  </si>
  <si>
    <t>V232CS</t>
  </si>
  <si>
    <t>V241CS</t>
  </si>
  <si>
    <t>V255CS</t>
  </si>
  <si>
    <t>V253_CS</t>
  </si>
  <si>
    <t>v370_r</t>
  </si>
  <si>
    <t>X049CS</t>
  </si>
  <si>
    <t>Type of habitat</t>
  </si>
  <si>
    <t>V653_us</t>
  </si>
  <si>
    <t>Q742B_fi</t>
  </si>
  <si>
    <t>X050</t>
  </si>
  <si>
    <t>Ethnic group</t>
  </si>
  <si>
    <t>V568</t>
  </si>
  <si>
    <t>X051</t>
  </si>
  <si>
    <t>Q290</t>
  </si>
  <si>
    <t>V571_CS</t>
  </si>
  <si>
    <t xml:space="preserve">Special Indexes </t>
  </si>
  <si>
    <t>Q535b_12</t>
  </si>
  <si>
    <t>V461_4</t>
  </si>
  <si>
    <t>Q533b_4</t>
  </si>
  <si>
    <t>V191_4</t>
  </si>
  <si>
    <t>V202_4</t>
  </si>
  <si>
    <t>Environment: too difficult for me to do much</t>
  </si>
  <si>
    <t>Environment: there are more important things to do</t>
  </si>
  <si>
    <t>Environment: no point unless others do the same</t>
  </si>
  <si>
    <t>Environment: environmental threats are exaggerated</t>
  </si>
  <si>
    <t>Family life suffers when woman has full-time job</t>
  </si>
  <si>
    <t>Man's job is to earn money; woman's job is to look after home and family</t>
  </si>
  <si>
    <t>Political party: another appeals to you</t>
  </si>
  <si>
    <t>Vote in elections: European level</t>
  </si>
  <si>
    <t>Important: to share [national] culture</t>
  </si>
  <si>
    <t>Important: to be born in Europe</t>
  </si>
  <si>
    <t>Important: to have European ancestry</t>
  </si>
  <si>
    <t>Important: to be a Christian</t>
  </si>
  <si>
    <t>Important: to share European culture</t>
  </si>
  <si>
    <t>K_TIME_START Start time of the interview [HH.MM]</t>
  </si>
  <si>
    <t>At age 14, was mother employed</t>
  </si>
  <si>
    <t>Number of children outside household</t>
  </si>
  <si>
    <t>A080_F</t>
  </si>
  <si>
    <t>Flag variable: do you belong to: none</t>
  </si>
  <si>
    <t>Do you belong to: I dont know (MQ: to complete question)</t>
  </si>
  <si>
    <t>Do you belong to: no answer (MQ: to complete question)</t>
  </si>
  <si>
    <t>Dont like as neighbours: wouldn't mind having any of these</t>
  </si>
  <si>
    <t>Dont like as neighbours: I dont know (MQ: to complete question)</t>
  </si>
  <si>
    <t>Dont like as neighbours: no answer (MQ: to complete question)</t>
  </si>
  <si>
    <t>C027_90</t>
  </si>
  <si>
    <t>Important in a job: I dont know (MQ: to complete question)</t>
  </si>
  <si>
    <t>Important in a job: no answer (MQ: to complete question)</t>
  </si>
  <si>
    <t>COW Country Code</t>
  </si>
  <si>
    <t>C_COW</t>
  </si>
  <si>
    <t>Learn children at home: I dont know (MQ: to complete question)</t>
  </si>
  <si>
    <t>Learn children at home: no answer (MQ: to complete question)</t>
  </si>
  <si>
    <t>E181</t>
  </si>
  <si>
    <t>E181_01</t>
  </si>
  <si>
    <t>Which political party appeals to you most - left/right scale</t>
  </si>
  <si>
    <t>Political party: another appeals to you: left/right scale</t>
  </si>
  <si>
    <t>Age of youngest person in household</t>
  </si>
  <si>
    <t>gweight_no_edu (EVS)</t>
  </si>
  <si>
    <t>V004AF</t>
  </si>
  <si>
    <t>Did you do voluntary work in the last 6 months</t>
  </si>
  <si>
    <t>Time of the interview - Start [hh.mm]</t>
  </si>
  <si>
    <t>Time of the interview - End [hh.mm]</t>
  </si>
  <si>
    <t>Date interview [YYYYMMDD]</t>
  </si>
  <si>
    <t>Size of town where interview was conducted (5 categories)</t>
  </si>
  <si>
    <t>MATRIX DESIGN EXPERIMENT: mixed-mode/matrix design</t>
  </si>
  <si>
    <t>mm_original_matrix_design_IS</t>
  </si>
  <si>
    <t>mm_original_matrix_group_IS</t>
  </si>
  <si>
    <t>IS MATRIX DESIGN EXPERIMENT: original matrix design assigned</t>
  </si>
  <si>
    <t>IS MATRIX DESIGN EXPERIMENT: original matrix group assigned</t>
  </si>
  <si>
    <t>dweight</t>
  </si>
  <si>
    <t>Design Weight</t>
  </si>
  <si>
    <t>X049a</t>
  </si>
  <si>
    <t>WVS
Variable used in WVS waves</t>
  </si>
  <si>
    <t>V004C</t>
  </si>
  <si>
    <t>V004B</t>
  </si>
  <si>
    <t>doi_wvsa</t>
  </si>
  <si>
    <t>Digital Object Identifier (WVSA doi)</t>
  </si>
  <si>
    <t>Time of the interview -Start (constructed) (follow-up) (EVS5)</t>
  </si>
  <si>
    <t>Time of the interview -End (constructed) (follow-up) (EVS5)</t>
  </si>
  <si>
    <t>Region where the interview was conducted (ISO)</t>
  </si>
  <si>
    <t>How close do you feel: to your county, region, district</t>
  </si>
  <si>
    <t>How close do you feel: to country</t>
  </si>
  <si>
    <t>Respondents country of birth: ISO 3166-1/3 Alpha code</t>
  </si>
  <si>
    <t>Mothers country of birth: ISO 3166-1/3 Alpha code</t>
  </si>
  <si>
    <t>Fathers country of birth: ISO 3166-1/3 Alpha code</t>
  </si>
  <si>
    <t>V004A</t>
  </si>
  <si>
    <t>V004D</t>
  </si>
  <si>
    <t>X048C</t>
  </si>
  <si>
    <t>Educational level father [mother]: Country specific</t>
  </si>
  <si>
    <t xml:space="preserve">gwght_no_edu </t>
  </si>
  <si>
    <t xml:space="preserve">pwght </t>
  </si>
  <si>
    <t xml:space="preserve"> q678c </t>
  </si>
  <si>
    <t xml:space="preserve">v257 </t>
  </si>
  <si>
    <t xml:space="preserve">v265 </t>
  </si>
  <si>
    <t xml:space="preserve"> v265_LR</t>
  </si>
  <si>
    <t>3.2</t>
  </si>
  <si>
    <t>3.1</t>
  </si>
  <si>
    <t>3.3</t>
  </si>
  <si>
    <t>3.4</t>
  </si>
  <si>
    <t>ivstend (S011)</t>
  </si>
  <si>
    <t>4.1</t>
  </si>
  <si>
    <t>6.1</t>
  </si>
  <si>
    <t>6.3</t>
  </si>
  <si>
    <t>6.4</t>
  </si>
  <si>
    <t>6.2</t>
  </si>
  <si>
    <t>14</t>
  </si>
  <si>
    <t>9</t>
  </si>
  <si>
    <t>7.5</t>
  </si>
  <si>
    <t>7.2</t>
  </si>
  <si>
    <t>7.1</t>
  </si>
  <si>
    <t>7.6</t>
  </si>
  <si>
    <t>7.3</t>
  </si>
  <si>
    <t>2</t>
  </si>
  <si>
    <t>Satisfaction with the political system</t>
  </si>
  <si>
    <t>Jobs scarce: Men should have more right to a job than women
(5-point scale)</t>
  </si>
  <si>
    <t>Jobs scarce: Employers should give priority to (nation) people than immigrants
(5-point scale)</t>
  </si>
  <si>
    <t>educational level father: ISCED11-code two digit (Q99)</t>
  </si>
  <si>
    <t>educational level father: ISCED11-code three digit (Q99)</t>
  </si>
  <si>
    <t xml:space="preserve">Highest educational level attained - Respondent  ISCED 11‐code three digit </t>
  </si>
  <si>
    <t>2,1</t>
  </si>
  <si>
    <t>2.1</t>
  </si>
  <si>
    <r>
      <t xml:space="preserve">Educational level father [mother]: ISCED </t>
    </r>
    <r>
      <rPr>
        <sz val="7"/>
        <rFont val="Calibri"/>
        <family val="2"/>
      </rPr>
      <t>97</t>
    </r>
    <r>
      <rPr>
        <sz val="7"/>
        <color theme="1"/>
        <rFont val="Calibri"/>
        <family val="2"/>
      </rPr>
      <t>-code one digit</t>
    </r>
  </si>
  <si>
    <t>educational level father [mother]: ISCED97-code two digit</t>
  </si>
  <si>
    <t>3.5</t>
  </si>
  <si>
    <t>Highest educational level attained - Respondent´s Spouse: ISCED 11-code two digit</t>
  </si>
  <si>
    <t>Highest educational level attained - Respondent´s Spouse: ISCED 11-code three digit</t>
  </si>
  <si>
    <t>Educational level partner: ISCED 97-code two digits</t>
  </si>
  <si>
    <t>Educational level partner: ISCED 97-code three digits</t>
  </si>
  <si>
    <t>educational level mother:  ISCED-code two digit, second option (Q99)</t>
  </si>
  <si>
    <t>15</t>
  </si>
  <si>
    <t>E181A</t>
  </si>
  <si>
    <t>educational level mother: ISCED 11-code three digit (Q100)</t>
  </si>
  <si>
    <t>educational level mother: ISCED 11-code two digit (Q100)</t>
  </si>
  <si>
    <t>8</t>
  </si>
  <si>
    <t>v246_ISCO_3</t>
  </si>
  <si>
    <t>v246_ISCO_4</t>
  </si>
  <si>
    <t>17</t>
  </si>
  <si>
    <t>W001A_01</t>
  </si>
  <si>
    <t>X035_2_01</t>
  </si>
  <si>
    <t>S_INTLANGUAGE</t>
  </si>
  <si>
    <t>v276</t>
  </si>
  <si>
    <t>W005_2_01</t>
  </si>
  <si>
    <t>v255_ISCO_3</t>
  </si>
  <si>
    <t>v255_ISCO_4</t>
  </si>
  <si>
    <t xml:space="preserve">Job  profession/industry (3 digit ISCO08) - respondent </t>
  </si>
  <si>
    <t>Educational level respondent: ISCED 97-code two digits</t>
  </si>
  <si>
    <t>Educational level respondent: ISCED 97 -code three digits</t>
  </si>
  <si>
    <t>Importance of eliminating big income inequalities (5 categories)</t>
  </si>
  <si>
    <t>Importance of guaranteeing basic needs for all  (5 categories)</t>
  </si>
  <si>
    <t>Importance of recognizing people on their merits  (5 categories)</t>
  </si>
  <si>
    <t>7.4</t>
  </si>
  <si>
    <t>At age 14, was father employed</t>
  </si>
  <si>
    <t>v275b_N3</t>
  </si>
  <si>
    <t>v371b_N3</t>
  </si>
  <si>
    <t>S016a</t>
  </si>
  <si>
    <t>S011A</t>
  </si>
  <si>
    <t>stdyno_w</t>
  </si>
  <si>
    <t>stdyno_n</t>
  </si>
  <si>
    <t>versn_n</t>
  </si>
  <si>
    <t>Educational level mother: country specific, ISO 3166-1</t>
  </si>
  <si>
    <t xml:space="preserve">Important in succesful marriage: Talking </t>
  </si>
  <si>
    <t>Q276A</t>
  </si>
  <si>
    <t>Region where interview was conducted: NUTS-1 code (EVS code)</t>
  </si>
  <si>
    <t>Region where interview was conducted: NUTS-2 code (EVS code)</t>
  </si>
  <si>
    <t>Region where interview was conducted: NUTS-3 code (EVS code)</t>
  </si>
  <si>
    <t>Which political party would you vote for-2nd choice</t>
  </si>
  <si>
    <t>5</t>
  </si>
  <si>
    <t>v275c_N3</t>
  </si>
  <si>
    <t xml:space="preserve">Region: NUTS-1 code (EVS specific code) </t>
  </si>
  <si>
    <t xml:space="preserve">Region: NUTS-2 code (EVS specific code) </t>
  </si>
  <si>
    <t xml:space="preserve">Region: NUTS-3 code (EVS specific code) </t>
  </si>
  <si>
    <t>how often do you follow politics: in the daily papers</t>
  </si>
  <si>
    <t xml:space="preserve">how often do you follow politics: on social media </t>
  </si>
  <si>
    <t>Which political party appeals to you most (ISO 3166-1)</t>
  </si>
  <si>
    <t>kind of job respondent - 3 digit ISCO08 code (Q84a)</t>
  </si>
  <si>
    <t>kind of job respondent - 4 digit ISCO08 code (Q84a)</t>
  </si>
  <si>
    <t>employment sector you work/-ed for (Q87)</t>
  </si>
  <si>
    <t xml:space="preserve"> --</t>
  </si>
  <si>
    <t>size of town where interview was conducted Q106 (8 categories)</t>
  </si>
  <si>
    <t>Region where the interview was conducted (NUTS-3)</t>
  </si>
  <si>
    <t>Region where the interview was conducted (NUTS-2)</t>
  </si>
  <si>
    <t>Region where the interview was conducted (NUTS-1)</t>
  </si>
  <si>
    <t>E233_01_v141_11c</t>
  </si>
  <si>
    <t>E233A_01_v139_11c</t>
  </si>
  <si>
    <t>A043_02_v96a</t>
  </si>
  <si>
    <t>mode_mm_original_matrix_design_IS</t>
  </si>
  <si>
    <t>mode_mm_original_matrix_group_IS</t>
  </si>
  <si>
    <t>mode_mm_select_sample</t>
  </si>
  <si>
    <t>mode_mm_v278a_fu</t>
  </si>
  <si>
    <t>mode_mm_v278b_fu</t>
  </si>
  <si>
    <t>mode_mm_v279a_fu</t>
  </si>
  <si>
    <t>mode_mm_v279b_fu</t>
  </si>
  <si>
    <t>mode_mr_contact_mode_DE</t>
  </si>
  <si>
    <t>mode_mr_detailed_mode_DE</t>
  </si>
  <si>
    <t>mode_mr_incentive_DE</t>
  </si>
  <si>
    <t>X025C_01_v243_ISCED_3</t>
  </si>
  <si>
    <t>W002B_01_v252_ISCED_2</t>
  </si>
  <si>
    <t>W002C_01_v252_ISCED_3</t>
  </si>
  <si>
    <t>W002D1_v252_cs_DE1</t>
  </si>
  <si>
    <t>W002D2_v252_cs_DE2</t>
  </si>
  <si>
    <t>W002D3_v252_cs_DE3</t>
  </si>
  <si>
    <t>W002D4_v252_cs_GB1</t>
  </si>
  <si>
    <t>W002D5_v252_cs_GB2</t>
  </si>
  <si>
    <t>educational level father: ISCED11-code two digit, second option (Q99)</t>
  </si>
  <si>
    <t>V004BF_01_v262_ISCED_2</t>
  </si>
  <si>
    <t>V004CF_01_v262_ISCED_3</t>
  </si>
  <si>
    <t>V004CF2_v262_edulvlb_2</t>
  </si>
  <si>
    <t>V004CF1_v262_edulvlb_1</t>
  </si>
  <si>
    <t>V004CF3_v262_edulvlb</t>
  </si>
  <si>
    <t>V004CF4_v262_EISCED</t>
  </si>
  <si>
    <t>V004DF1_v262_cs_DE1</t>
  </si>
  <si>
    <t>V004DF2_v262_cs_DE2</t>
  </si>
  <si>
    <t>V004DF3_v262_cs_DE3</t>
  </si>
  <si>
    <t>V004DF4_v262_cs_GB1</t>
  </si>
  <si>
    <t>V004DF5_v262_cs_GB2</t>
  </si>
  <si>
    <t>V004DM1_v263_cs_DE1</t>
  </si>
  <si>
    <t>V004DM2_v263_cs_DE2</t>
  </si>
  <si>
    <t>V004DM3_v263_cs_DE3</t>
  </si>
  <si>
    <t>V004DM4_v263_cs_GB1</t>
  </si>
  <si>
    <t>V004DM5_v263_cs_GB2</t>
  </si>
  <si>
    <t>V004CM1_v263_edulvlb</t>
  </si>
  <si>
    <t>V004CM2_v263_edulvlb_1</t>
  </si>
  <si>
    <t>V004CM3_v263_edulvlb_2</t>
  </si>
  <si>
    <t>V004CM4_v263_EISCED</t>
  </si>
  <si>
    <t>V004BF_01a_v262_ISCED_2b</t>
  </si>
  <si>
    <t>W002C1_v252_edulvlb_1</t>
  </si>
  <si>
    <t>W002C2_v252_edulvlb_2</t>
  </si>
  <si>
    <t>W002C3_v252_edulvlb</t>
  </si>
  <si>
    <t>W002C4_v252_EISCED</t>
  </si>
  <si>
    <t>W002D6_f252_edulvlb_CH</t>
  </si>
  <si>
    <t>X025C1_v243_edulvlb</t>
  </si>
  <si>
    <t>X025C2_v243_edulvlb_2</t>
  </si>
  <si>
    <t>X025C3_v243_edulvlb_1</t>
  </si>
  <si>
    <t>X025C4_v243_EISCED</t>
  </si>
  <si>
    <t>X025CS1_v243_cs_DE1</t>
  </si>
  <si>
    <t>X025CS2_v243_cs_DE2</t>
  </si>
  <si>
    <t>X025CS3_v243_cs_DE3</t>
  </si>
  <si>
    <t>X025CS4_v243_cs_GB1</t>
  </si>
  <si>
    <t>X025CS5_v243_cs_GB2</t>
  </si>
  <si>
    <t>x048c_n3</t>
  </si>
  <si>
    <t>10</t>
  </si>
  <si>
    <t>A079_F_f20</t>
  </si>
  <si>
    <t>Confidence: Social media</t>
  </si>
  <si>
    <t>dwght_dweight</t>
  </si>
  <si>
    <t>gwght_02_age_r3_weight</t>
  </si>
  <si>
    <t>gwght_03_v225_weight</t>
  </si>
  <si>
    <t>gwght_04_v243_r_weight</t>
  </si>
  <si>
    <t>V005M_v265</t>
  </si>
  <si>
    <t>W005_4_01_v255_ISCO_4</t>
  </si>
  <si>
    <t>E264_01_v173</t>
  </si>
  <si>
    <t>E181B_01_v175_LR</t>
  </si>
  <si>
    <t>V004BM_01_v263_ISCED_2</t>
  </si>
  <si>
    <t>V004BM_01a_v263_ISCED_2b</t>
  </si>
  <si>
    <t>V004CM_01_v263_ISCED_3</t>
  </si>
  <si>
    <t>C027_98_v45b</t>
  </si>
  <si>
    <t>C027_99_v45c</t>
  </si>
  <si>
    <t>D082_v74</t>
  </si>
  <si>
    <t>D083_v75</t>
  </si>
  <si>
    <t>A043_03_v96b</t>
  </si>
  <si>
    <t>B001A_F_f199_IT</t>
  </si>
  <si>
    <t>A124_06F_f24_IT</t>
  </si>
  <si>
    <t>A080a_v20a</t>
  </si>
  <si>
    <t>A080b_v20b</t>
  </si>
  <si>
    <t>E147_01b_v222_DK</t>
  </si>
  <si>
    <t>E146_01b_v221_DK</t>
  </si>
  <si>
    <t>E148_01b_v223_DK</t>
  </si>
  <si>
    <t>E149_01_v224</t>
  </si>
  <si>
    <t>E149_01b_v224_DK</t>
  </si>
  <si>
    <t>E181B_02_v175_cs</t>
  </si>
  <si>
    <t>E224b_v133_11c</t>
  </si>
  <si>
    <t>E225b_v134_11c</t>
  </si>
  <si>
    <t>E226b_135_11c</t>
  </si>
  <si>
    <t>E228b_v137_11c</t>
  </si>
  <si>
    <t>E229b_v138_11c</t>
  </si>
  <si>
    <t>E233B_01_v140_11c</t>
  </si>
  <si>
    <t>E265_01b_v176_DK</t>
  </si>
  <si>
    <t>E265_02b_v177_DK</t>
  </si>
  <si>
    <t>E265_03b_v178_DK</t>
  </si>
  <si>
    <t>E265_04b_v179_DK</t>
  </si>
  <si>
    <t>E265_05b_v180_DK</t>
  </si>
  <si>
    <t>E265_06b_v181_DK</t>
  </si>
  <si>
    <t>E265_07b_v182_DK</t>
  </si>
  <si>
    <t>E265_08b_v183_DK</t>
  </si>
  <si>
    <t>A124_06b_v24a_IT</t>
  </si>
  <si>
    <t>A124_06c_v24b_IT</t>
  </si>
  <si>
    <t>A097_01_v21</t>
  </si>
  <si>
    <t>A124_90_v30a</t>
  </si>
  <si>
    <t>A124_98_v30b</t>
  </si>
  <si>
    <t>A124_99_v30c</t>
  </si>
  <si>
    <t>A124_90_F_f30a</t>
  </si>
  <si>
    <t>B032_v200</t>
  </si>
  <si>
    <t>B033_v201</t>
  </si>
  <si>
    <t>B034_v202</t>
  </si>
  <si>
    <t>B035_v203</t>
  </si>
  <si>
    <t>C036_F_f46_IT</t>
  </si>
  <si>
    <t>D054b_v79_DE</t>
  </si>
  <si>
    <t>D059b_v76_DE</t>
  </si>
  <si>
    <t>D061b_v72_DE</t>
  </si>
  <si>
    <t>D062b_v73_DE</t>
  </si>
  <si>
    <t>D060b_v77_DE</t>
  </si>
  <si>
    <t>D078b_v78_DE</t>
  </si>
  <si>
    <t>D082b_v74_DE</t>
  </si>
  <si>
    <t>D083b_v75_DE</t>
  </si>
  <si>
    <t>E012b_f112_SE</t>
  </si>
  <si>
    <t>E069_68_v132</t>
  </si>
  <si>
    <t>E150B_v208</t>
  </si>
  <si>
    <t>E150C_v209</t>
  </si>
  <si>
    <t>E150D_v210</t>
  </si>
  <si>
    <t>E150E_v211</t>
  </si>
  <si>
    <t>E227b_v136_11c</t>
  </si>
  <si>
    <t>Flag: complete/incomplete case</t>
  </si>
  <si>
    <t>G037b_v193</t>
  </si>
  <si>
    <t>G037c_v194</t>
  </si>
  <si>
    <t>G037d_v195</t>
  </si>
  <si>
    <t>G037e_v196</t>
  </si>
  <si>
    <t>G037f_v197</t>
  </si>
  <si>
    <t>V004DM_v263_cs</t>
  </si>
  <si>
    <t>W002B_01b_v252_ISCED_2b</t>
  </si>
  <si>
    <t>X003R_01_age_r3</t>
  </si>
  <si>
    <t>X012b_V239b</t>
  </si>
  <si>
    <t>X013b_v241</t>
  </si>
  <si>
    <t>X025B_01b_v243_ISCED_2b</t>
  </si>
  <si>
    <t>Profession/industry chief wage  earner (2 digit isco88)</t>
  </si>
  <si>
    <t>Profession/industry chief wage  earner (3 digit isco88)</t>
  </si>
  <si>
    <t>Profession/industry chief wage  earner (4 digit isco88)</t>
  </si>
  <si>
    <t>Region at age 14: NUTS-1 code (EVS code)</t>
  </si>
  <si>
    <t>Region at age 14: NUTS-2 code (EVS code)</t>
  </si>
  <si>
    <t>Region at age 14: NUTS-3 code (EVS code)</t>
  </si>
  <si>
    <t>Respondent´s Father - Occupational group (when respondent was 14 years old)</t>
  </si>
  <si>
    <t>v371c_N1</t>
  </si>
  <si>
    <t>v371c_N2</t>
  </si>
  <si>
    <t>v371c_N3</t>
  </si>
  <si>
    <t>B001A_v199</t>
  </si>
  <si>
    <t>E146_01_v221</t>
  </si>
  <si>
    <t>E147_01_v222</t>
  </si>
  <si>
    <t>E148_01_v223</t>
  </si>
  <si>
    <t>S036A_fduplicate</t>
  </si>
  <si>
    <t>S036B_fmissings</t>
  </si>
  <si>
    <t>COW_NUM</t>
  </si>
  <si>
    <t>X025B_01_v243_ISCED_2</t>
  </si>
  <si>
    <t>educational level respondent: ISCED-code two digit (Q81</t>
  </si>
  <si>
    <t>v243_ISCED_2</t>
  </si>
  <si>
    <t>doi</t>
  </si>
  <si>
    <t>gweight</t>
  </si>
  <si>
    <t>mm_v278a_fu_r</t>
  </si>
  <si>
    <t>mm_v279a_fu_r</t>
  </si>
  <si>
    <t>X048H_N1</t>
  </si>
  <si>
    <t>X048H_v275c_N1</t>
  </si>
  <si>
    <t>X048I_N2</t>
  </si>
  <si>
    <t>X048I_v275c_N2</t>
  </si>
  <si>
    <t>X048J_N3</t>
  </si>
  <si>
    <t>X048J_v275c_N3</t>
  </si>
  <si>
    <t>F025_EVS</t>
  </si>
  <si>
    <t>X047_EVS</t>
  </si>
  <si>
    <t>Scale of incomes (EVS)</t>
  </si>
  <si>
    <t>X047R_EVS</t>
  </si>
  <si>
    <t>Income level (3 categories) EVS</t>
  </si>
  <si>
    <t>V004EF</t>
  </si>
  <si>
    <t>V004DF</t>
  </si>
  <si>
    <t>E181C</t>
  </si>
  <si>
    <t>V264_LR/v265_LR</t>
  </si>
  <si>
    <t>X035_3_01</t>
  </si>
  <si>
    <t>Design/ Structure</t>
  </si>
  <si>
    <t>Religion</t>
  </si>
  <si>
    <t>Pray</t>
  </si>
  <si>
    <t>Political parties</t>
  </si>
  <si>
    <t>Admin and protocol</t>
  </si>
  <si>
    <t>Language / interview</t>
  </si>
  <si>
    <t>Interview</t>
  </si>
  <si>
    <t>ID</t>
  </si>
  <si>
    <t>ISO coding</t>
  </si>
  <si>
    <t>Education respondent</t>
  </si>
  <si>
    <t>Education spouse/partner</t>
  </si>
  <si>
    <t>Education Mother</t>
  </si>
  <si>
    <t>Education Father (mother)</t>
  </si>
  <si>
    <t>Job/Profession Respondent</t>
  </si>
  <si>
    <t xml:space="preserve">Job/Profession Spouse </t>
  </si>
  <si>
    <t>Job/Profession Father</t>
  </si>
  <si>
    <t xml:space="preserve">Job/Profession Mother </t>
  </si>
  <si>
    <t xml:space="preserve">Job/Profession Father/Mother </t>
  </si>
  <si>
    <t>Job/Profession Chief wage earner</t>
  </si>
  <si>
    <t>Income</t>
  </si>
  <si>
    <t>Membership</t>
  </si>
  <si>
    <t>Weights</t>
  </si>
  <si>
    <t>Children</t>
  </si>
  <si>
    <t>Flag variables</t>
  </si>
  <si>
    <t>X048_EVS</t>
  </si>
  <si>
    <t>Q102R</t>
  </si>
  <si>
    <t>Membership: consumer organization</t>
  </si>
  <si>
    <t>Q200</t>
  </si>
  <si>
    <t>Q94R</t>
  </si>
  <si>
    <t>Membership: church or religious organization</t>
  </si>
  <si>
    <t>Q96R</t>
  </si>
  <si>
    <t>Membership: art, music, educational org</t>
  </si>
  <si>
    <t>Q97R</t>
  </si>
  <si>
    <t>Membership: labor union</t>
  </si>
  <si>
    <t>Q98R</t>
  </si>
  <si>
    <t>Membership: political party</t>
  </si>
  <si>
    <t>Q99R</t>
  </si>
  <si>
    <t>Membership: environmental organization</t>
  </si>
  <si>
    <t>Q100R</t>
  </si>
  <si>
    <t>Membership: professional organization</t>
  </si>
  <si>
    <t>Q95R</t>
  </si>
  <si>
    <t>Q104R</t>
  </si>
  <si>
    <t>Active/Inactive membership: women’s group (R)</t>
  </si>
  <si>
    <t>Q105R</t>
  </si>
  <si>
    <t>Membership: other organization</t>
  </si>
  <si>
    <t>Q101R</t>
  </si>
  <si>
    <t>Membership: charitable/humanitarian organization</t>
  </si>
  <si>
    <t>Q103R</t>
  </si>
  <si>
    <t>Membership: self-help group, mutual aid group</t>
  </si>
  <si>
    <t>Jobs scarce: Men should have more right to a job than women (3 categories)</t>
  </si>
  <si>
    <t>Jobs scarce: Employers should give priority to (nation) people than immigrants (3 categories)</t>
  </si>
  <si>
    <t>Confidence: Major regional organization (combined from country-specific)</t>
  </si>
  <si>
    <t>V179G</t>
  </si>
  <si>
    <t>V144G</t>
  </si>
  <si>
    <t>V184G</t>
  </si>
  <si>
    <t>V185G</t>
  </si>
  <si>
    <t xml:space="preserve"> Q289</t>
  </si>
  <si>
    <t>Feel close to your district, region</t>
  </si>
  <si>
    <t>Feel close to your country</t>
  </si>
  <si>
    <t>Country (ISO 3166-1 Alpha-2 code)</t>
  </si>
  <si>
    <t>Fathers country of birth (ISO 3166-1/3 Alpha code)</t>
  </si>
  <si>
    <t>Mothers country of birth (ISO 3166-1/3 Alpha code)</t>
  </si>
  <si>
    <t>G_TOWNSIZE2</t>
  </si>
  <si>
    <t>N_REGION_NUTS2</t>
  </si>
  <si>
    <t>V264/v263</t>
  </si>
  <si>
    <t>V531/V532</t>
  </si>
  <si>
    <t>V531</t>
  </si>
  <si>
    <t xml:space="preserve">wave </t>
  </si>
  <si>
    <t>s021</t>
  </si>
  <si>
    <t>s024</t>
  </si>
  <si>
    <t>S002evs</t>
  </si>
  <si>
    <t>f128</t>
  </si>
  <si>
    <t>f25</t>
  </si>
  <si>
    <t>X048ISO</t>
  </si>
  <si>
    <t>kind of job spouse/partner - 3 digit ISCO08 code (Q92a)</t>
  </si>
  <si>
    <t>kind of job spouse/partner - 4 digit ISCO08 code (Q92a)</t>
  </si>
  <si>
    <t>gwght_01_gwght_no_edu</t>
  </si>
  <si>
    <t>V005F</t>
  </si>
  <si>
    <t>v321</t>
  </si>
  <si>
    <t>v308</t>
  </si>
  <si>
    <t xml:space="preserve">Which political party would you vote for/appeals to you - left/right scale </t>
  </si>
  <si>
    <t>V174_LR</t>
  </si>
  <si>
    <t>s004</t>
  </si>
  <si>
    <t>EVS Trend Additional requirement: 
1=include var.
2=not include</t>
  </si>
  <si>
    <t>X035_4_01_v246_ISCO_4</t>
  </si>
  <si>
    <r>
      <rPr>
        <sz val="7"/>
        <color theme="1"/>
        <rFont val="Calibri"/>
        <family val="2"/>
      </rPr>
      <t xml:space="preserve">V004AF </t>
    </r>
    <r>
      <rPr>
        <i/>
        <sz val="7"/>
        <color theme="1"/>
        <rFont val="Calibri"/>
        <family val="2"/>
      </rPr>
      <t>[v262_ISCED_1]</t>
    </r>
  </si>
  <si>
    <r>
      <t>W002A [</t>
    </r>
    <r>
      <rPr>
        <i/>
        <sz val="7"/>
        <color theme="1"/>
        <rFont val="Calibri"/>
        <family val="2"/>
      </rPr>
      <t>v252_ISCED_1</t>
    </r>
    <r>
      <rPr>
        <sz val="7"/>
        <color theme="1"/>
        <rFont val="Calibri"/>
        <family val="2"/>
      </rPr>
      <t>]</t>
    </r>
  </si>
  <si>
    <r>
      <t>W002E [</t>
    </r>
    <r>
      <rPr>
        <i/>
        <sz val="7"/>
        <color theme="1"/>
        <rFont val="Calibri"/>
        <family val="2"/>
      </rPr>
      <t>v252_ISCED_3</t>
    </r>
    <r>
      <rPr>
        <sz val="7"/>
        <color theme="1"/>
        <rFont val="Calibri"/>
        <family val="2"/>
      </rPr>
      <t>]</t>
    </r>
  </si>
  <si>
    <r>
      <t>X025 [</t>
    </r>
    <r>
      <rPr>
        <i/>
        <sz val="7"/>
        <color theme="1"/>
        <rFont val="Calibri"/>
        <family val="2"/>
      </rPr>
      <t>v243_ISCED_3</t>
    </r>
    <r>
      <rPr>
        <sz val="7"/>
        <color theme="1"/>
        <rFont val="Calibri"/>
        <family val="2"/>
      </rPr>
      <t>]</t>
    </r>
  </si>
  <si>
    <r>
      <t>X025A [</t>
    </r>
    <r>
      <rPr>
        <i/>
        <sz val="7"/>
        <color theme="1"/>
        <rFont val="Calibri"/>
        <family val="2"/>
      </rPr>
      <t>v243_ISCED_1</t>
    </r>
    <r>
      <rPr>
        <sz val="7"/>
        <color theme="1"/>
        <rFont val="Calibri"/>
        <family val="2"/>
      </rPr>
      <t>]</t>
    </r>
  </si>
  <si>
    <r>
      <t>X047_EVS [</t>
    </r>
    <r>
      <rPr>
        <i/>
        <sz val="7"/>
        <color theme="1"/>
        <rFont val="Calibri"/>
        <family val="2"/>
      </rPr>
      <t>v353MM</t>
    </r>
    <r>
      <rPr>
        <sz val="7"/>
        <color theme="1"/>
        <rFont val="Calibri"/>
        <family val="2"/>
      </rPr>
      <t>]</t>
    </r>
  </si>
  <si>
    <r>
      <t>G027A [</t>
    </r>
    <r>
      <rPr>
        <i/>
        <sz val="7"/>
        <color theme="1"/>
        <rFont val="Calibri"/>
        <family val="2"/>
      </rPr>
      <t>v227</t>
    </r>
    <r>
      <rPr>
        <sz val="7"/>
        <color theme="1"/>
        <rFont val="Calibri"/>
        <family val="2"/>
      </rPr>
      <t>]</t>
    </r>
  </si>
  <si>
    <r>
      <t>G027A [</t>
    </r>
    <r>
      <rPr>
        <i/>
        <sz val="7"/>
        <color theme="1"/>
        <rFont val="Calibri"/>
        <family val="2"/>
      </rPr>
      <t>V306]</t>
    </r>
  </si>
  <si>
    <r>
      <t>S011A [</t>
    </r>
    <r>
      <rPr>
        <i/>
        <sz val="7"/>
        <rFont val="Calibri"/>
        <family val="2"/>
      </rPr>
      <t>V373a, v373b</t>
    </r>
    <r>
      <rPr>
        <sz val="7"/>
        <rFont val="Calibri"/>
        <family val="2"/>
      </rPr>
      <t>]</t>
    </r>
  </si>
  <si>
    <r>
      <t>S016a [</t>
    </r>
    <r>
      <rPr>
        <i/>
        <sz val="7"/>
        <rFont val="Calibri"/>
        <family val="2"/>
      </rPr>
      <t>v376</t>
    </r>
    <r>
      <rPr>
        <sz val="7"/>
        <rFont val="Calibri"/>
        <family val="2"/>
      </rPr>
      <t>]</t>
    </r>
  </si>
  <si>
    <r>
      <t>S016a [</t>
    </r>
    <r>
      <rPr>
        <i/>
        <sz val="7"/>
        <rFont val="Calibri"/>
        <family val="2"/>
      </rPr>
      <t>LANGUAGE</t>
    </r>
    <r>
      <rPr>
        <sz val="7"/>
        <rFont val="Calibri"/>
        <family val="2"/>
      </rPr>
      <t>]</t>
    </r>
  </si>
  <si>
    <r>
      <t>X049a [</t>
    </r>
    <r>
      <rPr>
        <i/>
        <sz val="7"/>
        <color theme="1"/>
        <rFont val="Calibri"/>
        <family val="2"/>
      </rPr>
      <t>Q742B</t>
    </r>
    <r>
      <rPr>
        <sz val="7"/>
        <color theme="1"/>
        <rFont val="Calibri"/>
        <family val="2"/>
      </rPr>
      <t>]</t>
    </r>
  </si>
  <si>
    <r>
      <t>X049a [</t>
    </r>
    <r>
      <rPr>
        <i/>
        <sz val="7"/>
        <color theme="1"/>
        <rFont val="Calibri"/>
        <family val="2"/>
      </rPr>
      <t>V322</t>
    </r>
    <r>
      <rPr>
        <sz val="7"/>
        <color theme="1"/>
        <rFont val="Calibri"/>
        <family val="2"/>
      </rPr>
      <t>]</t>
    </r>
  </si>
  <si>
    <t>Would give part of my income for the environment (4-point scale)</t>
  </si>
  <si>
    <t>Do you think most people try to take advantage of you (10-point scale)</t>
  </si>
  <si>
    <t>Would give part of my income for the environment  (5-point scale)</t>
  </si>
  <si>
    <t>Member: Belong to consumer groups</t>
  </si>
  <si>
    <t>Member: Belong to humanitarian or charitable organization</t>
  </si>
  <si>
    <t>Member:  Belong to self-help group, mutual aid group</t>
  </si>
  <si>
    <t>Religious denomination (major groups)</t>
  </si>
  <si>
    <t>Pray to God outside of religious services (i)</t>
  </si>
  <si>
    <t>Country (ISO 3166-1 Numeric code)</t>
  </si>
  <si>
    <t>Country (ISO 3166-1 Alpha-2 code) [with split ups]</t>
  </si>
  <si>
    <t>Country (ISO 3166-1 Numeric code) [with split ups]</t>
  </si>
  <si>
    <t>Language of the interview (WVS/EVS list of languages)</t>
  </si>
  <si>
    <t xml:space="preserve">Language of the interview (ISO 639-1 alpha-2 / 639-2 alpha-3) </t>
  </si>
  <si>
    <t>Fathers country of birth: ISO 3166-1 code</t>
  </si>
  <si>
    <t>Mothers country of birth: ISO 3166-1 code</t>
  </si>
  <si>
    <t>Educational level father: ISCED 11 - one dgit</t>
  </si>
  <si>
    <t>Educational level mother: ISCED 11 - one digit</t>
  </si>
  <si>
    <t>Educational level father: recoded</t>
  </si>
  <si>
    <t>Educational level mother: recoded</t>
  </si>
  <si>
    <t>Educational level spouse/partner: ISCED 11 -one digit</t>
  </si>
  <si>
    <t>Educational level spouse/partner: ISCED 97 - one digit</t>
  </si>
  <si>
    <t>Educational level spouse/partner: 8 categories</t>
  </si>
  <si>
    <t>Educational level spouse/partner: recoded</t>
  </si>
  <si>
    <t>Spouse/partner born in [country]</t>
  </si>
  <si>
    <t>Employment status spouse/partner</t>
  </si>
  <si>
    <t xml:space="preserve">Employment status spouse/partner: last job </t>
  </si>
  <si>
    <t>Spouse/partners country of birth: ISO 3166-1 code</t>
  </si>
  <si>
    <t>Spouse/partners country of birth: ISO 3166-1/3 Alpha code</t>
  </si>
  <si>
    <t>Job profession/industry (2-digit ISCO88) - spouse/partner</t>
  </si>
  <si>
    <t>Job profession/industry (2-digit ISCO08) - spouse/partner</t>
  </si>
  <si>
    <t>Respondents country of birth: ISO 3166-1 code</t>
  </si>
  <si>
    <t>Educational level respondent: ISCED 97 - one digit</t>
  </si>
  <si>
    <t xml:space="preserve">Educational level respondent: ISCED 11 ‐ one digit </t>
  </si>
  <si>
    <t>Educational level respondent: country-specific</t>
  </si>
  <si>
    <t>Educational level respondent: recoded</t>
  </si>
  <si>
    <t>Employment status: last job</t>
  </si>
  <si>
    <t>Number of employees (4 categories)</t>
  </si>
  <si>
    <t xml:space="preserve">Job profession/industry (2-digit ISCO08) - respondent </t>
  </si>
  <si>
    <t>Job profession/industry (3-digit ISCO88) - respondent</t>
  </si>
  <si>
    <t>Job profession/industry (4-digit ISCO88) - respondent</t>
  </si>
  <si>
    <t>Job profession/industry (2-digit ISCO88) - respondent</t>
  </si>
  <si>
    <t>Income (country-specific)</t>
  </si>
  <si>
    <t>Region where the interview was conducted (NUTS-1): NUTS version 2006</t>
  </si>
  <si>
    <t>Region where the interview was conducted (NUTS-2): NUTS version 2006</t>
  </si>
  <si>
    <t>Region where the interview was conducted (NUTS-1): NUTS version 2016</t>
  </si>
  <si>
    <t>Region where the interview was conducted (NUTS-2): NUTS version 2016</t>
  </si>
  <si>
    <t>Size of town (country-specific)</t>
  </si>
  <si>
    <t>Religious denomination (country-specific)</t>
  </si>
  <si>
    <t>Geographical groups belonging to first (country-specific)</t>
  </si>
  <si>
    <t>Geographical groups belonging to second  (country-specific)</t>
  </si>
  <si>
    <t>Geographical groups belonging to least of all (country-specific)</t>
  </si>
  <si>
    <t>Educational level father: country-specific, ISO 3166-1</t>
  </si>
  <si>
    <t xml:space="preserve">Educational level spouse/partner: Country-specific </t>
  </si>
  <si>
    <t>Region where the interview was conducted (NUTS-3): NUTS version 2006</t>
  </si>
  <si>
    <t>Region where the interview was conducted (NUTS-3): NUTS version 2016</t>
  </si>
  <si>
    <t xml:space="preserve">Job profession/industry (4-digit ISCO08) - respondent </t>
  </si>
  <si>
    <t>Job profession/industry (3-digit ISCO88) - spouse/partner</t>
  </si>
  <si>
    <t>Job profession/industry (3-digit ISCO08) - spouse/partner</t>
  </si>
  <si>
    <t>Job profession/industry (4-digit ISCO88) - spouse/partner</t>
  </si>
  <si>
    <t>Job profession/industry (4-digit ISCO08) - spouse/partner</t>
  </si>
  <si>
    <t>Educational level father [mother]: ISCED97-code three digit</t>
  </si>
  <si>
    <t>Member: Belong to social welfare service for elderly, handicapped or deprived people</t>
  </si>
  <si>
    <t>Jobs scarce: Men should have more right to a job than women (5-point scale)</t>
  </si>
  <si>
    <t>Jobs scarce: Employers should give priority to (nation) people than immigrants (5-point scale)</t>
  </si>
  <si>
    <t>How much do you trust your family (5-point scale)</t>
  </si>
  <si>
    <t>How much do you trust your family (4-point scale)</t>
  </si>
  <si>
    <t>Feel concerned about immediate family</t>
  </si>
  <si>
    <t>Feel concerned about people in the neighbourhood</t>
  </si>
  <si>
    <t>Feel concerned about people in the region</t>
  </si>
  <si>
    <t>Feel concerned about fellow countrymen</t>
  </si>
  <si>
    <t>Feel concerned about Europeans</t>
  </si>
  <si>
    <t>Feel concerned about human kind</t>
  </si>
  <si>
    <t>Feel concerned about elderly people</t>
  </si>
  <si>
    <t>Feel concerned about unemployed people</t>
  </si>
  <si>
    <t>Feel concerned about immigrants</t>
  </si>
  <si>
    <t>Feel concerned about sick and disabled people</t>
  </si>
  <si>
    <t>Which political party would you vote for first choice (ISO 3166-1)</t>
  </si>
  <si>
    <t xml:space="preserve">If don´t know, which party appeals to you most (ISO 3166-1) </t>
  </si>
  <si>
    <t>Justifiable: Lying</t>
  </si>
  <si>
    <t>Justifiable: Killing in self-defence</t>
  </si>
  <si>
    <t>How close you feel: Continent; e.g. Europe, Asia etc.</t>
  </si>
  <si>
    <t xml:space="preserve">Father born in country
</t>
  </si>
  <si>
    <t xml:space="preserve">Mother born in country
</t>
  </si>
  <si>
    <t>WVS 7:
Variable label</t>
  </si>
  <si>
    <t>EVS 2017: 
Variable label</t>
  </si>
  <si>
    <t xml:space="preserve">EVS
Variable used in EVS waves
</t>
  </si>
  <si>
    <t>Admin/protocol variables</t>
  </si>
  <si>
    <t>[reg_iso]</t>
  </si>
  <si>
    <t>v195_se</t>
  </si>
  <si>
    <t xml:space="preserve">Digital Object Identifier </t>
  </si>
  <si>
    <t>X025CSEVS</t>
  </si>
  <si>
    <t>Size of town (8 categories)</t>
  </si>
  <si>
    <r>
      <t>X047CS [</t>
    </r>
    <r>
      <rPr>
        <i/>
        <sz val="7"/>
        <color theme="1"/>
        <rFont val="Calibri"/>
        <family val="2"/>
      </rPr>
      <t>v261]</t>
    </r>
  </si>
  <si>
    <t>X026_01</t>
  </si>
  <si>
    <t>Do you live with your parents (yes/no)</t>
  </si>
  <si>
    <t>Do you live with your parents (4 categories)</t>
  </si>
  <si>
    <t>V6_se</t>
  </si>
  <si>
    <t>V66_se</t>
  </si>
  <si>
    <t>V282_se</t>
  </si>
  <si>
    <t>V280_se</t>
  </si>
  <si>
    <t>V281se</t>
  </si>
  <si>
    <t>v302_se</t>
  </si>
  <si>
    <t>V163_se</t>
  </si>
  <si>
    <t>V161_se</t>
  </si>
  <si>
    <t>V162_se</t>
  </si>
  <si>
    <t>V191_se</t>
  </si>
  <si>
    <t>f192_se</t>
  </si>
  <si>
    <t>V192_se</t>
  </si>
  <si>
    <t>V193_se</t>
  </si>
  <si>
    <t>f194_se</t>
  </si>
  <si>
    <t>V194_se</t>
  </si>
  <si>
    <t>S218_se</t>
  </si>
  <si>
    <t>V217_se</t>
  </si>
  <si>
    <t>V212_se</t>
  </si>
  <si>
    <t>V213_se</t>
  </si>
  <si>
    <t>V214_se</t>
  </si>
  <si>
    <t>V215_se</t>
  </si>
  <si>
    <t>V216_se</t>
  </si>
  <si>
    <t>V99_se</t>
  </si>
  <si>
    <t>v304_se</t>
  </si>
  <si>
    <t>V305_se</t>
  </si>
  <si>
    <t>V320_se</t>
  </si>
  <si>
    <t>V321_se</t>
  </si>
  <si>
    <t>European Values Study (EVS)</t>
  </si>
  <si>
    <t>DOI-GESIS:</t>
  </si>
  <si>
    <t xml:space="preserve">GESIS-DAS </t>
  </si>
  <si>
    <t xml:space="preserve">EVS website </t>
  </si>
  <si>
    <t>GESIS website</t>
  </si>
  <si>
    <t>Content of sheets</t>
  </si>
  <si>
    <t>Content of columns</t>
  </si>
  <si>
    <t xml:space="preserve">Common EVS/WVS Dictionary: thematic categories, variable names and variable labels </t>
  </si>
  <si>
    <t>WVS: variables included in the WVS Trend File</t>
  </si>
  <si>
    <t>WVS: variable names and variable labels of waves</t>
  </si>
  <si>
    <t>EVS: variable names and variable labels of waves</t>
  </si>
  <si>
    <t xml:space="preserve"> [O]</t>
  </si>
  <si>
    <t xml:space="preserve">Common Dictionary: Thematic category
</t>
  </si>
  <si>
    <t xml:space="preserve">Common Dictionary: Variable name
[Orange cells= variables included in JOINT EVS/WVS
</t>
  </si>
  <si>
    <t xml:space="preserve">Common Dictionary: Variable label
</t>
  </si>
  <si>
    <t>Politics and society</t>
  </si>
  <si>
    <t>Importance of eliminating big income inequalities (4 categories)</t>
  </si>
  <si>
    <t>Importance of guaranteeing basic needs for all  (4 categories)</t>
  </si>
  <si>
    <t>Importance of recognizing people on their merits  (4 categories)</t>
  </si>
  <si>
    <t>Importance of protecting against terrorism  (4 categories)</t>
  </si>
  <si>
    <t>National identity</t>
  </si>
  <si>
    <t xml:space="preserve">Life Experiences (EVS) </t>
  </si>
  <si>
    <t xml:space="preserve">Respondent's parents (EVS) </t>
  </si>
  <si>
    <r>
      <t xml:space="preserve">Educational level father: </t>
    </r>
    <r>
      <rPr>
        <sz val="8"/>
        <rFont val="Calibri"/>
        <family val="2"/>
      </rPr>
      <t>ISCED 97 - one digit</t>
    </r>
  </si>
  <si>
    <t>V004AF [v355/v354]</t>
  </si>
  <si>
    <t>V004DF [v355_cs/v354]</t>
  </si>
  <si>
    <t>Educational level father: 8 categories</t>
  </si>
  <si>
    <t>V004EF [V355_4/v354]</t>
  </si>
  <si>
    <t>V004EF [v262_ISCED_3]</t>
  </si>
  <si>
    <t>V004RF [V355_r/v354]</t>
  </si>
  <si>
    <t>Father/mother employed at respondents age of 14</t>
  </si>
  <si>
    <t>V005F [V356/V354]</t>
  </si>
  <si>
    <t xml:space="preserve">Occupational group - respondent´s father (EVS5 - main earner) (respondent  14 years old) </t>
  </si>
  <si>
    <t>Educational level respondent: 8 categories</t>
  </si>
  <si>
    <t>EVS: variables included in the EVS Trend File (filter=1)</t>
  </si>
  <si>
    <t xml:space="preserve"> -    Variable name used in EVS waves: Variables available in the waves</t>
  </si>
  <si>
    <t xml:space="preserve"> -    Variable name used in EVS Trend File: variable computet for the wave</t>
  </si>
  <si>
    <t xml:space="preserve"> -    Variable name used in EVS Trend File + [Source Variable used in wave]: variable computet for the wave; source variables are available in wave</t>
  </si>
  <si>
    <t xml:space="preserve">Documentation: as of July 2021 </t>
  </si>
  <si>
    <t>doi:10.4232/1.13736</t>
  </si>
  <si>
    <t>Common EVS/WVS Dictionary - EVS Trend File 1981-2017</t>
  </si>
  <si>
    <t>Access to data and documentation:</t>
  </si>
  <si>
    <t xml:space="preserve">Related to: </t>
  </si>
  <si>
    <t>EVS Trend File 1981-2017, ZA7503, v.2.0.0 (2021-07-07)</t>
  </si>
  <si>
    <t>WVS website</t>
  </si>
  <si>
    <t>Sequential numbering according to the order of the variables in the EVS Trend File.</t>
  </si>
  <si>
    <t xml:space="preserve"> [A]</t>
  </si>
  <si>
    <t xml:space="preserve"> [B to D]</t>
  </si>
  <si>
    <t xml:space="preserve"> [E to L]</t>
  </si>
  <si>
    <t xml:space="preserve"> [M to Q ]</t>
  </si>
  <si>
    <t xml:space="preserve"> [R to W]</t>
  </si>
  <si>
    <t xml:space="preserve">WVS: variables compliant with the inclusion requirements and used in WVS waves and WVS trend file </t>
  </si>
  <si>
    <t xml:space="preserve"> [AD, AE]</t>
  </si>
  <si>
    <t>EVS: Thematic sub-categories and labels for grouping selected socio-demographic variables</t>
  </si>
  <si>
    <t xml:space="preserve"> [AF]</t>
  </si>
  <si>
    <t xml:space="preserve"> [AB]</t>
  </si>
  <si>
    <t xml:space="preserve"> [AC]</t>
  </si>
  <si>
    <t xml:space="preserve"> [X to AA ]</t>
  </si>
  <si>
    <t>Content of cells in columns [R to V]</t>
  </si>
  <si>
    <t xml:space="preserve">   The Common EVS/WVS Dictionary that refers to the WVS tend file is provided on the </t>
  </si>
  <si>
    <t xml:space="preserve">ID </t>
  </si>
  <si>
    <t>WVS Trend Additional requirement: 
1=include var.
2=not include</t>
  </si>
  <si>
    <t>EVS Trend Thematic sub-categories</t>
  </si>
  <si>
    <t>EVS Trend 
Thematic sub-categories</t>
  </si>
  <si>
    <t>Study number</t>
  </si>
  <si>
    <t>Study number (wave)</t>
  </si>
  <si>
    <t>Chronology of EVS-WVS waves</t>
  </si>
  <si>
    <t xml:space="preserve">Former religious denomination </t>
  </si>
  <si>
    <t>Which former religious denomination (major groups)</t>
  </si>
  <si>
    <t>W005_3_01</t>
  </si>
  <si>
    <t>Which former religious denomination (country-specific)</t>
  </si>
  <si>
    <t>EVS: variables included in the EVS Trend - Sensitive data (filter=1)</t>
  </si>
  <si>
    <t>IVS: variables included in the Integrated Values Surveys (filter=1)</t>
  </si>
  <si>
    <t>WVS 1: Variable name</t>
  </si>
  <si>
    <t>WVS 2: Variable name</t>
  </si>
  <si>
    <t>WVS 3: Variable name</t>
  </si>
  <si>
    <t>WVS 4: Variable name</t>
  </si>
  <si>
    <t>WVS 5: Variable name</t>
  </si>
  <si>
    <t>WVS 6: Variable name</t>
  </si>
  <si>
    <t>WVS 7: Variable name</t>
  </si>
  <si>
    <t>WVS: 2nd requ.
Variables used in one WVS wave and &gt;0 EVS waves</t>
  </si>
  <si>
    <t>EVS 1981: Variable name</t>
  </si>
  <si>
    <t>EVS 1990: Variable name</t>
  </si>
  <si>
    <t>EVS 1999: Variable name</t>
  </si>
  <si>
    <t>EVS 2008: Variable name</t>
  </si>
  <si>
    <t>EVS 2017: Variable name</t>
  </si>
  <si>
    <t>EVS: 1st requ.
Variables used in waves &gt;1 (2-5)</t>
  </si>
  <si>
    <t>EVS: 2nd requ.
Variables used in one EVS wave and &gt;0 WVS waves</t>
  </si>
  <si>
    <t>EVS Trend</t>
  </si>
  <si>
    <t>EVS Sensitive Dataset</t>
  </si>
  <si>
    <t xml:space="preserve">WVS Trend </t>
  </si>
  <si>
    <t>WVS: 1st requ.)
Variables used in waves &gt;1 (2-7)</t>
  </si>
  <si>
    <t xml:space="preserve">Integrated Values Surveys (IVS)
</t>
  </si>
  <si>
    <t>WVS: 1st requ.
Variables used in waves &gt;1 (2-7)</t>
  </si>
  <si>
    <t>Integrated Values Survey (IVS)</t>
  </si>
  <si>
    <t>WVSTrend</t>
  </si>
  <si>
    <r>
      <t xml:space="preserve">
The EVS and the WVS have agreed on a Common EVS/WVS Dictionary (v.2021) as the basis for both the EVS and WVS trend files.
The present variable correspondence list is an excerpt from Common EVS/WVS Dictionary (v.2021) and refers to the EVS Trend File 1981-2017.
It provides an overview of the EVS trend variables contained in the data and their correspondence to the variables in the five EVS waves as well as to the variables in the seven WVS waves. 
</t>
    </r>
    <r>
      <rPr>
        <sz val="11"/>
        <color theme="9" tint="-0.249977111117893"/>
        <rFont val="San Source ProSan Source Pro"/>
      </rPr>
      <t xml:space="preserve">
</t>
    </r>
    <r>
      <rPr>
        <sz val="11"/>
        <color theme="1"/>
        <rFont val="San Source ProSan Source Pro"/>
      </rPr>
      <t xml:space="preserve">
</t>
    </r>
  </si>
  <si>
    <r>
      <rPr>
        <sz val="22"/>
        <color theme="1"/>
        <rFont val="San source pro"/>
      </rPr>
      <t>The new concept of the EVS and WVS trend files</t>
    </r>
    <r>
      <rPr>
        <b/>
        <i/>
        <sz val="10"/>
        <color theme="1"/>
        <rFont val="San source pro"/>
      </rPr>
      <t xml:space="preserve">
</t>
    </r>
    <r>
      <rPr>
        <sz val="11"/>
        <color theme="1"/>
        <rFont val="San Source Pro"/>
      </rPr>
      <t>A new approach has been agreed to transform the former large EVS and WVS longitudinal data files, which contained almost all variables of the EVS and WVS waves respectively, into leaner and easier-to-use files. Both EVS and WVS trend files are based on the updated Common EVS/WVS Dictionary (v.2021). 
It contains only those variables/questions that have been replicated by EVS and/or WVS since the early 1980s. To identify the trend variables within EVS or WVS and across both projects, two inclusion requirements were agreed: 
-    According to requirement 1, all variables that have been used at least twice in the EVS or twice in the WVS are included in the
     respective EVS or WVS trend file.
-    According to requirement 2, all variables that have been used at least once in the EVS and once in the WVS are included in the
     respective EVS or WVS trend file.
-    According to 'additional requirements', some variables are excluded or additionally included in the trend file. 
The Common EVS/WVS Dictionary (2021) gives an overview of the EVS and WVS variables included in the Integrated Values Surveys (IVS) 1981-2021 constructed by merging the EVS and WVS trend files. It informs about the correspondence of the variables to the five EVS waves and seven WVS waves as well as their compliance with the agreed inclusion requirements mentioned above.</t>
    </r>
  </si>
  <si>
    <t xml:space="preserve"> -    Sheet Common_Dictionary_EVS_Trend contains the 643 trend variables included in the two EVS tend files (Scientific Use File (635 variables)
      and Sensitive Data File (19 variables).</t>
  </si>
  <si>
    <t xml:space="preserve"> -    Sheet Common_Dictionary_EVS_variables contains, in addition to the EVS trend variables, almost all variables that are included in the five EVS waves 
      but are not comparable over time or across EVS and WVS.</t>
  </si>
  <si>
    <t>EVS: variables compliant with the inclusion requirements</t>
  </si>
  <si>
    <t xml:space="preserve"> [Q]</t>
  </si>
  <si>
    <t xml:space="preserve">WVS: variablesused in WVS trend file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</si>
</sst>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3">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Arial"/>
      <family val="2"/>
    </font>
    <font>
      <sz val="11"/>
      <color theme="1"/>
      <name val="Calibri"/>
      <family val="2"/>
    </font>
    <font>
      <sz val="7"/>
      <color rgb="FF000000"/>
      <name val="Calibri"/>
      <family val="2"/>
    </font>
    <font>
      <sz val="7"/>
      <color theme="1"/>
      <name val="Calibri"/>
      <family val="2"/>
    </font>
    <font>
      <i/>
      <sz val="7"/>
      <color theme="1"/>
      <name val="Calibri"/>
      <family val="2"/>
    </font>
    <font>
      <sz val="11"/>
      <color theme="1"/>
      <name val="Arial"/>
      <family val="2"/>
    </font>
    <font>
      <sz val="7"/>
      <name val="Calibri"/>
      <family val="2"/>
    </font>
    <font>
      <sz val="10"/>
      <name val="Arial"/>
      <family val="2"/>
    </font>
    <font>
      <u/>
      <sz val="10"/>
      <color indexed="12"/>
      <name val="Arial"/>
      <family val="2"/>
    </font>
    <font>
      <u/>
      <sz val="11"/>
      <color theme="10"/>
      <name val="Calibri"/>
      <family val="2"/>
    </font>
    <font>
      <sz val="11"/>
      <color theme="1"/>
      <name val="Arial"/>
      <family val="2"/>
    </font>
    <font>
      <i/>
      <sz val="7"/>
      <name val="Calibri"/>
      <family val="2"/>
    </font>
    <font>
      <sz val="11"/>
      <color theme="1"/>
      <name val="Arial"/>
      <family val="2"/>
    </font>
    <font>
      <sz val="11"/>
      <name val="Calibri"/>
      <family val="2"/>
      <scheme val="minor"/>
    </font>
    <font>
      <sz val="8"/>
      <color indexed="8"/>
      <name val="Arial"/>
      <family val="2"/>
    </font>
    <font>
      <b/>
      <sz val="8"/>
      <color indexed="8"/>
      <name val="Arial"/>
      <family val="2"/>
    </font>
    <font>
      <sz val="11"/>
      <color theme="1"/>
      <name val="Arial"/>
      <family val="2"/>
    </font>
    <font>
      <u/>
      <sz val="11"/>
      <color theme="10"/>
      <name val="Calibri"/>
      <family val="2"/>
      <scheme val="minor"/>
    </font>
    <font>
      <i/>
      <sz val="7"/>
      <color rgb="FFC00000"/>
      <name val="Calibri"/>
      <family val="2"/>
    </font>
    <font>
      <sz val="11"/>
      <color theme="1"/>
      <name val="Arial"/>
      <family val="2"/>
    </font>
    <font>
      <sz val="11"/>
      <color rgb="FF006100"/>
      <name val="Calibri"/>
      <family val="2"/>
      <scheme val="minor"/>
    </font>
    <font>
      <sz val="12"/>
      <color theme="1"/>
      <name val="Calibri"/>
      <family val="2"/>
      <scheme val="minor"/>
    </font>
    <font>
      <sz val="7"/>
      <color theme="1"/>
      <name val="Calibri"/>
      <family val="2"/>
      <scheme val="minor"/>
    </font>
    <font>
      <sz val="7"/>
      <name val="Calibri"/>
      <family val="2"/>
      <scheme val="minor"/>
    </font>
    <font>
      <sz val="7.5"/>
      <color theme="0"/>
      <name val="Calibri"/>
      <family val="2"/>
      <scheme val="minor"/>
    </font>
    <font>
      <sz val="7.5"/>
      <color theme="0"/>
      <name val="Calibri"/>
      <family val="2"/>
    </font>
    <font>
      <sz val="7.5"/>
      <name val="Calibri"/>
      <family val="2"/>
    </font>
    <font>
      <sz val="22"/>
      <color theme="1"/>
      <name val="San source pro"/>
    </font>
    <font>
      <sz val="11"/>
      <color theme="1"/>
      <name val="San Source Pro"/>
    </font>
    <font>
      <u/>
      <sz val="11"/>
      <color theme="10"/>
      <name val="Arial"/>
      <family val="2"/>
    </font>
    <font>
      <b/>
      <i/>
      <sz val="10"/>
      <color theme="1"/>
      <name val="San source pro"/>
    </font>
    <font>
      <i/>
      <sz val="10"/>
      <color theme="1"/>
      <name val="San source pro"/>
    </font>
    <font>
      <sz val="11"/>
      <color rgb="FFC00000"/>
      <name val="Arial"/>
      <family val="2"/>
    </font>
    <font>
      <sz val="8"/>
      <name val="Calibri"/>
      <family val="2"/>
    </font>
    <font>
      <u/>
      <sz val="11"/>
      <color theme="10"/>
      <name val="Arial"/>
      <family val="2"/>
    </font>
    <font>
      <sz val="11"/>
      <color theme="1"/>
      <name val="San Source ProSan Source Pro"/>
    </font>
    <font>
      <sz val="16"/>
      <color theme="1"/>
      <name val="San Source ProSan Source Pro"/>
    </font>
    <font>
      <sz val="14"/>
      <color theme="1"/>
      <name val="San Source ProSan Source Pro"/>
    </font>
    <font>
      <sz val="12"/>
      <color theme="1"/>
      <name val="San Source ProSan Source Pro"/>
    </font>
    <font>
      <sz val="11"/>
      <color theme="9" tint="-0.249977111117893"/>
      <name val="San Source ProSan Source Pro"/>
    </font>
    <font>
      <sz val="10"/>
      <color theme="1"/>
      <name val="San Source ProSan Source Pro"/>
    </font>
    <font>
      <u/>
      <sz val="11"/>
      <color theme="10"/>
      <name val="San Source ProSan Source Pro"/>
    </font>
    <font>
      <u/>
      <sz val="10"/>
      <color theme="1"/>
      <name val="San Source ProSan Source Pro"/>
    </font>
    <font>
      <b/>
      <i/>
      <sz val="11"/>
      <color theme="1"/>
      <name val="San source pro"/>
    </font>
    <font>
      <sz val="11"/>
      <color rgb="FFC00000"/>
      <name val="San source pro"/>
    </font>
    <font>
      <sz val="11"/>
      <name val="San source pro"/>
    </font>
    <font>
      <sz val="7"/>
      <color theme="0"/>
      <name val="Calibri"/>
      <family val="2"/>
      <scheme val="minor"/>
    </font>
    <font>
      <sz val="7"/>
      <color theme="1"/>
      <name val="Arial"/>
      <family val="2"/>
    </font>
    <font>
      <sz val="7"/>
      <color rgb="FFC00000"/>
      <name val="Calibri"/>
      <family val="2"/>
    </font>
  </fonts>
  <fills count="18">
    <fill>
      <patternFill patternType="none"/>
    </fill>
    <fill>
      <patternFill patternType="gray125"/>
    </fill>
    <fill>
      <patternFill patternType="solid">
        <fgColor theme="0"/>
        <bgColor theme="0"/>
      </patternFill>
    </fill>
    <fill>
      <patternFill patternType="solid">
        <fgColor theme="0"/>
        <bgColor indexed="64"/>
      </patternFill>
    </fill>
    <fill>
      <patternFill patternType="solid">
        <fgColor theme="5" tint="-0.249977111117893"/>
        <bgColor rgb="FF366092"/>
      </patternFill>
    </fill>
    <fill>
      <patternFill patternType="solid">
        <fgColor theme="4" tint="-0.249977111117893"/>
        <bgColor rgb="FF366092"/>
      </patternFill>
    </fill>
    <fill>
      <patternFill patternType="solid">
        <fgColor theme="9" tint="0.79998168889431442"/>
        <bgColor indexed="64"/>
      </patternFill>
    </fill>
    <fill>
      <patternFill patternType="solid">
        <fgColor rgb="FFFFFF00"/>
        <bgColor indexed="64"/>
      </patternFill>
    </fill>
    <fill>
      <patternFill patternType="solid">
        <fgColor theme="9" tint="0.79998168889431442"/>
        <bgColor rgb="FFFBD4B4"/>
      </patternFill>
    </fill>
    <fill>
      <patternFill patternType="solid">
        <fgColor theme="9" tint="0.79998168889431442"/>
        <bgColor rgb="FFFF0000"/>
      </patternFill>
    </fill>
    <fill>
      <patternFill patternType="solid">
        <fgColor theme="9" tint="0.79998168889431442"/>
        <bgColor rgb="FFFDE9D9"/>
      </patternFill>
    </fill>
    <fill>
      <patternFill patternType="solid">
        <fgColor rgb="FFEEF3F8"/>
        <bgColor indexed="64"/>
      </patternFill>
    </fill>
    <fill>
      <patternFill patternType="solid">
        <fgColor rgb="FFC6EFCE"/>
      </patternFill>
    </fill>
    <fill>
      <patternFill patternType="solid">
        <fgColor theme="9" tint="-0.249977111117893"/>
        <bgColor rgb="FF366092"/>
      </patternFill>
    </fill>
    <fill>
      <patternFill patternType="solid">
        <fgColor theme="0" tint="-4.9989318521683403E-2"/>
        <bgColor rgb="FF366092"/>
      </patternFill>
    </fill>
    <fill>
      <patternFill patternType="solid">
        <fgColor theme="0" tint="-4.9989318521683403E-2"/>
        <bgColor indexed="64"/>
      </patternFill>
    </fill>
    <fill>
      <patternFill patternType="solid">
        <fgColor theme="0"/>
        <bgColor rgb="FFF2F2F2"/>
      </patternFill>
    </fill>
    <fill>
      <patternFill patternType="solid">
        <fgColor rgb="FFFEF2E8"/>
        <bgColor indexed="64"/>
      </patternFill>
    </fill>
  </fills>
  <borders count="23">
    <border>
      <left/>
      <right/>
      <top/>
      <bottom/>
      <diagonal/>
    </border>
    <border>
      <left style="thin">
        <color rgb="FFBFBFBF"/>
      </left>
      <right style="thin">
        <color rgb="FFBFBFBF"/>
      </right>
      <top style="thin">
        <color rgb="FFBFBFBF"/>
      </top>
      <bottom style="thin">
        <color rgb="FFBFBFBF"/>
      </bottom>
      <diagonal/>
    </border>
    <border>
      <left style="thin">
        <color rgb="FFD8D8D8"/>
      </left>
      <right style="thin">
        <color rgb="FFD8D8D8"/>
      </right>
      <top style="thin">
        <color rgb="FFD8D8D8"/>
      </top>
      <bottom style="thin">
        <color rgb="FFD8D8D8"/>
      </bottom>
      <diagonal/>
    </border>
    <border>
      <left/>
      <right/>
      <top/>
      <bottom/>
      <diagonal/>
    </border>
    <border>
      <left style="thin">
        <color rgb="FF000000"/>
      </left>
      <right style="thin">
        <color rgb="FF7F7F7F"/>
      </right>
      <top/>
      <bottom style="thin">
        <color rgb="FF000000"/>
      </bottom>
      <diagonal/>
    </border>
    <border>
      <left style="thin">
        <color rgb="FF7F7F7F"/>
      </left>
      <right style="thin">
        <color rgb="FF7F7F7F"/>
      </right>
      <top style="thin">
        <color rgb="FF7F7F7F"/>
      </top>
      <bottom/>
      <diagonal/>
    </border>
    <border>
      <left style="thin">
        <color theme="0" tint="-0.499984740745262"/>
      </left>
      <right/>
      <top/>
      <bottom style="thin">
        <color rgb="FFD8D8D8"/>
      </bottom>
      <diagonal/>
    </border>
    <border>
      <left/>
      <right/>
      <top/>
      <bottom style="thin">
        <color rgb="FFD8D8D8"/>
      </bottom>
      <diagonal/>
    </border>
    <border>
      <left/>
      <right style="thin">
        <color theme="3" tint="0.499984740745262"/>
      </right>
      <top/>
      <bottom style="thin">
        <color rgb="FFD8D8D8"/>
      </bottom>
      <diagonal/>
    </border>
    <border>
      <left/>
      <right style="thin">
        <color rgb="FFD8D8D8"/>
      </right>
      <top style="thin">
        <color rgb="FFD8D8D8"/>
      </top>
      <bottom style="thin">
        <color rgb="FFD8D8D8"/>
      </bottom>
      <diagonal/>
    </border>
    <border>
      <left style="thin">
        <color indexed="64"/>
      </left>
      <right style="thin">
        <color indexed="64"/>
      </right>
      <top style="thin">
        <color indexed="64"/>
      </top>
      <bottom style="thin">
        <color indexed="64"/>
      </bottom>
      <diagonal/>
    </border>
    <border>
      <left style="thin">
        <color theme="9"/>
      </left>
      <right style="thin">
        <color theme="9"/>
      </right>
      <top style="thin">
        <color theme="9"/>
      </top>
      <bottom style="thin">
        <color theme="9"/>
      </bottom>
      <diagonal/>
    </border>
    <border>
      <left/>
      <right style="thick">
        <color theme="9"/>
      </right>
      <top style="thin">
        <color theme="9"/>
      </top>
      <bottom style="thin">
        <color theme="9"/>
      </bottom>
      <diagonal/>
    </border>
    <border>
      <left style="thick">
        <color theme="9"/>
      </left>
      <right style="thin">
        <color theme="9"/>
      </right>
      <top style="thin">
        <color theme="9"/>
      </top>
      <bottom style="thin">
        <color theme="9"/>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s>
  <cellStyleXfs count="6435">
    <xf numFmtId="0" fontId="0" fillId="0" borderId="0"/>
    <xf numFmtId="0" fontId="23" fillId="0" borderId="3"/>
    <xf numFmtId="0" fontId="22" fillId="0" borderId="3"/>
    <xf numFmtId="0" fontId="29" fillId="0" borderId="3"/>
    <xf numFmtId="0" fontId="21" fillId="0" borderId="3"/>
    <xf numFmtId="0" fontId="21" fillId="0" borderId="3"/>
    <xf numFmtId="0" fontId="21" fillId="0" borderId="3"/>
    <xf numFmtId="0" fontId="29" fillId="0" borderId="3"/>
    <xf numFmtId="0" fontId="21" fillId="0" borderId="3"/>
    <xf numFmtId="0" fontId="21" fillId="0" borderId="3"/>
    <xf numFmtId="0" fontId="29" fillId="0" borderId="3"/>
    <xf numFmtId="0" fontId="31" fillId="0" borderId="3"/>
    <xf numFmtId="0" fontId="32" fillId="0" borderId="3" applyNumberFormat="0" applyFill="0" applyBorder="0" applyAlignment="0" applyProtection="0">
      <alignment vertical="top"/>
      <protection locked="0"/>
    </xf>
    <xf numFmtId="0" fontId="33" fillId="0" borderId="3" applyNumberFormat="0" applyFill="0" applyBorder="0" applyAlignment="0" applyProtection="0">
      <alignment vertical="top"/>
      <protection locked="0"/>
    </xf>
    <xf numFmtId="0" fontId="31" fillId="0" borderId="3"/>
    <xf numFmtId="0" fontId="31" fillId="0" borderId="3"/>
    <xf numFmtId="0" fontId="31" fillId="0" borderId="3"/>
    <xf numFmtId="0" fontId="31" fillId="0" borderId="3"/>
    <xf numFmtId="0" fontId="21" fillId="0" borderId="3"/>
    <xf numFmtId="0" fontId="31" fillId="0" borderId="3"/>
    <xf numFmtId="0" fontId="31" fillId="0" borderId="3"/>
    <xf numFmtId="0" fontId="29" fillId="0" borderId="3"/>
    <xf numFmtId="0" fontId="29" fillId="0" borderId="3"/>
    <xf numFmtId="0" fontId="29" fillId="0" borderId="3"/>
    <xf numFmtId="0" fontId="29" fillId="0" borderId="3"/>
    <xf numFmtId="0" fontId="29" fillId="0" borderId="3"/>
    <xf numFmtId="0" fontId="29" fillId="0" borderId="3"/>
    <xf numFmtId="0" fontId="29" fillId="0" borderId="3"/>
    <xf numFmtId="0" fontId="29" fillId="0" borderId="3"/>
    <xf numFmtId="0" fontId="29" fillId="0" borderId="3"/>
    <xf numFmtId="0" fontId="29" fillId="0" borderId="3"/>
    <xf numFmtId="0" fontId="29" fillId="0" borderId="3"/>
    <xf numFmtId="0" fontId="29" fillId="0" borderId="3"/>
    <xf numFmtId="0" fontId="29" fillId="0" borderId="3"/>
    <xf numFmtId="0" fontId="29" fillId="0" borderId="3"/>
    <xf numFmtId="0" fontId="29" fillId="0" borderId="3"/>
    <xf numFmtId="0" fontId="29" fillId="0" borderId="3"/>
    <xf numFmtId="0" fontId="29" fillId="0" borderId="3"/>
    <xf numFmtId="0" fontId="29" fillId="0" borderId="3"/>
    <xf numFmtId="0" fontId="29" fillId="0" borderId="3"/>
    <xf numFmtId="0" fontId="29" fillId="0" borderId="3"/>
    <xf numFmtId="0" fontId="29" fillId="0" borderId="3"/>
    <xf numFmtId="0" fontId="29" fillId="0" borderId="3"/>
    <xf numFmtId="0" fontId="29" fillId="0" borderId="3"/>
    <xf numFmtId="0" fontId="29" fillId="0" borderId="3"/>
    <xf numFmtId="0" fontId="29" fillId="0" borderId="3"/>
    <xf numFmtId="0" fontId="29" fillId="0" borderId="3"/>
    <xf numFmtId="0" fontId="34" fillId="0" borderId="3"/>
    <xf numFmtId="0" fontId="20" fillId="0" borderId="3"/>
    <xf numFmtId="0" fontId="34" fillId="0" borderId="3"/>
    <xf numFmtId="0" fontId="19" fillId="0" borderId="3"/>
    <xf numFmtId="0" fontId="18" fillId="0" borderId="3"/>
    <xf numFmtId="0" fontId="34" fillId="0" borderId="3"/>
    <xf numFmtId="0" fontId="34" fillId="0" borderId="3"/>
    <xf numFmtId="0" fontId="17" fillId="0" borderId="3"/>
    <xf numFmtId="0" fontId="34" fillId="0" borderId="3"/>
    <xf numFmtId="0" fontId="34" fillId="0" borderId="3"/>
    <xf numFmtId="0" fontId="34" fillId="0" borderId="3"/>
    <xf numFmtId="0" fontId="17" fillId="0" borderId="3"/>
    <xf numFmtId="0" fontId="17" fillId="0" borderId="3"/>
    <xf numFmtId="0" fontId="17" fillId="0" borderId="3"/>
    <xf numFmtId="0" fontId="17" fillId="0" borderId="3"/>
    <xf numFmtId="0" fontId="17" fillId="0" borderId="3"/>
    <xf numFmtId="0" fontId="29" fillId="0" borderId="3"/>
    <xf numFmtId="0" fontId="17" fillId="0" borderId="3"/>
    <xf numFmtId="0" fontId="17" fillId="0" borderId="3"/>
    <xf numFmtId="0" fontId="29" fillId="0" borderId="3"/>
    <xf numFmtId="0" fontId="34" fillId="0" borderId="3"/>
    <xf numFmtId="0" fontId="17" fillId="0" borderId="3"/>
    <xf numFmtId="0" fontId="34" fillId="0" borderId="3"/>
    <xf numFmtId="0" fontId="34" fillId="0" borderId="3"/>
    <xf numFmtId="0" fontId="29" fillId="0" borderId="3"/>
    <xf numFmtId="0" fontId="17" fillId="0" borderId="3"/>
    <xf numFmtId="0" fontId="17" fillId="0" borderId="3"/>
    <xf numFmtId="0" fontId="17" fillId="0" borderId="3"/>
    <xf numFmtId="0" fontId="34" fillId="0" borderId="3"/>
    <xf numFmtId="0" fontId="34" fillId="0" borderId="3"/>
    <xf numFmtId="0" fontId="16" fillId="0" borderId="3"/>
    <xf numFmtId="0" fontId="29" fillId="0" borderId="3"/>
    <xf numFmtId="0" fontId="16" fillId="0" borderId="3"/>
    <xf numFmtId="0" fontId="16" fillId="0" borderId="3"/>
    <xf numFmtId="0" fontId="16" fillId="0" borderId="3"/>
    <xf numFmtId="0" fontId="16" fillId="0" borderId="3"/>
    <xf numFmtId="0" fontId="16" fillId="0" borderId="3"/>
    <xf numFmtId="0" fontId="16" fillId="0" borderId="3"/>
    <xf numFmtId="0" fontId="16" fillId="0" borderId="3"/>
    <xf numFmtId="0" fontId="16" fillId="0" borderId="3"/>
    <xf numFmtId="0" fontId="29" fillId="0" borderId="3"/>
    <xf numFmtId="0" fontId="29" fillId="0" borderId="3"/>
    <xf numFmtId="0" fontId="29" fillId="0" borderId="3"/>
    <xf numFmtId="0" fontId="16" fillId="0" borderId="3"/>
    <xf numFmtId="0" fontId="29" fillId="0" borderId="3"/>
    <xf numFmtId="0" fontId="16" fillId="0" borderId="3"/>
    <xf numFmtId="0" fontId="16" fillId="0" borderId="3"/>
    <xf numFmtId="0" fontId="29" fillId="0" borderId="3"/>
    <xf numFmtId="0" fontId="15" fillId="0" borderId="3"/>
    <xf numFmtId="0" fontId="36" fillId="0" borderId="3"/>
    <xf numFmtId="0" fontId="15" fillId="0" borderId="3"/>
    <xf numFmtId="0" fontId="15" fillId="0" borderId="3"/>
    <xf numFmtId="0" fontId="15" fillId="0" borderId="3"/>
    <xf numFmtId="0" fontId="15" fillId="0" borderId="3"/>
    <xf numFmtId="0" fontId="29" fillId="0" borderId="3"/>
    <xf numFmtId="0" fontId="15" fillId="0" borderId="3"/>
    <xf numFmtId="0" fontId="15" fillId="0" borderId="3"/>
    <xf numFmtId="0" fontId="15" fillId="0" borderId="3"/>
    <xf numFmtId="0" fontId="15" fillId="0" borderId="3"/>
    <xf numFmtId="0" fontId="15" fillId="0" borderId="3"/>
    <xf numFmtId="0" fontId="36" fillId="0" borderId="3"/>
    <xf numFmtId="0" fontId="36" fillId="0" borderId="3"/>
    <xf numFmtId="0" fontId="15" fillId="0" borderId="3"/>
    <xf numFmtId="0" fontId="15" fillId="0" borderId="3"/>
    <xf numFmtId="0" fontId="15" fillId="0" borderId="3"/>
    <xf numFmtId="0" fontId="15" fillId="0" borderId="3"/>
    <xf numFmtId="0" fontId="29" fillId="0" borderId="3"/>
    <xf numFmtId="0" fontId="29" fillId="0" borderId="3"/>
    <xf numFmtId="0" fontId="15" fillId="0" borderId="3"/>
    <xf numFmtId="0" fontId="29" fillId="0" borderId="3"/>
    <xf numFmtId="0" fontId="29" fillId="0" borderId="3"/>
    <xf numFmtId="0" fontId="15" fillId="0" borderId="3"/>
    <xf numFmtId="0" fontId="15" fillId="0" borderId="3"/>
    <xf numFmtId="0" fontId="15" fillId="0" borderId="3"/>
    <xf numFmtId="0" fontId="15" fillId="0" borderId="3"/>
    <xf numFmtId="0" fontId="15" fillId="0" borderId="3"/>
    <xf numFmtId="0" fontId="29" fillId="0" borderId="3"/>
    <xf numFmtId="0" fontId="15" fillId="0" borderId="3"/>
    <xf numFmtId="0" fontId="15" fillId="0" borderId="3"/>
    <xf numFmtId="0" fontId="15" fillId="0" borderId="3"/>
    <xf numFmtId="0" fontId="29" fillId="0" borderId="3"/>
    <xf numFmtId="0" fontId="15" fillId="0" borderId="3"/>
    <xf numFmtId="0" fontId="15" fillId="0" borderId="3"/>
    <xf numFmtId="0" fontId="15" fillId="0" borderId="3"/>
    <xf numFmtId="0" fontId="15" fillId="0" borderId="3"/>
    <xf numFmtId="0" fontId="15" fillId="0" borderId="3"/>
    <xf numFmtId="0" fontId="15" fillId="0" borderId="3"/>
    <xf numFmtId="0" fontId="15" fillId="0" borderId="3"/>
    <xf numFmtId="0" fontId="15" fillId="0" borderId="3"/>
    <xf numFmtId="0" fontId="15" fillId="0" borderId="3"/>
    <xf numFmtId="0" fontId="29" fillId="0" borderId="3"/>
    <xf numFmtId="0" fontId="15" fillId="0" borderId="3"/>
    <xf numFmtId="0" fontId="15" fillId="0" borderId="3"/>
    <xf numFmtId="0" fontId="15" fillId="0" borderId="3"/>
    <xf numFmtId="0" fontId="15" fillId="0" borderId="3"/>
    <xf numFmtId="0" fontId="15" fillId="0" borderId="3"/>
    <xf numFmtId="0" fontId="31" fillId="0" borderId="3"/>
    <xf numFmtId="0" fontId="15" fillId="0" borderId="3"/>
    <xf numFmtId="0" fontId="15" fillId="0" borderId="3"/>
    <xf numFmtId="0" fontId="15" fillId="0" borderId="3"/>
    <xf numFmtId="0" fontId="31" fillId="0" borderId="3"/>
    <xf numFmtId="0" fontId="38" fillId="11" borderId="12">
      <alignment vertical="top" wrapText="1"/>
    </xf>
    <xf numFmtId="0" fontId="31" fillId="0" borderId="3"/>
    <xf numFmtId="0" fontId="38" fillId="11" borderId="11">
      <alignment vertical="top" wrapText="1"/>
    </xf>
    <xf numFmtId="0" fontId="15" fillId="0" borderId="3"/>
    <xf numFmtId="0" fontId="31" fillId="0" borderId="3"/>
    <xf numFmtId="0" fontId="31" fillId="0" borderId="3"/>
    <xf numFmtId="0" fontId="39" fillId="3" borderId="11" applyFont="0">
      <alignment vertical="top" wrapText="1"/>
    </xf>
    <xf numFmtId="0" fontId="38" fillId="3" borderId="10">
      <alignment vertical="top" wrapText="1"/>
    </xf>
    <xf numFmtId="0" fontId="37" fillId="3" borderId="3"/>
    <xf numFmtId="0" fontId="15" fillId="0" borderId="3"/>
    <xf numFmtId="0" fontId="31" fillId="0" borderId="3"/>
    <xf numFmtId="0" fontId="15" fillId="0" borderId="3"/>
    <xf numFmtId="0" fontId="15" fillId="0" borderId="3"/>
    <xf numFmtId="0" fontId="38" fillId="11" borderId="13">
      <alignment vertical="top" wrapText="1"/>
    </xf>
    <xf numFmtId="0" fontId="36" fillId="0" borderId="3"/>
    <xf numFmtId="0" fontId="36" fillId="0" borderId="3"/>
    <xf numFmtId="0" fontId="36" fillId="0" borderId="3"/>
    <xf numFmtId="0" fontId="36" fillId="0" borderId="3"/>
    <xf numFmtId="0" fontId="40"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40"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40" fillId="0" borderId="3"/>
    <xf numFmtId="0" fontId="40"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14" fillId="0" borderId="3"/>
    <xf numFmtId="0" fontId="40" fillId="0" borderId="3"/>
    <xf numFmtId="0" fontId="40" fillId="0" borderId="3"/>
    <xf numFmtId="0" fontId="40" fillId="0" borderId="3"/>
    <xf numFmtId="0" fontId="40" fillId="0" borderId="3"/>
    <xf numFmtId="0" fontId="40" fillId="0" borderId="3"/>
    <xf numFmtId="0" fontId="13" fillId="0" borderId="3"/>
    <xf numFmtId="0" fontId="40" fillId="0" borderId="3"/>
    <xf numFmtId="0" fontId="13" fillId="0" borderId="3"/>
    <xf numFmtId="0" fontId="13" fillId="0" borderId="3"/>
    <xf numFmtId="0" fontId="13" fillId="0" borderId="3"/>
    <xf numFmtId="0" fontId="13" fillId="0" borderId="3"/>
    <xf numFmtId="0" fontId="13" fillId="0" borderId="3"/>
    <xf numFmtId="0" fontId="13" fillId="0" borderId="3"/>
    <xf numFmtId="0" fontId="13" fillId="0" borderId="3"/>
    <xf numFmtId="0" fontId="13" fillId="0" borderId="3"/>
    <xf numFmtId="0" fontId="13" fillId="0" borderId="3"/>
    <xf numFmtId="0" fontId="13" fillId="0" borderId="3"/>
    <xf numFmtId="0" fontId="13"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29"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29" fillId="0" borderId="3"/>
    <xf numFmtId="0" fontId="29"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29" fillId="0" borderId="3"/>
    <xf numFmtId="0" fontId="29" fillId="0" borderId="3"/>
    <xf numFmtId="0" fontId="29" fillId="0" borderId="3"/>
    <xf numFmtId="0" fontId="29" fillId="0" borderId="3"/>
    <xf numFmtId="0" fontId="29"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29"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29" fillId="0" borderId="3"/>
    <xf numFmtId="0" fontId="29"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29" fillId="0" borderId="3"/>
    <xf numFmtId="0" fontId="12" fillId="0" borderId="3"/>
    <xf numFmtId="0" fontId="29"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12" fillId="0" borderId="3"/>
    <xf numFmtId="0" fontId="40" fillId="0" borderId="3"/>
    <xf numFmtId="0" fontId="40" fillId="0" borderId="3"/>
    <xf numFmtId="0" fontId="40" fillId="0" borderId="3"/>
    <xf numFmtId="0" fontId="40" fillId="0" borderId="3"/>
    <xf numFmtId="0" fontId="40" fillId="0" borderId="3"/>
    <xf numFmtId="0" fontId="40" fillId="0" borderId="3"/>
    <xf numFmtId="0" fontId="40" fillId="0" borderId="3"/>
    <xf numFmtId="0" fontId="40" fillId="0" borderId="3"/>
    <xf numFmtId="0" fontId="40" fillId="0" borderId="3"/>
    <xf numFmtId="0" fontId="40" fillId="0" borderId="3"/>
    <xf numFmtId="0" fontId="11" fillId="0" borderId="3"/>
    <xf numFmtId="0" fontId="41" fillId="0" borderId="3" applyNumberFormat="0" applyFill="0" applyBorder="0" applyAlignment="0" applyProtection="0"/>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1" fillId="0" borderId="3"/>
    <xf numFmtId="0" fontId="10" fillId="0" borderId="3"/>
    <xf numFmtId="0" fontId="44" fillId="12" borderId="3" applyNumberFormat="0" applyBorder="0" applyAlignment="0" applyProtection="0"/>
    <xf numFmtId="0" fontId="10" fillId="0" borderId="3"/>
    <xf numFmtId="0" fontId="10" fillId="0" borderId="3"/>
    <xf numFmtId="0" fontId="31" fillId="0" borderId="3"/>
    <xf numFmtId="0" fontId="45" fillId="0" borderId="3"/>
    <xf numFmtId="0" fontId="43"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29" fillId="0" borderId="3"/>
    <xf numFmtId="0" fontId="29" fillId="0" borderId="3"/>
    <xf numFmtId="0" fontId="29" fillId="0" borderId="3"/>
    <xf numFmtId="0" fontId="29" fillId="0" borderId="3"/>
    <xf numFmtId="0" fontId="29" fillId="0" borderId="3"/>
    <xf numFmtId="0" fontId="29" fillId="0" borderId="3"/>
    <xf numFmtId="0" fontId="29" fillId="0" borderId="3"/>
    <xf numFmtId="0" fontId="29" fillId="0" borderId="3"/>
    <xf numFmtId="0" fontId="29" fillId="0" borderId="3"/>
    <xf numFmtId="0" fontId="29"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10" fillId="0" borderId="3"/>
    <xf numFmtId="0" fontId="29" fillId="0" borderId="3"/>
    <xf numFmtId="0" fontId="9" fillId="0" borderId="3"/>
    <xf numFmtId="0" fontId="8" fillId="0" borderId="3"/>
    <xf numFmtId="0" fontId="8" fillId="0" borderId="3"/>
    <xf numFmtId="0" fontId="8" fillId="0" borderId="3"/>
    <xf numFmtId="0" fontId="43"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8" fillId="0" borderId="3"/>
    <xf numFmtId="0" fontId="29" fillId="0" borderId="3"/>
    <xf numFmtId="0" fontId="7" fillId="0" borderId="3"/>
    <xf numFmtId="0" fontId="43" fillId="0" borderId="3"/>
    <xf numFmtId="0" fontId="6" fillId="0" borderId="3"/>
    <xf numFmtId="0" fontId="43" fillId="0" borderId="3"/>
    <xf numFmtId="0" fontId="43"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43" fillId="0" borderId="3"/>
    <xf numFmtId="0" fontId="43" fillId="0" borderId="3"/>
    <xf numFmtId="0" fontId="43" fillId="0" borderId="3"/>
    <xf numFmtId="0" fontId="6" fillId="0" borderId="3"/>
    <xf numFmtId="0" fontId="43" fillId="0" borderId="3"/>
    <xf numFmtId="0" fontId="6" fillId="0" borderId="3"/>
    <xf numFmtId="0" fontId="6" fillId="0" borderId="3"/>
    <xf numFmtId="0" fontId="43"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29"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29" fillId="0" borderId="3"/>
    <xf numFmtId="0" fontId="5" fillId="0" borderId="3"/>
    <xf numFmtId="0" fontId="29" fillId="0" borderId="3"/>
    <xf numFmtId="0" fontId="5" fillId="0" borderId="3"/>
    <xf numFmtId="0" fontId="5" fillId="0" borderId="3"/>
    <xf numFmtId="0" fontId="5" fillId="0" borderId="3"/>
    <xf numFmtId="0" fontId="29"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29" fillId="0" borderId="3"/>
    <xf numFmtId="0" fontId="29" fillId="0" borderId="3"/>
    <xf numFmtId="0" fontId="5" fillId="0" borderId="3"/>
    <xf numFmtId="0" fontId="5" fillId="0" borderId="3"/>
    <xf numFmtId="0" fontId="5" fillId="0" borderId="3"/>
    <xf numFmtId="0" fontId="29"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29"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29" fillId="0" borderId="3"/>
    <xf numFmtId="0" fontId="5" fillId="0" borderId="3"/>
    <xf numFmtId="0" fontId="29" fillId="0" borderId="3"/>
    <xf numFmtId="0" fontId="29"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29" fillId="0" borderId="3"/>
    <xf numFmtId="0" fontId="29" fillId="0" borderId="3"/>
    <xf numFmtId="0" fontId="29" fillId="0" borderId="3"/>
    <xf numFmtId="0" fontId="5" fillId="0" borderId="3"/>
    <xf numFmtId="0" fontId="29" fillId="0" borderId="3"/>
    <xf numFmtId="0" fontId="5" fillId="0" borderId="3"/>
    <xf numFmtId="0" fontId="5" fillId="0" borderId="3"/>
    <xf numFmtId="0" fontId="29" fillId="0" borderId="3"/>
    <xf numFmtId="0" fontId="29" fillId="0" borderId="3"/>
    <xf numFmtId="0" fontId="29" fillId="0" borderId="3"/>
    <xf numFmtId="0" fontId="29" fillId="0" borderId="3"/>
    <xf numFmtId="0" fontId="29" fillId="0" borderId="3"/>
    <xf numFmtId="0" fontId="29"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29"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29"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29" fillId="0" borderId="3"/>
    <xf numFmtId="0" fontId="5" fillId="0" borderId="3"/>
    <xf numFmtId="0" fontId="29" fillId="0" borderId="3"/>
    <xf numFmtId="0" fontId="29"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29" fillId="0" borderId="3"/>
    <xf numFmtId="0" fontId="29" fillId="0" borderId="3"/>
    <xf numFmtId="0" fontId="29" fillId="0" borderId="3"/>
    <xf numFmtId="0" fontId="5" fillId="0" borderId="3"/>
    <xf numFmtId="0" fontId="29" fillId="0" borderId="3"/>
    <xf numFmtId="0" fontId="5" fillId="0" borderId="3"/>
    <xf numFmtId="0" fontId="5" fillId="0" borderId="3"/>
    <xf numFmtId="0" fontId="29" fillId="0" borderId="3"/>
    <xf numFmtId="0" fontId="29"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29"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29" fillId="0" borderId="3"/>
    <xf numFmtId="0" fontId="5" fillId="0" borderId="3"/>
    <xf numFmtId="0" fontId="5" fillId="0" borderId="3"/>
    <xf numFmtId="0" fontId="5" fillId="0" borderId="3"/>
    <xf numFmtId="0" fontId="5" fillId="0" borderId="3"/>
    <xf numFmtId="0" fontId="5" fillId="0" borderId="3"/>
    <xf numFmtId="0" fontId="43" fillId="0" borderId="3"/>
    <xf numFmtId="0" fontId="43" fillId="0" borderId="3"/>
    <xf numFmtId="0" fontId="29" fillId="0" borderId="3"/>
    <xf numFmtId="0" fontId="29" fillId="0" borderId="3"/>
    <xf numFmtId="0" fontId="29" fillId="0" borderId="3"/>
    <xf numFmtId="0" fontId="29" fillId="0" borderId="3"/>
    <xf numFmtId="0" fontId="29" fillId="0" borderId="3"/>
    <xf numFmtId="0" fontId="29" fillId="0" borderId="3"/>
    <xf numFmtId="0" fontId="29" fillId="0" borderId="3"/>
    <xf numFmtId="0" fontId="4" fillId="0" borderId="3"/>
    <xf numFmtId="0" fontId="3" fillId="0" borderId="3"/>
    <xf numFmtId="0" fontId="3" fillId="0" borderId="3"/>
    <xf numFmtId="0" fontId="3" fillId="0" borderId="3"/>
    <xf numFmtId="0" fontId="3" fillId="0" borderId="3"/>
    <xf numFmtId="0" fontId="3" fillId="0" borderId="3"/>
    <xf numFmtId="0" fontId="3" fillId="0" borderId="3"/>
    <xf numFmtId="0" fontId="3" fillId="0" borderId="3"/>
    <xf numFmtId="0" fontId="3" fillId="0" borderId="3"/>
    <xf numFmtId="0" fontId="3" fillId="0" borderId="3"/>
    <xf numFmtId="0" fontId="3" fillId="0" borderId="3"/>
    <xf numFmtId="0" fontId="3" fillId="0" borderId="3"/>
    <xf numFmtId="0" fontId="3" fillId="0" borderId="3"/>
    <xf numFmtId="0" fontId="3" fillId="0" borderId="3"/>
    <xf numFmtId="0" fontId="3" fillId="0" borderId="3"/>
    <xf numFmtId="0" fontId="3" fillId="0" borderId="3"/>
    <xf numFmtId="0" fontId="3" fillId="0" borderId="3"/>
    <xf numFmtId="0" fontId="3" fillId="0" borderId="3"/>
    <xf numFmtId="0" fontId="3" fillId="0" borderId="3"/>
    <xf numFmtId="0" fontId="3" fillId="0" borderId="3"/>
    <xf numFmtId="0" fontId="3" fillId="0" borderId="3"/>
    <xf numFmtId="0" fontId="3" fillId="0" borderId="3"/>
    <xf numFmtId="0" fontId="53" fillId="0" borderId="3" applyNumberFormat="0" applyFill="0" applyBorder="0" applyAlignment="0" applyProtection="0"/>
    <xf numFmtId="0" fontId="29" fillId="0" borderId="3"/>
    <xf numFmtId="0" fontId="2" fillId="0" borderId="3"/>
    <xf numFmtId="0" fontId="2" fillId="0" borderId="3"/>
    <xf numFmtId="0" fontId="2" fillId="0" borderId="3"/>
    <xf numFmtId="0" fontId="2" fillId="0" borderId="3"/>
    <xf numFmtId="0" fontId="58" fillId="0" borderId="0" applyNumberFormat="0" applyFill="0" applyBorder="0" applyAlignment="0" applyProtection="0"/>
    <xf numFmtId="0" fontId="1" fillId="0" borderId="3"/>
    <xf numFmtId="0" fontId="1" fillId="0" borderId="3"/>
    <xf numFmtId="0" fontId="1" fillId="0" borderId="3"/>
  </cellStyleXfs>
  <cellXfs count="138">
    <xf numFmtId="0" fontId="0" fillId="0" borderId="0" xfId="0"/>
    <xf numFmtId="0" fontId="0" fillId="3" borderId="3" xfId="0" applyFill="1" applyBorder="1"/>
    <xf numFmtId="0" fontId="52" fillId="3" borderId="3" xfId="0" applyFont="1" applyFill="1" applyBorder="1"/>
    <xf numFmtId="0" fontId="55" fillId="3" borderId="3" xfId="0" applyFont="1" applyFill="1" applyBorder="1"/>
    <xf numFmtId="0" fontId="56" fillId="3" borderId="3" xfId="0" applyFont="1" applyFill="1" applyBorder="1"/>
    <xf numFmtId="0" fontId="0" fillId="17" borderId="15" xfId="0" applyFill="1" applyBorder="1"/>
    <xf numFmtId="0" fontId="0" fillId="17" borderId="17" xfId="0" applyFill="1" applyBorder="1"/>
    <xf numFmtId="0" fontId="0" fillId="17" borderId="18" xfId="0" applyFill="1" applyBorder="1"/>
    <xf numFmtId="0" fontId="0" fillId="17" borderId="19" xfId="0" applyFill="1" applyBorder="1"/>
    <xf numFmtId="0" fontId="0" fillId="3" borderId="18" xfId="0" applyFill="1" applyBorder="1"/>
    <xf numFmtId="0" fontId="0" fillId="3" borderId="19" xfId="0" applyFill="1" applyBorder="1"/>
    <xf numFmtId="0" fontId="55" fillId="3" borderId="18" xfId="0" applyFont="1" applyFill="1" applyBorder="1"/>
    <xf numFmtId="0" fontId="55" fillId="3" borderId="20" xfId="0" applyFont="1" applyFill="1" applyBorder="1"/>
    <xf numFmtId="0" fontId="0" fillId="3" borderId="21" xfId="0" applyFill="1" applyBorder="1"/>
    <xf numFmtId="0" fontId="55" fillId="3" borderId="21" xfId="0" applyFont="1" applyFill="1" applyBorder="1"/>
    <xf numFmtId="0" fontId="0" fillId="3" borderId="22" xfId="0" applyFill="1" applyBorder="1"/>
    <xf numFmtId="0" fontId="0" fillId="3" borderId="15" xfId="0" applyFill="1" applyBorder="1"/>
    <xf numFmtId="0" fontId="0" fillId="3" borderId="16" xfId="0" applyFill="1" applyBorder="1"/>
    <xf numFmtId="0" fontId="0" fillId="3" borderId="17" xfId="0" applyFill="1" applyBorder="1"/>
    <xf numFmtId="0" fontId="0" fillId="3" borderId="20" xfId="0" applyFill="1" applyBorder="1"/>
    <xf numFmtId="0" fontId="24" fillId="3" borderId="3" xfId="0" applyFont="1" applyFill="1" applyBorder="1"/>
    <xf numFmtId="0" fontId="48" fillId="4" borderId="4" xfId="24" applyFont="1" applyFill="1" applyBorder="1" applyAlignment="1">
      <alignment horizontal="left" vertical="top" wrapText="1" indent="1"/>
    </xf>
    <xf numFmtId="49" fontId="48" fillId="4" borderId="3" xfId="24" applyNumberFormat="1" applyFont="1" applyFill="1" applyAlignment="1">
      <alignment horizontal="left" vertical="top" wrapText="1" indent="1"/>
    </xf>
    <xf numFmtId="49" fontId="48" fillId="4" borderId="5" xfId="24" applyNumberFormat="1" applyFont="1" applyFill="1" applyBorder="1" applyAlignment="1">
      <alignment horizontal="left" vertical="top" wrapText="1" indent="1"/>
    </xf>
    <xf numFmtId="0" fontId="49" fillId="5" borderId="3" xfId="24" applyFont="1" applyFill="1" applyAlignment="1">
      <alignment horizontal="left" vertical="top" wrapText="1" indent="1"/>
    </xf>
    <xf numFmtId="49" fontId="30" fillId="14" borderId="6" xfId="24" applyNumberFormat="1" applyFont="1" applyFill="1" applyBorder="1" applyAlignment="1">
      <alignment horizontal="left" vertical="top" wrapText="1" indent="1"/>
    </xf>
    <xf numFmtId="49" fontId="30" fillId="14" borderId="7" xfId="24" applyNumberFormat="1" applyFont="1" applyFill="1" applyBorder="1" applyAlignment="1">
      <alignment horizontal="left" vertical="top" wrapText="1" indent="1"/>
    </xf>
    <xf numFmtId="49" fontId="30" fillId="14" borderId="8" xfId="24" applyNumberFormat="1" applyFont="1" applyFill="1" applyBorder="1" applyAlignment="1">
      <alignment horizontal="left" vertical="top" wrapText="1" indent="1"/>
    </xf>
    <xf numFmtId="0" fontId="49" fillId="13" borderId="3" xfId="24" applyFont="1" applyFill="1" applyAlignment="1">
      <alignment horizontal="left" vertical="top" wrapText="1" indent="1"/>
    </xf>
    <xf numFmtId="49" fontId="50" fillId="14" borderId="3" xfId="24" applyNumberFormat="1" applyFont="1" applyFill="1" applyAlignment="1">
      <alignment horizontal="left" vertical="top" wrapText="1" indent="1"/>
    </xf>
    <xf numFmtId="49" fontId="29" fillId="0" borderId="3" xfId="24" applyNumberFormat="1" applyAlignment="1">
      <alignment horizontal="left" indent="1"/>
    </xf>
    <xf numFmtId="0" fontId="27" fillId="0" borderId="3" xfId="24" applyFont="1" applyAlignment="1">
      <alignment horizontal="left" vertical="top" wrapText="1" indent="1"/>
    </xf>
    <xf numFmtId="0" fontId="27" fillId="6" borderId="2" xfId="24" applyFont="1" applyFill="1" applyBorder="1" applyAlignment="1">
      <alignment horizontal="left" vertical="top" wrapText="1" indent="1"/>
    </xf>
    <xf numFmtId="0" fontId="27" fillId="0" borderId="2" xfId="24" applyFont="1" applyBorder="1" applyAlignment="1">
      <alignment horizontal="left" vertical="top" wrapText="1" indent="1"/>
    </xf>
    <xf numFmtId="0" fontId="30" fillId="15" borderId="2" xfId="24" applyFont="1" applyFill="1" applyBorder="1" applyAlignment="1">
      <alignment horizontal="left" vertical="top" wrapText="1" indent="1"/>
    </xf>
    <xf numFmtId="0" fontId="30" fillId="0" borderId="2" xfId="24" applyFont="1" applyBorder="1" applyAlignment="1">
      <alignment horizontal="left" vertical="top" wrapText="1" indent="1"/>
    </xf>
    <xf numFmtId="0" fontId="27" fillId="15" borderId="9" xfId="24" applyFont="1" applyFill="1" applyBorder="1" applyAlignment="1">
      <alignment horizontal="left" vertical="top" wrapText="1" indent="1"/>
    </xf>
    <xf numFmtId="49" fontId="27" fillId="0" borderId="2" xfId="24" applyNumberFormat="1" applyFont="1" applyBorder="1" applyAlignment="1">
      <alignment horizontal="left" vertical="top" wrapText="1" indent="1"/>
    </xf>
    <xf numFmtId="49" fontId="27" fillId="0" borderId="9" xfId="24" applyNumberFormat="1" applyFont="1" applyBorder="1" applyAlignment="1">
      <alignment horizontal="left" vertical="top" wrapText="1" indent="1"/>
    </xf>
    <xf numFmtId="0" fontId="30" fillId="3" borderId="2" xfId="24" applyFont="1" applyFill="1" applyBorder="1" applyAlignment="1">
      <alignment horizontal="left" vertical="top" wrapText="1" indent="1"/>
    </xf>
    <xf numFmtId="1" fontId="30" fillId="16" borderId="9" xfId="24" applyNumberFormat="1" applyFont="1" applyFill="1" applyBorder="1" applyAlignment="1">
      <alignment horizontal="left" vertical="top" wrapText="1" indent="1"/>
    </xf>
    <xf numFmtId="0" fontId="29" fillId="0" borderId="3" xfId="24" applyAlignment="1">
      <alignment horizontal="left" indent="1"/>
    </xf>
    <xf numFmtId="0" fontId="29" fillId="0" borderId="2" xfId="24" applyBorder="1" applyAlignment="1">
      <alignment horizontal="left" indent="1"/>
    </xf>
    <xf numFmtId="0" fontId="30" fillId="3" borderId="3" xfId="24" applyFont="1" applyFill="1" applyAlignment="1">
      <alignment horizontal="left" vertical="top" wrapText="1" indent="1"/>
    </xf>
    <xf numFmtId="0" fontId="27" fillId="3" borderId="2" xfId="24" applyFont="1" applyFill="1" applyBorder="1" applyAlignment="1">
      <alignment horizontal="left" vertical="top" wrapText="1" indent="1"/>
    </xf>
    <xf numFmtId="0" fontId="28" fillId="0" borderId="2" xfId="24" applyFont="1" applyBorder="1" applyAlignment="1">
      <alignment horizontal="left" vertical="top" wrapText="1" indent="1"/>
    </xf>
    <xf numFmtId="0" fontId="27" fillId="15" borderId="2" xfId="24" applyFont="1" applyFill="1" applyBorder="1" applyAlignment="1">
      <alignment horizontal="left" vertical="top" wrapText="1" indent="1"/>
    </xf>
    <xf numFmtId="0" fontId="27" fillId="15" borderId="3" xfId="24" applyFont="1" applyFill="1" applyAlignment="1">
      <alignment horizontal="left" vertical="top" wrapText="1" indent="1"/>
    </xf>
    <xf numFmtId="49" fontId="27" fillId="0" borderId="3" xfId="24" applyNumberFormat="1" applyFont="1" applyAlignment="1">
      <alignment horizontal="left" vertical="top" wrapText="1" indent="1"/>
    </xf>
    <xf numFmtId="0" fontId="27" fillId="0" borderId="14" xfId="24" applyFont="1" applyBorder="1" applyAlignment="1">
      <alignment horizontal="left" vertical="top" wrapText="1" indent="1"/>
    </xf>
    <xf numFmtId="0" fontId="27" fillId="6" borderId="14" xfId="24" applyFont="1" applyFill="1" applyBorder="1" applyAlignment="1">
      <alignment horizontal="left" vertical="top" wrapText="1" indent="1"/>
    </xf>
    <xf numFmtId="0" fontId="27" fillId="0" borderId="1" xfId="24" applyFont="1" applyBorder="1" applyAlignment="1">
      <alignment horizontal="left" vertical="top" wrapText="1" indent="1"/>
    </xf>
    <xf numFmtId="49" fontId="30" fillId="3" borderId="2" xfId="24" applyNumberFormat="1" applyFont="1" applyFill="1" applyBorder="1" applyAlignment="1">
      <alignment horizontal="left" vertical="top" wrapText="1" indent="1"/>
    </xf>
    <xf numFmtId="49" fontId="27" fillId="6" borderId="2" xfId="24" applyNumberFormat="1" applyFont="1" applyFill="1" applyBorder="1" applyAlignment="1">
      <alignment horizontal="left" vertical="top" wrapText="1" indent="1"/>
    </xf>
    <xf numFmtId="0" fontId="27" fillId="8" borderId="2" xfId="24" applyFont="1" applyFill="1" applyBorder="1" applyAlignment="1">
      <alignment horizontal="left" vertical="top" wrapText="1" indent="1"/>
    </xf>
    <xf numFmtId="0" fontId="29" fillId="7" borderId="3" xfId="24" applyFill="1" applyAlignment="1">
      <alignment horizontal="left" indent="1"/>
    </xf>
    <xf numFmtId="0" fontId="30" fillId="6" borderId="2" xfId="24" applyFont="1" applyFill="1" applyBorder="1" applyAlignment="1">
      <alignment horizontal="left" vertical="top" wrapText="1" indent="1"/>
    </xf>
    <xf numFmtId="0" fontId="27" fillId="2" borderId="2" xfId="24" applyFont="1" applyFill="1" applyBorder="1" applyAlignment="1">
      <alignment horizontal="left" vertical="top" wrapText="1" indent="1"/>
    </xf>
    <xf numFmtId="0" fontId="27" fillId="10" borderId="2" xfId="24" applyFont="1" applyFill="1" applyBorder="1" applyAlignment="1">
      <alignment horizontal="left" vertical="top" wrapText="1" indent="1"/>
    </xf>
    <xf numFmtId="49" fontId="27" fillId="3" borderId="2" xfId="24" applyNumberFormat="1" applyFont="1" applyFill="1" applyBorder="1" applyAlignment="1">
      <alignment horizontal="left" vertical="top" wrapText="1" indent="1"/>
    </xf>
    <xf numFmtId="1" fontId="30" fillId="0" borderId="2" xfId="24" applyNumberFormat="1" applyFont="1" applyBorder="1" applyAlignment="1">
      <alignment horizontal="left" vertical="top" wrapText="1" indent="1"/>
    </xf>
    <xf numFmtId="49" fontId="30" fillId="0" borderId="2" xfId="24" applyNumberFormat="1" applyFont="1" applyBorder="1" applyAlignment="1">
      <alignment horizontal="left" vertical="top" wrapText="1" indent="1"/>
    </xf>
    <xf numFmtId="49" fontId="27" fillId="10" borderId="2" xfId="24" applyNumberFormat="1" applyFont="1" applyFill="1" applyBorder="1" applyAlignment="1">
      <alignment horizontal="left" vertical="top" wrapText="1" indent="1"/>
    </xf>
    <xf numFmtId="49" fontId="30" fillId="6" borderId="2" xfId="24" applyNumberFormat="1" applyFont="1" applyFill="1" applyBorder="1" applyAlignment="1">
      <alignment horizontal="left" vertical="top" wrapText="1" indent="1"/>
    </xf>
    <xf numFmtId="0" fontId="26" fillId="0" borderId="2" xfId="24" applyFont="1" applyBorder="1" applyAlignment="1">
      <alignment horizontal="left" vertical="top" wrapText="1" indent="1"/>
    </xf>
    <xf numFmtId="49" fontId="29" fillId="0" borderId="2" xfId="24" applyNumberFormat="1" applyBorder="1" applyAlignment="1">
      <alignment horizontal="left" indent="1"/>
    </xf>
    <xf numFmtId="0" fontId="42" fillId="0" borderId="2" xfId="24" applyFont="1" applyBorder="1" applyAlignment="1">
      <alignment horizontal="left" vertical="top" wrapText="1" indent="1"/>
    </xf>
    <xf numFmtId="0" fontId="27" fillId="9" borderId="2" xfId="24" applyFont="1" applyFill="1" applyBorder="1" applyAlignment="1">
      <alignment horizontal="left" vertical="top" wrapText="1" indent="1"/>
    </xf>
    <xf numFmtId="0" fontId="42" fillId="3" borderId="2" xfId="24" applyFont="1" applyFill="1" applyBorder="1" applyAlignment="1">
      <alignment horizontal="left" vertical="top" wrapText="1" indent="1"/>
    </xf>
    <xf numFmtId="0" fontId="30" fillId="0" borderId="2" xfId="977" applyFont="1" applyBorder="1" applyAlignment="1">
      <alignment horizontal="left" vertical="top" wrapText="1" indent="1"/>
    </xf>
    <xf numFmtId="0" fontId="25" fillId="0" borderId="3" xfId="24" applyFont="1" applyAlignment="1">
      <alignment horizontal="left" indent="1"/>
    </xf>
    <xf numFmtId="0" fontId="25" fillId="0" borderId="2" xfId="24" applyFont="1" applyBorder="1" applyAlignment="1">
      <alignment horizontal="left" indent="1"/>
    </xf>
    <xf numFmtId="49" fontId="24" fillId="15" borderId="3" xfId="24" applyNumberFormat="1" applyFont="1" applyFill="1" applyAlignment="1">
      <alignment horizontal="left" indent="1"/>
    </xf>
    <xf numFmtId="49" fontId="24" fillId="0" borderId="3" xfId="24" applyNumberFormat="1" applyFont="1" applyAlignment="1">
      <alignment horizontal="left" indent="1"/>
    </xf>
    <xf numFmtId="49" fontId="30" fillId="0" borderId="3" xfId="24" applyNumberFormat="1" applyFont="1" applyAlignment="1">
      <alignment horizontal="left" vertical="top" wrapText="1" indent="1"/>
    </xf>
    <xf numFmtId="1" fontId="30" fillId="0" borderId="3" xfId="24" applyNumberFormat="1" applyFont="1" applyAlignment="1">
      <alignment horizontal="left" vertical="top" wrapText="1" indent="1"/>
    </xf>
    <xf numFmtId="49" fontId="24" fillId="3" borderId="3" xfId="24" applyNumberFormat="1" applyFont="1" applyFill="1" applyAlignment="1">
      <alignment horizontal="left" indent="1"/>
    </xf>
    <xf numFmtId="49" fontId="24" fillId="0" borderId="3" xfId="24" applyNumberFormat="1" applyFont="1" applyAlignment="1">
      <alignment horizontal="left" vertical="top" indent="1"/>
    </xf>
    <xf numFmtId="0" fontId="24" fillId="3" borderId="18" xfId="0" applyFont="1" applyFill="1" applyBorder="1"/>
    <xf numFmtId="0" fontId="24" fillId="3" borderId="19" xfId="0" applyFont="1" applyFill="1" applyBorder="1"/>
    <xf numFmtId="0" fontId="24" fillId="0" borderId="0" xfId="0" applyFont="1"/>
    <xf numFmtId="0" fontId="0" fillId="3" borderId="0" xfId="0" applyFill="1"/>
    <xf numFmtId="0" fontId="0" fillId="0" borderId="0" xfId="0" applyAlignment="1">
      <alignment vertical="center"/>
    </xf>
    <xf numFmtId="0" fontId="0" fillId="3" borderId="18" xfId="0" applyFill="1" applyBorder="1" applyAlignment="1">
      <alignment vertical="center"/>
    </xf>
    <xf numFmtId="0" fontId="0" fillId="3" borderId="19" xfId="0" applyFill="1" applyBorder="1" applyAlignment="1">
      <alignment vertical="center"/>
    </xf>
    <xf numFmtId="0" fontId="59" fillId="3" borderId="3" xfId="0" applyFont="1" applyFill="1" applyBorder="1"/>
    <xf numFmtId="0" fontId="59" fillId="0" borderId="3" xfId="0" applyFont="1" applyBorder="1"/>
    <xf numFmtId="0" fontId="60" fillId="2" borderId="3" xfId="89" applyFont="1" applyFill="1" applyAlignment="1">
      <alignment horizontal="left" vertical="top"/>
    </xf>
    <xf numFmtId="0" fontId="61" fillId="2" borderId="3" xfId="89" applyFont="1" applyFill="1" applyAlignment="1">
      <alignment horizontal="left" vertical="top"/>
    </xf>
    <xf numFmtId="0" fontId="62" fillId="2" borderId="3" xfId="89" applyFont="1" applyFill="1" applyAlignment="1">
      <alignment horizontal="left"/>
    </xf>
    <xf numFmtId="0" fontId="59" fillId="2" borderId="3" xfId="0" applyFont="1" applyFill="1" applyBorder="1" applyAlignment="1">
      <alignment horizontal="left" vertical="top"/>
    </xf>
    <xf numFmtId="0" fontId="64" fillId="2" borderId="3" xfId="0" applyFont="1" applyFill="1" applyBorder="1" applyAlignment="1">
      <alignment horizontal="left" vertical="top"/>
    </xf>
    <xf numFmtId="0" fontId="64" fillId="2" borderId="3" xfId="0" applyFont="1" applyFill="1" applyBorder="1" applyAlignment="1">
      <alignment horizontal="left"/>
    </xf>
    <xf numFmtId="0" fontId="59" fillId="2" borderId="3" xfId="0" applyFont="1" applyFill="1" applyBorder="1" applyAlignment="1">
      <alignment horizontal="left"/>
    </xf>
    <xf numFmtId="0" fontId="65" fillId="2" borderId="3" xfId="6431" applyFont="1" applyFill="1" applyBorder="1" applyAlignment="1">
      <alignment horizontal="left"/>
    </xf>
    <xf numFmtId="0" fontId="59" fillId="2" borderId="3" xfId="91" applyFont="1" applyFill="1" applyAlignment="1">
      <alignment horizontal="left" vertical="top" wrapText="1"/>
    </xf>
    <xf numFmtId="0" fontId="66" fillId="2" borderId="3" xfId="0" applyFont="1" applyFill="1" applyBorder="1" applyAlignment="1">
      <alignment horizontal="left" vertical="top"/>
    </xf>
    <xf numFmtId="0" fontId="65" fillId="2" borderId="3" xfId="6431" applyFont="1" applyFill="1" applyBorder="1" applyAlignment="1">
      <alignment horizontal="left" vertical="top"/>
    </xf>
    <xf numFmtId="0" fontId="64" fillId="2" borderId="3" xfId="6426" applyFont="1" applyFill="1" applyAlignment="1">
      <alignment horizontal="left" vertical="top"/>
    </xf>
    <xf numFmtId="0" fontId="58" fillId="0" borderId="0" xfId="6431" applyAlignment="1"/>
    <xf numFmtId="0" fontId="53" fillId="0" borderId="3" xfId="6431" applyFont="1" applyBorder="1"/>
    <xf numFmtId="0" fontId="61" fillId="2" borderId="3" xfId="6426" applyFont="1" applyFill="1" applyAlignment="1">
      <alignment horizontal="left"/>
    </xf>
    <xf numFmtId="0" fontId="51" fillId="2" borderId="3" xfId="0" applyFont="1" applyFill="1" applyBorder="1" applyAlignment="1">
      <alignment horizontal="left"/>
    </xf>
    <xf numFmtId="0" fontId="67" fillId="3" borderId="3" xfId="0" applyFont="1" applyFill="1" applyBorder="1"/>
    <xf numFmtId="0" fontId="29" fillId="3" borderId="19" xfId="0" applyFont="1" applyFill="1" applyBorder="1"/>
    <xf numFmtId="0" fontId="29" fillId="3" borderId="3" xfId="0" applyFont="1" applyFill="1" applyBorder="1"/>
    <xf numFmtId="0" fontId="68" fillId="3" borderId="3" xfId="0" applyFont="1" applyFill="1" applyBorder="1"/>
    <xf numFmtId="0" fontId="69" fillId="3" borderId="3" xfId="0" applyFont="1" applyFill="1" applyBorder="1"/>
    <xf numFmtId="0" fontId="58" fillId="17" borderId="0" xfId="6431" applyFill="1" applyAlignment="1">
      <alignment vertical="center"/>
    </xf>
    <xf numFmtId="0" fontId="59" fillId="17" borderId="3" xfId="0" applyFont="1" applyFill="1" applyBorder="1" applyAlignment="1">
      <alignment vertical="center"/>
    </xf>
    <xf numFmtId="0" fontId="70" fillId="4" borderId="4" xfId="24" applyFont="1" applyFill="1" applyBorder="1" applyAlignment="1">
      <alignment horizontal="left" vertical="top" wrapText="1" indent="1"/>
    </xf>
    <xf numFmtId="0" fontId="49" fillId="5" borderId="3" xfId="24" applyFont="1" applyFill="1" applyAlignment="1">
      <alignment horizontal="left" vertical="top" wrapText="1"/>
    </xf>
    <xf numFmtId="0" fontId="71" fillId="0" borderId="3" xfId="24" applyFont="1" applyAlignment="1">
      <alignment horizontal="left" indent="1"/>
    </xf>
    <xf numFmtId="49" fontId="46" fillId="0" borderId="2" xfId="6432" applyNumberFormat="1" applyFont="1" applyBorder="1" applyAlignment="1">
      <alignment horizontal="left" vertical="top" wrapText="1" indent="1"/>
    </xf>
    <xf numFmtId="0" fontId="30" fillId="0" borderId="2" xfId="24" applyFont="1" applyBorder="1" applyAlignment="1">
      <alignment horizontal="left" vertical="top" wrapText="1"/>
    </xf>
    <xf numFmtId="49" fontId="46" fillId="0" borderId="2" xfId="6433" applyNumberFormat="1" applyFont="1" applyBorder="1" applyAlignment="1">
      <alignment horizontal="left" vertical="top" wrapText="1" indent="1"/>
    </xf>
    <xf numFmtId="49" fontId="47" fillId="3" borderId="2" xfId="6432" applyNumberFormat="1" applyFont="1" applyFill="1" applyBorder="1" applyAlignment="1">
      <alignment horizontal="left" vertical="top" wrapText="1" indent="1"/>
    </xf>
    <xf numFmtId="49" fontId="35" fillId="0" borderId="2" xfId="24" applyNumberFormat="1" applyFont="1" applyBorder="1" applyAlignment="1">
      <alignment horizontal="left" vertical="top" wrapText="1" indent="1"/>
    </xf>
    <xf numFmtId="1" fontId="30" fillId="16" borderId="9" xfId="24" applyNumberFormat="1" applyFont="1" applyFill="1" applyBorder="1" applyAlignment="1">
      <alignment horizontal="left" vertical="top" wrapText="1"/>
    </xf>
    <xf numFmtId="49" fontId="71" fillId="0" borderId="3" xfId="24" applyNumberFormat="1" applyFont="1" applyAlignment="1">
      <alignment horizontal="left" indent="1"/>
    </xf>
    <xf numFmtId="1" fontId="30" fillId="0" borderId="9" xfId="24" applyNumberFormat="1" applyFont="1" applyBorder="1" applyAlignment="1">
      <alignment horizontal="left" vertical="top" wrapText="1" indent="1"/>
    </xf>
    <xf numFmtId="1" fontId="30" fillId="0" borderId="9" xfId="24" applyNumberFormat="1" applyFont="1" applyBorder="1" applyAlignment="1">
      <alignment horizontal="left" vertical="top" wrapText="1"/>
    </xf>
    <xf numFmtId="49" fontId="24" fillId="0" borderId="3" xfId="24" applyNumberFormat="1" applyFont="1" applyAlignment="1">
      <alignment horizontal="left"/>
    </xf>
    <xf numFmtId="0" fontId="72" fillId="0" borderId="2" xfId="24" applyFont="1" applyBorder="1" applyAlignment="1">
      <alignment horizontal="left" vertical="top" wrapText="1" indent="1"/>
    </xf>
    <xf numFmtId="0" fontId="72" fillId="0" borderId="14" xfId="24" applyFont="1" applyBorder="1" applyAlignment="1">
      <alignment horizontal="left" vertical="top" wrapText="1" indent="1"/>
    </xf>
    <xf numFmtId="0" fontId="27" fillId="0" borderId="2" xfId="6434" applyFont="1" applyBorder="1" applyAlignment="1">
      <alignment horizontal="left" vertical="center" wrapText="1" indent="1"/>
    </xf>
    <xf numFmtId="0" fontId="72" fillId="3" borderId="2" xfId="24" applyFont="1" applyFill="1" applyBorder="1" applyAlignment="1">
      <alignment horizontal="left" vertical="top" wrapText="1" indent="1"/>
    </xf>
    <xf numFmtId="0" fontId="59" fillId="17" borderId="3" xfId="0" applyFont="1" applyFill="1" applyBorder="1" applyAlignment="1">
      <alignment horizontal="left" vertical="top" wrapText="1" indent="1"/>
    </xf>
    <xf numFmtId="0" fontId="59" fillId="17" borderId="3" xfId="0" applyFont="1" applyFill="1" applyBorder="1" applyAlignment="1">
      <alignment horizontal="left" wrapText="1" indent="1"/>
    </xf>
    <xf numFmtId="0" fontId="59" fillId="17" borderId="3" xfId="0" applyFont="1" applyFill="1" applyBorder="1" applyAlignment="1">
      <alignment vertical="center"/>
    </xf>
    <xf numFmtId="0" fontId="0" fillId="0" borderId="0" xfId="0" applyAlignment="1">
      <alignment vertical="center"/>
    </xf>
    <xf numFmtId="0" fontId="54" fillId="17" borderId="16" xfId="0" applyFont="1" applyFill="1" applyBorder="1" applyAlignment="1">
      <alignment vertical="center" wrapText="1"/>
    </xf>
    <xf numFmtId="0" fontId="0" fillId="17" borderId="16" xfId="0" applyFill="1" applyBorder="1" applyAlignment="1">
      <alignment wrapText="1"/>
    </xf>
    <xf numFmtId="0" fontId="0" fillId="17" borderId="3" xfId="0" applyFill="1" applyBorder="1" applyAlignment="1">
      <alignment wrapText="1"/>
    </xf>
    <xf numFmtId="0" fontId="52" fillId="3" borderId="3" xfId="0" applyFont="1" applyFill="1" applyBorder="1" applyAlignment="1">
      <alignment wrapText="1"/>
    </xf>
    <xf numFmtId="0" fontId="29" fillId="0" borderId="3" xfId="0" applyFont="1" applyBorder="1" applyAlignment="1">
      <alignment wrapText="1"/>
    </xf>
    <xf numFmtId="0" fontId="29" fillId="0" borderId="19" xfId="0" applyFont="1" applyBorder="1" applyAlignment="1">
      <alignment wrapText="1"/>
    </xf>
    <xf numFmtId="0" fontId="29" fillId="0" borderId="0" xfId="0" applyFont="1" applyAlignment="1">
      <alignment wrapText="1"/>
    </xf>
  </cellXfs>
  <cellStyles count="6435">
    <cellStyle name="Gut 2" xfId="632" xr:uid="{00000000-0005-0000-0000-000000000000}"/>
    <cellStyle name="Hyperlink" xfId="6431" builtinId="8"/>
    <cellStyle name="Hyperlink 2" xfId="13" xr:uid="{00000000-0005-0000-0000-000001000000}"/>
    <cellStyle name="Hyperlink 3" xfId="12" xr:uid="{00000000-0005-0000-0000-000002000000}"/>
    <cellStyle name="Hyperlink 4" xfId="461" xr:uid="{00000000-0005-0000-0000-000003000000}"/>
    <cellStyle name="Hyperlink 4 2" xfId="6425" xr:uid="{89414CFF-192B-4B77-83FD-B557D0688CA9}"/>
    <cellStyle name="Normal" xfId="0" builtinId="0"/>
    <cellStyle name="Standard 10" xfId="24" xr:uid="{00000000-0005-0000-0000-000006000000}"/>
    <cellStyle name="Standard 10 2" xfId="6426" xr:uid="{23BF9FE1-B65D-45DB-92B3-FB94599C77D1}"/>
    <cellStyle name="Standard 11" xfId="25" xr:uid="{00000000-0005-0000-0000-000007000000}"/>
    <cellStyle name="Standard 12" xfId="26" xr:uid="{00000000-0005-0000-0000-000008000000}"/>
    <cellStyle name="Standard 13" xfId="27" xr:uid="{00000000-0005-0000-0000-000009000000}"/>
    <cellStyle name="Standard 14" xfId="28" xr:uid="{00000000-0005-0000-0000-00000A000000}"/>
    <cellStyle name="Standard 15" xfId="29" xr:uid="{00000000-0005-0000-0000-00000B000000}"/>
    <cellStyle name="Standard 16" xfId="30" xr:uid="{00000000-0005-0000-0000-00000C000000}"/>
    <cellStyle name="Standard 17" xfId="31" xr:uid="{00000000-0005-0000-0000-00000D000000}"/>
    <cellStyle name="Standard 18" xfId="32" xr:uid="{00000000-0005-0000-0000-00000E000000}"/>
    <cellStyle name="Standard 19" xfId="33" xr:uid="{00000000-0005-0000-0000-00000F000000}"/>
    <cellStyle name="Standard 2" xfId="1" xr:uid="{00000000-0005-0000-0000-000010000000}"/>
    <cellStyle name="Standard 2 10" xfId="462" xr:uid="{00000000-0005-0000-0000-000011000000}"/>
    <cellStyle name="Standard 2 10 2" xfId="987" xr:uid="{00000000-0005-0000-0000-000012000000}"/>
    <cellStyle name="Standard 2 10 2 2" xfId="1159" xr:uid="{00000000-0005-0000-0000-000013000000}"/>
    <cellStyle name="Standard 2 10 2 2 2" xfId="5319" xr:uid="{00000000-0005-0000-0000-000014000000}"/>
    <cellStyle name="Standard 2 10 2 2 3" xfId="3246" xr:uid="{00000000-0005-0000-0000-000015000000}"/>
    <cellStyle name="Standard 2 10 2 2 4" xfId="6430" xr:uid="{DFFC17E8-60D6-47F2-BCFA-8CEC5541AD3B}"/>
    <cellStyle name="Standard 2 10 2 3" xfId="5148" xr:uid="{00000000-0005-0000-0000-000016000000}"/>
    <cellStyle name="Standard 2 10 2 4" xfId="3075" xr:uid="{00000000-0005-0000-0000-000017000000}"/>
    <cellStyle name="Standard 2 10 2 5" xfId="6427" xr:uid="{1815FC31-DB3C-42EB-B6DB-DD3CCE9916F0}"/>
    <cellStyle name="Standard 2 10 2 6" xfId="6432" xr:uid="{52B1A886-5575-45D5-AEB9-EDF8691F39C8}"/>
    <cellStyle name="Standard 2 10 3" xfId="1503" xr:uid="{00000000-0005-0000-0000-000018000000}"/>
    <cellStyle name="Standard 2 10 3 2" xfId="5663" xr:uid="{00000000-0005-0000-0000-000019000000}"/>
    <cellStyle name="Standard 2 10 3 3" xfId="3590" xr:uid="{00000000-0005-0000-0000-00001A000000}"/>
    <cellStyle name="Standard 2 10 4" xfId="4637" xr:uid="{00000000-0005-0000-0000-00001B000000}"/>
    <cellStyle name="Standard 2 10 5" xfId="2564" xr:uid="{00000000-0005-0000-0000-00001C000000}"/>
    <cellStyle name="Standard 2 11" xfId="640" xr:uid="{00000000-0005-0000-0000-00001D000000}"/>
    <cellStyle name="Standard 2 11 2" xfId="1676" xr:uid="{00000000-0005-0000-0000-00001E000000}"/>
    <cellStyle name="Standard 2 11 2 2" xfId="5836" xr:uid="{00000000-0005-0000-0000-00001F000000}"/>
    <cellStyle name="Standard 2 11 2 3" xfId="3763" xr:uid="{00000000-0005-0000-0000-000020000000}"/>
    <cellStyle name="Standard 2 11 3" xfId="4811" xr:uid="{00000000-0005-0000-0000-000021000000}"/>
    <cellStyle name="Standard 2 11 4" xfId="2738" xr:uid="{00000000-0005-0000-0000-000022000000}"/>
    <cellStyle name="Standard 2 12" xfId="1162" xr:uid="{00000000-0005-0000-0000-000023000000}"/>
    <cellStyle name="Standard 2 12 2" xfId="5322" xr:uid="{00000000-0005-0000-0000-000024000000}"/>
    <cellStyle name="Standard 2 12 3" xfId="3249" xr:uid="{00000000-0005-0000-0000-000025000000}"/>
    <cellStyle name="Standard 2 13" xfId="2217" xr:uid="{00000000-0005-0000-0000-000026000000}"/>
    <cellStyle name="Standard 2 13 2" xfId="6380" xr:uid="{00000000-0005-0000-0000-000027000000}"/>
    <cellStyle name="Standard 2 14" xfId="4295" xr:uid="{00000000-0005-0000-0000-000028000000}"/>
    <cellStyle name="Standard 2 2" xfId="15" xr:uid="{00000000-0005-0000-0000-000029000000}"/>
    <cellStyle name="Standard 2 2 2" xfId="635" xr:uid="{00000000-0005-0000-0000-00002A000000}"/>
    <cellStyle name="Standard 2 3" xfId="14" xr:uid="{00000000-0005-0000-0000-00002B000000}"/>
    <cellStyle name="Standard 2 4" xfId="8" xr:uid="{00000000-0005-0000-0000-00002C000000}"/>
    <cellStyle name="Standard 2 4 10" xfId="1167" xr:uid="{00000000-0005-0000-0000-00002D000000}"/>
    <cellStyle name="Standard 2 4 10 2" xfId="5327" xr:uid="{00000000-0005-0000-0000-00002E000000}"/>
    <cellStyle name="Standard 2 4 10 3" xfId="3254" xr:uid="{00000000-0005-0000-0000-00002F000000}"/>
    <cellStyle name="Standard 2 4 11" xfId="2193" xr:uid="{00000000-0005-0000-0000-000030000000}"/>
    <cellStyle name="Standard 2 4 11 2" xfId="6352" xr:uid="{00000000-0005-0000-0000-000031000000}"/>
    <cellStyle name="Standard 2 4 11 3" xfId="4279" xr:uid="{00000000-0005-0000-0000-000032000000}"/>
    <cellStyle name="Standard 2 4 12" xfId="2222" xr:uid="{00000000-0005-0000-0000-000033000000}"/>
    <cellStyle name="Standard 2 4 12 2" xfId="6385" xr:uid="{00000000-0005-0000-0000-000034000000}"/>
    <cellStyle name="Standard 2 4 13" xfId="4300" xr:uid="{00000000-0005-0000-0000-000035000000}"/>
    <cellStyle name="Standard 2 4 14" xfId="2210" xr:uid="{00000000-0005-0000-0000-000036000000}"/>
    <cellStyle name="Standard 2 4 15" xfId="6428" xr:uid="{42D866ED-C82F-40C4-BC47-CD2A72E72D0E}"/>
    <cellStyle name="Standard 2 4 16" xfId="6434" xr:uid="{763394E1-5D9F-4C63-8E31-5C9DFE2B9250}"/>
    <cellStyle name="Standard 2 4 2" xfId="64" xr:uid="{00000000-0005-0000-0000-000037000000}"/>
    <cellStyle name="Standard 2 4 2 2" xfId="121" xr:uid="{00000000-0005-0000-0000-000038000000}"/>
    <cellStyle name="Standard 2 4 2 2 2" xfId="223" xr:uid="{00000000-0005-0000-0000-000039000000}"/>
    <cellStyle name="Standard 2 4 2 2 2 2" xfId="410" xr:uid="{00000000-0005-0000-0000-00003A000000}"/>
    <cellStyle name="Standard 2 4 2 2 2 2 2" xfId="938" xr:uid="{00000000-0005-0000-0000-00003B000000}"/>
    <cellStyle name="Standard 2 4 2 2 2 2 2 2" xfId="1974" xr:uid="{00000000-0005-0000-0000-00003C000000}"/>
    <cellStyle name="Standard 2 4 2 2 2 2 2 2 2" xfId="6134" xr:uid="{00000000-0005-0000-0000-00003D000000}"/>
    <cellStyle name="Standard 2 4 2 2 2 2 2 2 3" xfId="4061" xr:uid="{00000000-0005-0000-0000-00003E000000}"/>
    <cellStyle name="Standard 2 4 2 2 2 2 2 3" xfId="5109" xr:uid="{00000000-0005-0000-0000-00003F000000}"/>
    <cellStyle name="Standard 2 4 2 2 2 2 2 4" xfId="3036" xr:uid="{00000000-0005-0000-0000-000040000000}"/>
    <cellStyle name="Standard 2 4 2 2 2 2 3" xfId="1464" xr:uid="{00000000-0005-0000-0000-000041000000}"/>
    <cellStyle name="Standard 2 4 2 2 2 2 3 2" xfId="5624" xr:uid="{00000000-0005-0000-0000-000042000000}"/>
    <cellStyle name="Standard 2 4 2 2 2 2 3 3" xfId="3551" xr:uid="{00000000-0005-0000-0000-000043000000}"/>
    <cellStyle name="Standard 2 4 2 2 2 2 4" xfId="4598" xr:uid="{00000000-0005-0000-0000-000044000000}"/>
    <cellStyle name="Standard 2 4 2 2 2 2 5" xfId="2525" xr:uid="{00000000-0005-0000-0000-000045000000}"/>
    <cellStyle name="Standard 2 4 2 2 2 3" xfId="593" xr:uid="{00000000-0005-0000-0000-000046000000}"/>
    <cellStyle name="Standard 2 4 2 2 2 3 2" xfId="1118" xr:uid="{00000000-0005-0000-0000-000047000000}"/>
    <cellStyle name="Standard 2 4 2 2 2 3 2 2" xfId="2143" xr:uid="{00000000-0005-0000-0000-000048000000}"/>
    <cellStyle name="Standard 2 4 2 2 2 3 2 2 2" xfId="6303" xr:uid="{00000000-0005-0000-0000-000049000000}"/>
    <cellStyle name="Standard 2 4 2 2 2 3 2 2 3" xfId="4230" xr:uid="{00000000-0005-0000-0000-00004A000000}"/>
    <cellStyle name="Standard 2 4 2 2 2 3 2 3" xfId="5279" xr:uid="{00000000-0005-0000-0000-00004B000000}"/>
    <cellStyle name="Standard 2 4 2 2 2 3 2 4" xfId="3206" xr:uid="{00000000-0005-0000-0000-00004C000000}"/>
    <cellStyle name="Standard 2 4 2 2 2 3 3" xfId="1634" xr:uid="{00000000-0005-0000-0000-00004D000000}"/>
    <cellStyle name="Standard 2 4 2 2 2 3 3 2" xfId="5794" xr:uid="{00000000-0005-0000-0000-00004E000000}"/>
    <cellStyle name="Standard 2 4 2 2 2 3 3 3" xfId="3721" xr:uid="{00000000-0005-0000-0000-00004F000000}"/>
    <cellStyle name="Standard 2 4 2 2 2 3 4" xfId="4768" xr:uid="{00000000-0005-0000-0000-000050000000}"/>
    <cellStyle name="Standard 2 4 2 2 2 3 5" xfId="2695" xr:uid="{00000000-0005-0000-0000-000051000000}"/>
    <cellStyle name="Standard 2 4 2 2 2 4" xfId="768" xr:uid="{00000000-0005-0000-0000-000052000000}"/>
    <cellStyle name="Standard 2 4 2 2 2 4 2" xfId="1804" xr:uid="{00000000-0005-0000-0000-000053000000}"/>
    <cellStyle name="Standard 2 4 2 2 2 4 2 2" xfId="5964" xr:uid="{00000000-0005-0000-0000-000054000000}"/>
    <cellStyle name="Standard 2 4 2 2 2 4 2 3" xfId="3891" xr:uid="{00000000-0005-0000-0000-000055000000}"/>
    <cellStyle name="Standard 2 4 2 2 2 4 3" xfId="4939" xr:uid="{00000000-0005-0000-0000-000056000000}"/>
    <cellStyle name="Standard 2 4 2 2 2 4 4" xfId="2866" xr:uid="{00000000-0005-0000-0000-000057000000}"/>
    <cellStyle name="Standard 2 4 2 2 2 5" xfId="1294" xr:uid="{00000000-0005-0000-0000-000058000000}"/>
    <cellStyle name="Standard 2 4 2 2 2 5 2" xfId="5454" xr:uid="{00000000-0005-0000-0000-000059000000}"/>
    <cellStyle name="Standard 2 4 2 2 2 5 3" xfId="3381" xr:uid="{00000000-0005-0000-0000-00005A000000}"/>
    <cellStyle name="Standard 2 4 2 2 2 6" xfId="4428" xr:uid="{00000000-0005-0000-0000-00005B000000}"/>
    <cellStyle name="Standard 2 4 2 2 2 7" xfId="2355" xr:uid="{00000000-0005-0000-0000-00005C000000}"/>
    <cellStyle name="Standard 2 4 2 2 3" xfId="332" xr:uid="{00000000-0005-0000-0000-00005D000000}"/>
    <cellStyle name="Standard 2 4 2 2 3 2" xfId="868" xr:uid="{00000000-0005-0000-0000-00005E000000}"/>
    <cellStyle name="Standard 2 4 2 2 3 2 2" xfId="1904" xr:uid="{00000000-0005-0000-0000-00005F000000}"/>
    <cellStyle name="Standard 2 4 2 2 3 2 2 2" xfId="6064" xr:uid="{00000000-0005-0000-0000-000060000000}"/>
    <cellStyle name="Standard 2 4 2 2 3 2 2 3" xfId="3991" xr:uid="{00000000-0005-0000-0000-000061000000}"/>
    <cellStyle name="Standard 2 4 2 2 3 2 3" xfId="5039" xr:uid="{00000000-0005-0000-0000-000062000000}"/>
    <cellStyle name="Standard 2 4 2 2 3 2 4" xfId="2966" xr:uid="{00000000-0005-0000-0000-000063000000}"/>
    <cellStyle name="Standard 2 4 2 2 3 3" xfId="1394" xr:uid="{00000000-0005-0000-0000-000064000000}"/>
    <cellStyle name="Standard 2 4 2 2 3 3 2" xfId="5554" xr:uid="{00000000-0005-0000-0000-000065000000}"/>
    <cellStyle name="Standard 2 4 2 2 3 3 3" xfId="3481" xr:uid="{00000000-0005-0000-0000-000066000000}"/>
    <cellStyle name="Standard 2 4 2 2 3 4" xfId="4528" xr:uid="{00000000-0005-0000-0000-000067000000}"/>
    <cellStyle name="Standard 2 4 2 2 3 5" xfId="2455" xr:uid="{00000000-0005-0000-0000-000068000000}"/>
    <cellStyle name="Standard 2 4 2 2 4" xfId="523" xr:uid="{00000000-0005-0000-0000-000069000000}"/>
    <cellStyle name="Standard 2 4 2 2 4 2" xfId="1048" xr:uid="{00000000-0005-0000-0000-00006A000000}"/>
    <cellStyle name="Standard 2 4 2 2 4 2 2" xfId="2073" xr:uid="{00000000-0005-0000-0000-00006B000000}"/>
    <cellStyle name="Standard 2 4 2 2 4 2 2 2" xfId="6233" xr:uid="{00000000-0005-0000-0000-00006C000000}"/>
    <cellStyle name="Standard 2 4 2 2 4 2 2 3" xfId="4160" xr:uid="{00000000-0005-0000-0000-00006D000000}"/>
    <cellStyle name="Standard 2 4 2 2 4 2 3" xfId="5209" xr:uid="{00000000-0005-0000-0000-00006E000000}"/>
    <cellStyle name="Standard 2 4 2 2 4 2 4" xfId="3136" xr:uid="{00000000-0005-0000-0000-00006F000000}"/>
    <cellStyle name="Standard 2 4 2 2 4 3" xfId="1564" xr:uid="{00000000-0005-0000-0000-000070000000}"/>
    <cellStyle name="Standard 2 4 2 2 4 3 2" xfId="5724" xr:uid="{00000000-0005-0000-0000-000071000000}"/>
    <cellStyle name="Standard 2 4 2 2 4 3 3" xfId="3651" xr:uid="{00000000-0005-0000-0000-000072000000}"/>
    <cellStyle name="Standard 2 4 2 2 4 4" xfId="4698" xr:uid="{00000000-0005-0000-0000-000073000000}"/>
    <cellStyle name="Standard 2 4 2 2 4 5" xfId="2625" xr:uid="{00000000-0005-0000-0000-000074000000}"/>
    <cellStyle name="Standard 2 4 2 2 5" xfId="689" xr:uid="{00000000-0005-0000-0000-000075000000}"/>
    <cellStyle name="Standard 2 4 2 2 5 2" xfId="1725" xr:uid="{00000000-0005-0000-0000-000076000000}"/>
    <cellStyle name="Standard 2 4 2 2 5 2 2" xfId="5885" xr:uid="{00000000-0005-0000-0000-000077000000}"/>
    <cellStyle name="Standard 2 4 2 2 5 2 3" xfId="3812" xr:uid="{00000000-0005-0000-0000-000078000000}"/>
    <cellStyle name="Standard 2 4 2 2 5 3" xfId="4860" xr:uid="{00000000-0005-0000-0000-000079000000}"/>
    <cellStyle name="Standard 2 4 2 2 5 4" xfId="2787" xr:uid="{00000000-0005-0000-0000-00007A000000}"/>
    <cellStyle name="Standard 2 4 2 2 6" xfId="1215" xr:uid="{00000000-0005-0000-0000-00007B000000}"/>
    <cellStyle name="Standard 2 4 2 2 6 2" xfId="5375" xr:uid="{00000000-0005-0000-0000-00007C000000}"/>
    <cellStyle name="Standard 2 4 2 2 6 3" xfId="3302" xr:uid="{00000000-0005-0000-0000-00007D000000}"/>
    <cellStyle name="Standard 2 4 2 2 7" xfId="4348" xr:uid="{00000000-0005-0000-0000-00007E000000}"/>
    <cellStyle name="Standard 2 4 2 2 8" xfId="2276" xr:uid="{00000000-0005-0000-0000-00007F000000}"/>
    <cellStyle name="Standard 2 4 2 3" xfId="184" xr:uid="{00000000-0005-0000-0000-000080000000}"/>
    <cellStyle name="Standard 2 4 2 3 2" xfId="371" xr:uid="{00000000-0005-0000-0000-000081000000}"/>
    <cellStyle name="Standard 2 4 2 3 2 2" xfId="902" xr:uid="{00000000-0005-0000-0000-000082000000}"/>
    <cellStyle name="Standard 2 4 2 3 2 2 2" xfId="1938" xr:uid="{00000000-0005-0000-0000-000083000000}"/>
    <cellStyle name="Standard 2 4 2 3 2 2 2 2" xfId="6098" xr:uid="{00000000-0005-0000-0000-000084000000}"/>
    <cellStyle name="Standard 2 4 2 3 2 2 2 3" xfId="4025" xr:uid="{00000000-0005-0000-0000-000085000000}"/>
    <cellStyle name="Standard 2 4 2 3 2 2 3" xfId="5073" xr:uid="{00000000-0005-0000-0000-000086000000}"/>
    <cellStyle name="Standard 2 4 2 3 2 2 4" xfId="3000" xr:uid="{00000000-0005-0000-0000-000087000000}"/>
    <cellStyle name="Standard 2 4 2 3 2 3" xfId="1428" xr:uid="{00000000-0005-0000-0000-000088000000}"/>
    <cellStyle name="Standard 2 4 2 3 2 3 2" xfId="5588" xr:uid="{00000000-0005-0000-0000-000089000000}"/>
    <cellStyle name="Standard 2 4 2 3 2 3 3" xfId="3515" xr:uid="{00000000-0005-0000-0000-00008A000000}"/>
    <cellStyle name="Standard 2 4 2 3 2 4" xfId="4562" xr:uid="{00000000-0005-0000-0000-00008B000000}"/>
    <cellStyle name="Standard 2 4 2 3 2 5" xfId="2489" xr:uid="{00000000-0005-0000-0000-00008C000000}"/>
    <cellStyle name="Standard 2 4 2 3 3" xfId="557" xr:uid="{00000000-0005-0000-0000-00008D000000}"/>
    <cellStyle name="Standard 2 4 2 3 3 2" xfId="1082" xr:uid="{00000000-0005-0000-0000-00008E000000}"/>
    <cellStyle name="Standard 2 4 2 3 3 2 2" xfId="2107" xr:uid="{00000000-0005-0000-0000-00008F000000}"/>
    <cellStyle name="Standard 2 4 2 3 3 2 2 2" xfId="6267" xr:uid="{00000000-0005-0000-0000-000090000000}"/>
    <cellStyle name="Standard 2 4 2 3 3 2 2 3" xfId="4194" xr:uid="{00000000-0005-0000-0000-000091000000}"/>
    <cellStyle name="Standard 2 4 2 3 3 2 3" xfId="5243" xr:uid="{00000000-0005-0000-0000-000092000000}"/>
    <cellStyle name="Standard 2 4 2 3 3 2 4" xfId="3170" xr:uid="{00000000-0005-0000-0000-000093000000}"/>
    <cellStyle name="Standard 2 4 2 3 3 3" xfId="1598" xr:uid="{00000000-0005-0000-0000-000094000000}"/>
    <cellStyle name="Standard 2 4 2 3 3 3 2" xfId="5758" xr:uid="{00000000-0005-0000-0000-000095000000}"/>
    <cellStyle name="Standard 2 4 2 3 3 3 3" xfId="3685" xr:uid="{00000000-0005-0000-0000-000096000000}"/>
    <cellStyle name="Standard 2 4 2 3 3 4" xfId="4732" xr:uid="{00000000-0005-0000-0000-000097000000}"/>
    <cellStyle name="Standard 2 4 2 3 3 5" xfId="2659" xr:uid="{00000000-0005-0000-0000-000098000000}"/>
    <cellStyle name="Standard 2 4 2 3 4" xfId="732" xr:uid="{00000000-0005-0000-0000-000099000000}"/>
    <cellStyle name="Standard 2 4 2 3 4 2" xfId="1768" xr:uid="{00000000-0005-0000-0000-00009A000000}"/>
    <cellStyle name="Standard 2 4 2 3 4 2 2" xfId="5928" xr:uid="{00000000-0005-0000-0000-00009B000000}"/>
    <cellStyle name="Standard 2 4 2 3 4 2 3" xfId="3855" xr:uid="{00000000-0005-0000-0000-00009C000000}"/>
    <cellStyle name="Standard 2 4 2 3 4 3" xfId="4903" xr:uid="{00000000-0005-0000-0000-00009D000000}"/>
    <cellStyle name="Standard 2 4 2 3 4 4" xfId="2830" xr:uid="{00000000-0005-0000-0000-00009E000000}"/>
    <cellStyle name="Standard 2 4 2 3 5" xfId="1258" xr:uid="{00000000-0005-0000-0000-00009F000000}"/>
    <cellStyle name="Standard 2 4 2 3 5 2" xfId="5418" xr:uid="{00000000-0005-0000-0000-0000A0000000}"/>
    <cellStyle name="Standard 2 4 2 3 5 3" xfId="3345" xr:uid="{00000000-0005-0000-0000-0000A1000000}"/>
    <cellStyle name="Standard 2 4 2 3 6" xfId="4392" xr:uid="{00000000-0005-0000-0000-0000A2000000}"/>
    <cellStyle name="Standard 2 4 2 3 7" xfId="2319" xr:uid="{00000000-0005-0000-0000-0000A3000000}"/>
    <cellStyle name="Standard 2 4 2 4" xfId="285" xr:uid="{00000000-0005-0000-0000-0000A4000000}"/>
    <cellStyle name="Standard 2 4 2 4 2" xfId="824" xr:uid="{00000000-0005-0000-0000-0000A5000000}"/>
    <cellStyle name="Standard 2 4 2 4 2 2" xfId="1860" xr:uid="{00000000-0005-0000-0000-0000A6000000}"/>
    <cellStyle name="Standard 2 4 2 4 2 2 2" xfId="6020" xr:uid="{00000000-0005-0000-0000-0000A7000000}"/>
    <cellStyle name="Standard 2 4 2 4 2 2 3" xfId="3947" xr:uid="{00000000-0005-0000-0000-0000A8000000}"/>
    <cellStyle name="Standard 2 4 2 4 2 3" xfId="4995" xr:uid="{00000000-0005-0000-0000-0000A9000000}"/>
    <cellStyle name="Standard 2 4 2 4 2 4" xfId="2922" xr:uid="{00000000-0005-0000-0000-0000AA000000}"/>
    <cellStyle name="Standard 2 4 2 4 3" xfId="1350" xr:uid="{00000000-0005-0000-0000-0000AB000000}"/>
    <cellStyle name="Standard 2 4 2 4 3 2" xfId="5510" xr:uid="{00000000-0005-0000-0000-0000AC000000}"/>
    <cellStyle name="Standard 2 4 2 4 3 3" xfId="3437" xr:uid="{00000000-0005-0000-0000-0000AD000000}"/>
    <cellStyle name="Standard 2 4 2 4 4" xfId="4484" xr:uid="{00000000-0005-0000-0000-0000AE000000}"/>
    <cellStyle name="Standard 2 4 2 4 5" xfId="2411" xr:uid="{00000000-0005-0000-0000-0000AF000000}"/>
    <cellStyle name="Standard 2 4 2 5" xfId="479" xr:uid="{00000000-0005-0000-0000-0000B0000000}"/>
    <cellStyle name="Standard 2 4 2 5 2" xfId="1004" xr:uid="{00000000-0005-0000-0000-0000B1000000}"/>
    <cellStyle name="Standard 2 4 2 5 2 2" xfId="2029" xr:uid="{00000000-0005-0000-0000-0000B2000000}"/>
    <cellStyle name="Standard 2 4 2 5 2 2 2" xfId="6189" xr:uid="{00000000-0005-0000-0000-0000B3000000}"/>
    <cellStyle name="Standard 2 4 2 5 2 2 3" xfId="4116" xr:uid="{00000000-0005-0000-0000-0000B4000000}"/>
    <cellStyle name="Standard 2 4 2 5 2 3" xfId="5165" xr:uid="{00000000-0005-0000-0000-0000B5000000}"/>
    <cellStyle name="Standard 2 4 2 5 2 4" xfId="3092" xr:uid="{00000000-0005-0000-0000-0000B6000000}"/>
    <cellStyle name="Standard 2 4 2 5 3" xfId="1520" xr:uid="{00000000-0005-0000-0000-0000B7000000}"/>
    <cellStyle name="Standard 2 4 2 5 3 2" xfId="5680" xr:uid="{00000000-0005-0000-0000-0000B8000000}"/>
    <cellStyle name="Standard 2 4 2 5 3 3" xfId="3607" xr:uid="{00000000-0005-0000-0000-0000B9000000}"/>
    <cellStyle name="Standard 2 4 2 5 4" xfId="4654" xr:uid="{00000000-0005-0000-0000-0000BA000000}"/>
    <cellStyle name="Standard 2 4 2 5 5" xfId="2581" xr:uid="{00000000-0005-0000-0000-0000BB000000}"/>
    <cellStyle name="Standard 2 4 2 6" xfId="653" xr:uid="{00000000-0005-0000-0000-0000BC000000}"/>
    <cellStyle name="Standard 2 4 2 6 2" xfId="1689" xr:uid="{00000000-0005-0000-0000-0000BD000000}"/>
    <cellStyle name="Standard 2 4 2 6 2 2" xfId="5849" xr:uid="{00000000-0005-0000-0000-0000BE000000}"/>
    <cellStyle name="Standard 2 4 2 6 2 3" xfId="3776" xr:uid="{00000000-0005-0000-0000-0000BF000000}"/>
    <cellStyle name="Standard 2 4 2 6 3" xfId="4824" xr:uid="{00000000-0005-0000-0000-0000C0000000}"/>
    <cellStyle name="Standard 2 4 2 6 4" xfId="2751" xr:uid="{00000000-0005-0000-0000-0000C1000000}"/>
    <cellStyle name="Standard 2 4 2 7" xfId="1179" xr:uid="{00000000-0005-0000-0000-0000C2000000}"/>
    <cellStyle name="Standard 2 4 2 7 2" xfId="5339" xr:uid="{00000000-0005-0000-0000-0000C3000000}"/>
    <cellStyle name="Standard 2 4 2 7 3" xfId="3266" xr:uid="{00000000-0005-0000-0000-0000C4000000}"/>
    <cellStyle name="Standard 2 4 2 8" xfId="4312" xr:uid="{00000000-0005-0000-0000-0000C5000000}"/>
    <cellStyle name="Standard 2 4 2 9" xfId="2237" xr:uid="{00000000-0005-0000-0000-0000C6000000}"/>
    <cellStyle name="Standard 2 4 3" xfId="84" xr:uid="{00000000-0005-0000-0000-0000C7000000}"/>
    <cellStyle name="Standard 2 4 3 2" xfId="134" xr:uid="{00000000-0005-0000-0000-0000C8000000}"/>
    <cellStyle name="Standard 2 4 3 2 2" xfId="234" xr:uid="{00000000-0005-0000-0000-0000C9000000}"/>
    <cellStyle name="Standard 2 4 3 2 2 2" xfId="421" xr:uid="{00000000-0005-0000-0000-0000CA000000}"/>
    <cellStyle name="Standard 2 4 3 2 2 2 2" xfId="949" xr:uid="{00000000-0005-0000-0000-0000CB000000}"/>
    <cellStyle name="Standard 2 4 3 2 2 2 2 2" xfId="1985" xr:uid="{00000000-0005-0000-0000-0000CC000000}"/>
    <cellStyle name="Standard 2 4 3 2 2 2 2 2 2" xfId="6145" xr:uid="{00000000-0005-0000-0000-0000CD000000}"/>
    <cellStyle name="Standard 2 4 3 2 2 2 2 2 3" xfId="4072" xr:uid="{00000000-0005-0000-0000-0000CE000000}"/>
    <cellStyle name="Standard 2 4 3 2 2 2 2 3" xfId="5120" xr:uid="{00000000-0005-0000-0000-0000CF000000}"/>
    <cellStyle name="Standard 2 4 3 2 2 2 2 4" xfId="3047" xr:uid="{00000000-0005-0000-0000-0000D0000000}"/>
    <cellStyle name="Standard 2 4 3 2 2 2 3" xfId="1475" xr:uid="{00000000-0005-0000-0000-0000D1000000}"/>
    <cellStyle name="Standard 2 4 3 2 2 2 3 2" xfId="5635" xr:uid="{00000000-0005-0000-0000-0000D2000000}"/>
    <cellStyle name="Standard 2 4 3 2 2 2 3 3" xfId="3562" xr:uid="{00000000-0005-0000-0000-0000D3000000}"/>
    <cellStyle name="Standard 2 4 3 2 2 2 4" xfId="4609" xr:uid="{00000000-0005-0000-0000-0000D4000000}"/>
    <cellStyle name="Standard 2 4 3 2 2 2 5" xfId="2536" xr:uid="{00000000-0005-0000-0000-0000D5000000}"/>
    <cellStyle name="Standard 2 4 3 2 2 3" xfId="604" xr:uid="{00000000-0005-0000-0000-0000D6000000}"/>
    <cellStyle name="Standard 2 4 3 2 2 3 2" xfId="1129" xr:uid="{00000000-0005-0000-0000-0000D7000000}"/>
    <cellStyle name="Standard 2 4 3 2 2 3 2 2" xfId="2154" xr:uid="{00000000-0005-0000-0000-0000D8000000}"/>
    <cellStyle name="Standard 2 4 3 2 2 3 2 2 2" xfId="6314" xr:uid="{00000000-0005-0000-0000-0000D9000000}"/>
    <cellStyle name="Standard 2 4 3 2 2 3 2 2 3" xfId="4241" xr:uid="{00000000-0005-0000-0000-0000DA000000}"/>
    <cellStyle name="Standard 2 4 3 2 2 3 2 3" xfId="5290" xr:uid="{00000000-0005-0000-0000-0000DB000000}"/>
    <cellStyle name="Standard 2 4 3 2 2 3 2 4" xfId="3217" xr:uid="{00000000-0005-0000-0000-0000DC000000}"/>
    <cellStyle name="Standard 2 4 3 2 2 3 3" xfId="1645" xr:uid="{00000000-0005-0000-0000-0000DD000000}"/>
    <cellStyle name="Standard 2 4 3 2 2 3 3 2" xfId="5805" xr:uid="{00000000-0005-0000-0000-0000DE000000}"/>
    <cellStyle name="Standard 2 4 3 2 2 3 3 3" xfId="3732" xr:uid="{00000000-0005-0000-0000-0000DF000000}"/>
    <cellStyle name="Standard 2 4 3 2 2 3 4" xfId="4779" xr:uid="{00000000-0005-0000-0000-0000E0000000}"/>
    <cellStyle name="Standard 2 4 3 2 2 3 5" xfId="2706" xr:uid="{00000000-0005-0000-0000-0000E1000000}"/>
    <cellStyle name="Standard 2 4 3 2 2 4" xfId="779" xr:uid="{00000000-0005-0000-0000-0000E2000000}"/>
    <cellStyle name="Standard 2 4 3 2 2 4 2" xfId="1815" xr:uid="{00000000-0005-0000-0000-0000E3000000}"/>
    <cellStyle name="Standard 2 4 3 2 2 4 2 2" xfId="5975" xr:uid="{00000000-0005-0000-0000-0000E4000000}"/>
    <cellStyle name="Standard 2 4 3 2 2 4 2 3" xfId="3902" xr:uid="{00000000-0005-0000-0000-0000E5000000}"/>
    <cellStyle name="Standard 2 4 3 2 2 4 3" xfId="4950" xr:uid="{00000000-0005-0000-0000-0000E6000000}"/>
    <cellStyle name="Standard 2 4 3 2 2 4 4" xfId="2877" xr:uid="{00000000-0005-0000-0000-0000E7000000}"/>
    <cellStyle name="Standard 2 4 3 2 2 5" xfId="1305" xr:uid="{00000000-0005-0000-0000-0000E8000000}"/>
    <cellStyle name="Standard 2 4 3 2 2 5 2" xfId="5465" xr:uid="{00000000-0005-0000-0000-0000E9000000}"/>
    <cellStyle name="Standard 2 4 3 2 2 5 3" xfId="3392" xr:uid="{00000000-0005-0000-0000-0000EA000000}"/>
    <cellStyle name="Standard 2 4 3 2 2 6" xfId="4439" xr:uid="{00000000-0005-0000-0000-0000EB000000}"/>
    <cellStyle name="Standard 2 4 3 2 2 7" xfId="2366" xr:uid="{00000000-0005-0000-0000-0000EC000000}"/>
    <cellStyle name="Standard 2 4 3 2 3" xfId="343" xr:uid="{00000000-0005-0000-0000-0000ED000000}"/>
    <cellStyle name="Standard 2 4 3 2 3 2" xfId="879" xr:uid="{00000000-0005-0000-0000-0000EE000000}"/>
    <cellStyle name="Standard 2 4 3 2 3 2 2" xfId="1915" xr:uid="{00000000-0005-0000-0000-0000EF000000}"/>
    <cellStyle name="Standard 2 4 3 2 3 2 2 2" xfId="6075" xr:uid="{00000000-0005-0000-0000-0000F0000000}"/>
    <cellStyle name="Standard 2 4 3 2 3 2 2 3" xfId="4002" xr:uid="{00000000-0005-0000-0000-0000F1000000}"/>
    <cellStyle name="Standard 2 4 3 2 3 2 3" xfId="5050" xr:uid="{00000000-0005-0000-0000-0000F2000000}"/>
    <cellStyle name="Standard 2 4 3 2 3 2 4" xfId="2977" xr:uid="{00000000-0005-0000-0000-0000F3000000}"/>
    <cellStyle name="Standard 2 4 3 2 3 3" xfId="1405" xr:uid="{00000000-0005-0000-0000-0000F4000000}"/>
    <cellStyle name="Standard 2 4 3 2 3 3 2" xfId="5565" xr:uid="{00000000-0005-0000-0000-0000F5000000}"/>
    <cellStyle name="Standard 2 4 3 2 3 3 3" xfId="3492" xr:uid="{00000000-0005-0000-0000-0000F6000000}"/>
    <cellStyle name="Standard 2 4 3 2 3 4" xfId="4539" xr:uid="{00000000-0005-0000-0000-0000F7000000}"/>
    <cellStyle name="Standard 2 4 3 2 3 5" xfId="2466" xr:uid="{00000000-0005-0000-0000-0000F8000000}"/>
    <cellStyle name="Standard 2 4 3 2 4" xfId="534" xr:uid="{00000000-0005-0000-0000-0000F9000000}"/>
    <cellStyle name="Standard 2 4 3 2 4 2" xfId="1059" xr:uid="{00000000-0005-0000-0000-0000FA000000}"/>
    <cellStyle name="Standard 2 4 3 2 4 2 2" xfId="2084" xr:uid="{00000000-0005-0000-0000-0000FB000000}"/>
    <cellStyle name="Standard 2 4 3 2 4 2 2 2" xfId="6244" xr:uid="{00000000-0005-0000-0000-0000FC000000}"/>
    <cellStyle name="Standard 2 4 3 2 4 2 2 3" xfId="4171" xr:uid="{00000000-0005-0000-0000-0000FD000000}"/>
    <cellStyle name="Standard 2 4 3 2 4 2 3" xfId="5220" xr:uid="{00000000-0005-0000-0000-0000FE000000}"/>
    <cellStyle name="Standard 2 4 3 2 4 2 4" xfId="3147" xr:uid="{00000000-0005-0000-0000-0000FF000000}"/>
    <cellStyle name="Standard 2 4 3 2 4 3" xfId="1575" xr:uid="{00000000-0005-0000-0000-000000010000}"/>
    <cellStyle name="Standard 2 4 3 2 4 3 2" xfId="5735" xr:uid="{00000000-0005-0000-0000-000001010000}"/>
    <cellStyle name="Standard 2 4 3 2 4 3 3" xfId="3662" xr:uid="{00000000-0005-0000-0000-000002010000}"/>
    <cellStyle name="Standard 2 4 3 2 4 4" xfId="4709" xr:uid="{00000000-0005-0000-0000-000003010000}"/>
    <cellStyle name="Standard 2 4 3 2 4 5" xfId="2636" xr:uid="{00000000-0005-0000-0000-000004010000}"/>
    <cellStyle name="Standard 2 4 3 2 5" xfId="700" xr:uid="{00000000-0005-0000-0000-000005010000}"/>
    <cellStyle name="Standard 2 4 3 2 5 2" xfId="1736" xr:uid="{00000000-0005-0000-0000-000006010000}"/>
    <cellStyle name="Standard 2 4 3 2 5 2 2" xfId="5896" xr:uid="{00000000-0005-0000-0000-000007010000}"/>
    <cellStyle name="Standard 2 4 3 2 5 2 3" xfId="3823" xr:uid="{00000000-0005-0000-0000-000008010000}"/>
    <cellStyle name="Standard 2 4 3 2 5 3" xfId="4871" xr:uid="{00000000-0005-0000-0000-000009010000}"/>
    <cellStyle name="Standard 2 4 3 2 5 4" xfId="2798" xr:uid="{00000000-0005-0000-0000-00000A010000}"/>
    <cellStyle name="Standard 2 4 3 2 6" xfId="1226" xr:uid="{00000000-0005-0000-0000-00000B010000}"/>
    <cellStyle name="Standard 2 4 3 2 6 2" xfId="5386" xr:uid="{00000000-0005-0000-0000-00000C010000}"/>
    <cellStyle name="Standard 2 4 3 2 6 3" xfId="3313" xr:uid="{00000000-0005-0000-0000-00000D010000}"/>
    <cellStyle name="Standard 2 4 3 2 7" xfId="4359" xr:uid="{00000000-0005-0000-0000-00000E010000}"/>
    <cellStyle name="Standard 2 4 3 2 8" xfId="2287" xr:uid="{00000000-0005-0000-0000-00000F010000}"/>
    <cellStyle name="Standard 2 4 3 3" xfId="196" xr:uid="{00000000-0005-0000-0000-000010010000}"/>
    <cellStyle name="Standard 2 4 3 3 2" xfId="383" xr:uid="{00000000-0005-0000-0000-000011010000}"/>
    <cellStyle name="Standard 2 4 3 3 2 2" xfId="914" xr:uid="{00000000-0005-0000-0000-000012010000}"/>
    <cellStyle name="Standard 2 4 3 3 2 2 2" xfId="1950" xr:uid="{00000000-0005-0000-0000-000013010000}"/>
    <cellStyle name="Standard 2 4 3 3 2 2 2 2" xfId="6110" xr:uid="{00000000-0005-0000-0000-000014010000}"/>
    <cellStyle name="Standard 2 4 3 3 2 2 2 3" xfId="4037" xr:uid="{00000000-0005-0000-0000-000015010000}"/>
    <cellStyle name="Standard 2 4 3 3 2 2 3" xfId="5085" xr:uid="{00000000-0005-0000-0000-000016010000}"/>
    <cellStyle name="Standard 2 4 3 3 2 2 4" xfId="3012" xr:uid="{00000000-0005-0000-0000-000017010000}"/>
    <cellStyle name="Standard 2 4 3 3 2 3" xfId="1440" xr:uid="{00000000-0005-0000-0000-000018010000}"/>
    <cellStyle name="Standard 2 4 3 3 2 3 2" xfId="5600" xr:uid="{00000000-0005-0000-0000-000019010000}"/>
    <cellStyle name="Standard 2 4 3 3 2 3 3" xfId="3527" xr:uid="{00000000-0005-0000-0000-00001A010000}"/>
    <cellStyle name="Standard 2 4 3 3 2 4" xfId="4574" xr:uid="{00000000-0005-0000-0000-00001B010000}"/>
    <cellStyle name="Standard 2 4 3 3 2 5" xfId="2501" xr:uid="{00000000-0005-0000-0000-00001C010000}"/>
    <cellStyle name="Standard 2 4 3 3 3" xfId="569" xr:uid="{00000000-0005-0000-0000-00001D010000}"/>
    <cellStyle name="Standard 2 4 3 3 3 2" xfId="1094" xr:uid="{00000000-0005-0000-0000-00001E010000}"/>
    <cellStyle name="Standard 2 4 3 3 3 2 2" xfId="2119" xr:uid="{00000000-0005-0000-0000-00001F010000}"/>
    <cellStyle name="Standard 2 4 3 3 3 2 2 2" xfId="6279" xr:uid="{00000000-0005-0000-0000-000020010000}"/>
    <cellStyle name="Standard 2 4 3 3 3 2 2 3" xfId="4206" xr:uid="{00000000-0005-0000-0000-000021010000}"/>
    <cellStyle name="Standard 2 4 3 3 3 2 3" xfId="5255" xr:uid="{00000000-0005-0000-0000-000022010000}"/>
    <cellStyle name="Standard 2 4 3 3 3 2 4" xfId="3182" xr:uid="{00000000-0005-0000-0000-000023010000}"/>
    <cellStyle name="Standard 2 4 3 3 3 3" xfId="1610" xr:uid="{00000000-0005-0000-0000-000024010000}"/>
    <cellStyle name="Standard 2 4 3 3 3 3 2" xfId="5770" xr:uid="{00000000-0005-0000-0000-000025010000}"/>
    <cellStyle name="Standard 2 4 3 3 3 3 3" xfId="3697" xr:uid="{00000000-0005-0000-0000-000026010000}"/>
    <cellStyle name="Standard 2 4 3 3 3 4" xfId="4744" xr:uid="{00000000-0005-0000-0000-000027010000}"/>
    <cellStyle name="Standard 2 4 3 3 3 5" xfId="2671" xr:uid="{00000000-0005-0000-0000-000028010000}"/>
    <cellStyle name="Standard 2 4 3 3 4" xfId="744" xr:uid="{00000000-0005-0000-0000-000029010000}"/>
    <cellStyle name="Standard 2 4 3 3 4 2" xfId="1780" xr:uid="{00000000-0005-0000-0000-00002A010000}"/>
    <cellStyle name="Standard 2 4 3 3 4 2 2" xfId="5940" xr:uid="{00000000-0005-0000-0000-00002B010000}"/>
    <cellStyle name="Standard 2 4 3 3 4 2 3" xfId="3867" xr:uid="{00000000-0005-0000-0000-00002C010000}"/>
    <cellStyle name="Standard 2 4 3 3 4 3" xfId="4915" xr:uid="{00000000-0005-0000-0000-00002D010000}"/>
    <cellStyle name="Standard 2 4 3 3 4 4" xfId="2842" xr:uid="{00000000-0005-0000-0000-00002E010000}"/>
    <cellStyle name="Standard 2 4 3 3 5" xfId="1270" xr:uid="{00000000-0005-0000-0000-00002F010000}"/>
    <cellStyle name="Standard 2 4 3 3 5 2" xfId="5430" xr:uid="{00000000-0005-0000-0000-000030010000}"/>
    <cellStyle name="Standard 2 4 3 3 5 3" xfId="3357" xr:uid="{00000000-0005-0000-0000-000031010000}"/>
    <cellStyle name="Standard 2 4 3 3 6" xfId="4404" xr:uid="{00000000-0005-0000-0000-000032010000}"/>
    <cellStyle name="Standard 2 4 3 3 7" xfId="2331" xr:uid="{00000000-0005-0000-0000-000033010000}"/>
    <cellStyle name="Standard 2 4 3 4" xfId="296" xr:uid="{00000000-0005-0000-0000-000034010000}"/>
    <cellStyle name="Standard 2 4 3 4 2" xfId="835" xr:uid="{00000000-0005-0000-0000-000035010000}"/>
    <cellStyle name="Standard 2 4 3 4 2 2" xfId="1871" xr:uid="{00000000-0005-0000-0000-000036010000}"/>
    <cellStyle name="Standard 2 4 3 4 2 2 2" xfId="6031" xr:uid="{00000000-0005-0000-0000-000037010000}"/>
    <cellStyle name="Standard 2 4 3 4 2 2 3" xfId="3958" xr:uid="{00000000-0005-0000-0000-000038010000}"/>
    <cellStyle name="Standard 2 4 3 4 2 3" xfId="5006" xr:uid="{00000000-0005-0000-0000-000039010000}"/>
    <cellStyle name="Standard 2 4 3 4 2 4" xfId="2933" xr:uid="{00000000-0005-0000-0000-00003A010000}"/>
    <cellStyle name="Standard 2 4 3 4 3" xfId="1361" xr:uid="{00000000-0005-0000-0000-00003B010000}"/>
    <cellStyle name="Standard 2 4 3 4 3 2" xfId="5521" xr:uid="{00000000-0005-0000-0000-00003C010000}"/>
    <cellStyle name="Standard 2 4 3 4 3 3" xfId="3448" xr:uid="{00000000-0005-0000-0000-00003D010000}"/>
    <cellStyle name="Standard 2 4 3 4 4" xfId="4495" xr:uid="{00000000-0005-0000-0000-00003E010000}"/>
    <cellStyle name="Standard 2 4 3 4 5" xfId="2422" xr:uid="{00000000-0005-0000-0000-00003F010000}"/>
    <cellStyle name="Standard 2 4 3 5" xfId="490" xr:uid="{00000000-0005-0000-0000-000040010000}"/>
    <cellStyle name="Standard 2 4 3 5 2" xfId="1015" xr:uid="{00000000-0005-0000-0000-000041010000}"/>
    <cellStyle name="Standard 2 4 3 5 2 2" xfId="2040" xr:uid="{00000000-0005-0000-0000-000042010000}"/>
    <cellStyle name="Standard 2 4 3 5 2 2 2" xfId="6200" xr:uid="{00000000-0005-0000-0000-000043010000}"/>
    <cellStyle name="Standard 2 4 3 5 2 2 3" xfId="4127" xr:uid="{00000000-0005-0000-0000-000044010000}"/>
    <cellStyle name="Standard 2 4 3 5 2 3" xfId="5176" xr:uid="{00000000-0005-0000-0000-000045010000}"/>
    <cellStyle name="Standard 2 4 3 5 2 4" xfId="3103" xr:uid="{00000000-0005-0000-0000-000046010000}"/>
    <cellStyle name="Standard 2 4 3 5 3" xfId="1531" xr:uid="{00000000-0005-0000-0000-000047010000}"/>
    <cellStyle name="Standard 2 4 3 5 3 2" xfId="5691" xr:uid="{00000000-0005-0000-0000-000048010000}"/>
    <cellStyle name="Standard 2 4 3 5 3 3" xfId="3618" xr:uid="{00000000-0005-0000-0000-000049010000}"/>
    <cellStyle name="Standard 2 4 3 5 4" xfId="4665" xr:uid="{00000000-0005-0000-0000-00004A010000}"/>
    <cellStyle name="Standard 2 4 3 5 5" xfId="2592" xr:uid="{00000000-0005-0000-0000-00004B010000}"/>
    <cellStyle name="Standard 2 4 3 6" xfId="665" xr:uid="{00000000-0005-0000-0000-00004C010000}"/>
    <cellStyle name="Standard 2 4 3 6 2" xfId="1701" xr:uid="{00000000-0005-0000-0000-00004D010000}"/>
    <cellStyle name="Standard 2 4 3 6 2 2" xfId="5861" xr:uid="{00000000-0005-0000-0000-00004E010000}"/>
    <cellStyle name="Standard 2 4 3 6 2 3" xfId="3788" xr:uid="{00000000-0005-0000-0000-00004F010000}"/>
    <cellStyle name="Standard 2 4 3 6 3" xfId="4836" xr:uid="{00000000-0005-0000-0000-000050010000}"/>
    <cellStyle name="Standard 2 4 3 6 4" xfId="2763" xr:uid="{00000000-0005-0000-0000-000051010000}"/>
    <cellStyle name="Standard 2 4 3 7" xfId="1191" xr:uid="{00000000-0005-0000-0000-000052010000}"/>
    <cellStyle name="Standard 2 4 3 7 2" xfId="5351" xr:uid="{00000000-0005-0000-0000-000053010000}"/>
    <cellStyle name="Standard 2 4 3 7 3" xfId="3278" xr:uid="{00000000-0005-0000-0000-000054010000}"/>
    <cellStyle name="Standard 2 4 3 8" xfId="4324" xr:uid="{00000000-0005-0000-0000-000055010000}"/>
    <cellStyle name="Standard 2 4 3 9" xfId="2252" xr:uid="{00000000-0005-0000-0000-000056010000}"/>
    <cellStyle name="Standard 2 4 4" xfId="102" xr:uid="{00000000-0005-0000-0000-000057010000}"/>
    <cellStyle name="Standard 2 4 4 2" xfId="208" xr:uid="{00000000-0005-0000-0000-000058010000}"/>
    <cellStyle name="Standard 2 4 4 2 2" xfId="395" xr:uid="{00000000-0005-0000-0000-000059010000}"/>
    <cellStyle name="Standard 2 4 4 2 2 2" xfId="925" xr:uid="{00000000-0005-0000-0000-00005A010000}"/>
    <cellStyle name="Standard 2 4 4 2 2 2 2" xfId="1961" xr:uid="{00000000-0005-0000-0000-00005B010000}"/>
    <cellStyle name="Standard 2 4 4 2 2 2 2 2" xfId="6121" xr:uid="{00000000-0005-0000-0000-00005C010000}"/>
    <cellStyle name="Standard 2 4 4 2 2 2 2 3" xfId="4048" xr:uid="{00000000-0005-0000-0000-00005D010000}"/>
    <cellStyle name="Standard 2 4 4 2 2 2 3" xfId="5096" xr:uid="{00000000-0005-0000-0000-00005E010000}"/>
    <cellStyle name="Standard 2 4 4 2 2 2 4" xfId="3023" xr:uid="{00000000-0005-0000-0000-00005F010000}"/>
    <cellStyle name="Standard 2 4 4 2 2 3" xfId="1451" xr:uid="{00000000-0005-0000-0000-000060010000}"/>
    <cellStyle name="Standard 2 4 4 2 2 3 2" xfId="5611" xr:uid="{00000000-0005-0000-0000-000061010000}"/>
    <cellStyle name="Standard 2 4 4 2 2 3 3" xfId="3538" xr:uid="{00000000-0005-0000-0000-000062010000}"/>
    <cellStyle name="Standard 2 4 4 2 2 4" xfId="4585" xr:uid="{00000000-0005-0000-0000-000063010000}"/>
    <cellStyle name="Standard 2 4 4 2 2 5" xfId="2512" xr:uid="{00000000-0005-0000-0000-000064010000}"/>
    <cellStyle name="Standard 2 4 4 2 3" xfId="580" xr:uid="{00000000-0005-0000-0000-000065010000}"/>
    <cellStyle name="Standard 2 4 4 2 3 2" xfId="1105" xr:uid="{00000000-0005-0000-0000-000066010000}"/>
    <cellStyle name="Standard 2 4 4 2 3 2 2" xfId="2130" xr:uid="{00000000-0005-0000-0000-000067010000}"/>
    <cellStyle name="Standard 2 4 4 2 3 2 2 2" xfId="6290" xr:uid="{00000000-0005-0000-0000-000068010000}"/>
    <cellStyle name="Standard 2 4 4 2 3 2 2 3" xfId="4217" xr:uid="{00000000-0005-0000-0000-000069010000}"/>
    <cellStyle name="Standard 2 4 4 2 3 2 3" xfId="5266" xr:uid="{00000000-0005-0000-0000-00006A010000}"/>
    <cellStyle name="Standard 2 4 4 2 3 2 4" xfId="3193" xr:uid="{00000000-0005-0000-0000-00006B010000}"/>
    <cellStyle name="Standard 2 4 4 2 3 3" xfId="1621" xr:uid="{00000000-0005-0000-0000-00006C010000}"/>
    <cellStyle name="Standard 2 4 4 2 3 3 2" xfId="5781" xr:uid="{00000000-0005-0000-0000-00006D010000}"/>
    <cellStyle name="Standard 2 4 4 2 3 3 3" xfId="3708" xr:uid="{00000000-0005-0000-0000-00006E010000}"/>
    <cellStyle name="Standard 2 4 4 2 3 4" xfId="4755" xr:uid="{00000000-0005-0000-0000-00006F010000}"/>
    <cellStyle name="Standard 2 4 4 2 3 5" xfId="2682" xr:uid="{00000000-0005-0000-0000-000070010000}"/>
    <cellStyle name="Standard 2 4 4 2 4" xfId="755" xr:uid="{00000000-0005-0000-0000-000071010000}"/>
    <cellStyle name="Standard 2 4 4 2 4 2" xfId="1791" xr:uid="{00000000-0005-0000-0000-000072010000}"/>
    <cellStyle name="Standard 2 4 4 2 4 2 2" xfId="5951" xr:uid="{00000000-0005-0000-0000-000073010000}"/>
    <cellStyle name="Standard 2 4 4 2 4 2 3" xfId="3878" xr:uid="{00000000-0005-0000-0000-000074010000}"/>
    <cellStyle name="Standard 2 4 4 2 4 3" xfId="4926" xr:uid="{00000000-0005-0000-0000-000075010000}"/>
    <cellStyle name="Standard 2 4 4 2 4 4" xfId="2853" xr:uid="{00000000-0005-0000-0000-000076010000}"/>
    <cellStyle name="Standard 2 4 4 2 5" xfId="1281" xr:uid="{00000000-0005-0000-0000-000077010000}"/>
    <cellStyle name="Standard 2 4 4 2 5 2" xfId="5441" xr:uid="{00000000-0005-0000-0000-000078010000}"/>
    <cellStyle name="Standard 2 4 4 2 5 3" xfId="3368" xr:uid="{00000000-0005-0000-0000-000079010000}"/>
    <cellStyle name="Standard 2 4 4 2 6" xfId="4415" xr:uid="{00000000-0005-0000-0000-00007A010000}"/>
    <cellStyle name="Standard 2 4 4 2 7" xfId="2342" xr:uid="{00000000-0005-0000-0000-00007B010000}"/>
    <cellStyle name="Standard 2 4 4 3" xfId="317" xr:uid="{00000000-0005-0000-0000-00007C010000}"/>
    <cellStyle name="Standard 2 4 4 3 2" xfId="855" xr:uid="{00000000-0005-0000-0000-00007D010000}"/>
    <cellStyle name="Standard 2 4 4 3 2 2" xfId="1891" xr:uid="{00000000-0005-0000-0000-00007E010000}"/>
    <cellStyle name="Standard 2 4 4 3 2 2 2" xfId="6051" xr:uid="{00000000-0005-0000-0000-00007F010000}"/>
    <cellStyle name="Standard 2 4 4 3 2 2 3" xfId="3978" xr:uid="{00000000-0005-0000-0000-000080010000}"/>
    <cellStyle name="Standard 2 4 4 3 2 3" xfId="5026" xr:uid="{00000000-0005-0000-0000-000081010000}"/>
    <cellStyle name="Standard 2 4 4 3 2 4" xfId="2953" xr:uid="{00000000-0005-0000-0000-000082010000}"/>
    <cellStyle name="Standard 2 4 4 3 3" xfId="1381" xr:uid="{00000000-0005-0000-0000-000083010000}"/>
    <cellStyle name="Standard 2 4 4 3 3 2" xfId="5541" xr:uid="{00000000-0005-0000-0000-000084010000}"/>
    <cellStyle name="Standard 2 4 4 3 3 3" xfId="3468" xr:uid="{00000000-0005-0000-0000-000085010000}"/>
    <cellStyle name="Standard 2 4 4 3 4" xfId="4515" xr:uid="{00000000-0005-0000-0000-000086010000}"/>
    <cellStyle name="Standard 2 4 4 3 5" xfId="2442" xr:uid="{00000000-0005-0000-0000-000087010000}"/>
    <cellStyle name="Standard 2 4 4 4" xfId="510" xr:uid="{00000000-0005-0000-0000-000088010000}"/>
    <cellStyle name="Standard 2 4 4 4 2" xfId="1035" xr:uid="{00000000-0005-0000-0000-000089010000}"/>
    <cellStyle name="Standard 2 4 4 4 2 2" xfId="2060" xr:uid="{00000000-0005-0000-0000-00008A010000}"/>
    <cellStyle name="Standard 2 4 4 4 2 2 2" xfId="6220" xr:uid="{00000000-0005-0000-0000-00008B010000}"/>
    <cellStyle name="Standard 2 4 4 4 2 2 3" xfId="4147" xr:uid="{00000000-0005-0000-0000-00008C010000}"/>
    <cellStyle name="Standard 2 4 4 4 2 3" xfId="5196" xr:uid="{00000000-0005-0000-0000-00008D010000}"/>
    <cellStyle name="Standard 2 4 4 4 2 4" xfId="3123" xr:uid="{00000000-0005-0000-0000-00008E010000}"/>
    <cellStyle name="Standard 2 4 4 4 3" xfId="1551" xr:uid="{00000000-0005-0000-0000-00008F010000}"/>
    <cellStyle name="Standard 2 4 4 4 3 2" xfId="5711" xr:uid="{00000000-0005-0000-0000-000090010000}"/>
    <cellStyle name="Standard 2 4 4 4 3 3" xfId="3638" xr:uid="{00000000-0005-0000-0000-000091010000}"/>
    <cellStyle name="Standard 2 4 4 4 4" xfId="4685" xr:uid="{00000000-0005-0000-0000-000092010000}"/>
    <cellStyle name="Standard 2 4 4 4 5" xfId="2612" xr:uid="{00000000-0005-0000-0000-000093010000}"/>
    <cellStyle name="Standard 2 4 4 5" xfId="676" xr:uid="{00000000-0005-0000-0000-000094010000}"/>
    <cellStyle name="Standard 2 4 4 5 2" xfId="1712" xr:uid="{00000000-0005-0000-0000-000095010000}"/>
    <cellStyle name="Standard 2 4 4 5 2 2" xfId="5872" xr:uid="{00000000-0005-0000-0000-000096010000}"/>
    <cellStyle name="Standard 2 4 4 5 2 3" xfId="3799" xr:uid="{00000000-0005-0000-0000-000097010000}"/>
    <cellStyle name="Standard 2 4 4 5 3" xfId="4847" xr:uid="{00000000-0005-0000-0000-000098010000}"/>
    <cellStyle name="Standard 2 4 4 5 4" xfId="2774" xr:uid="{00000000-0005-0000-0000-000099010000}"/>
    <cellStyle name="Standard 2 4 4 6" xfId="1202" xr:uid="{00000000-0005-0000-0000-00009A010000}"/>
    <cellStyle name="Standard 2 4 4 6 2" xfId="5362" xr:uid="{00000000-0005-0000-0000-00009B010000}"/>
    <cellStyle name="Standard 2 4 4 6 3" xfId="3289" xr:uid="{00000000-0005-0000-0000-00009C010000}"/>
    <cellStyle name="Standard 2 4 4 7" xfId="4335" xr:uid="{00000000-0005-0000-0000-00009D010000}"/>
    <cellStyle name="Standard 2 4 4 8" xfId="2263" xr:uid="{00000000-0005-0000-0000-00009E010000}"/>
    <cellStyle name="Standard 2 4 5" xfId="172" xr:uid="{00000000-0005-0000-0000-00009F010000}"/>
    <cellStyle name="Standard 2 4 5 2" xfId="359" xr:uid="{00000000-0005-0000-0000-0000A0010000}"/>
    <cellStyle name="Standard 2 4 5 2 2" xfId="890" xr:uid="{00000000-0005-0000-0000-0000A1010000}"/>
    <cellStyle name="Standard 2 4 5 2 2 2" xfId="1926" xr:uid="{00000000-0005-0000-0000-0000A2010000}"/>
    <cellStyle name="Standard 2 4 5 2 2 2 2" xfId="6086" xr:uid="{00000000-0005-0000-0000-0000A3010000}"/>
    <cellStyle name="Standard 2 4 5 2 2 2 3" xfId="4013" xr:uid="{00000000-0005-0000-0000-0000A4010000}"/>
    <cellStyle name="Standard 2 4 5 2 2 3" xfId="5061" xr:uid="{00000000-0005-0000-0000-0000A5010000}"/>
    <cellStyle name="Standard 2 4 5 2 2 4" xfId="2988" xr:uid="{00000000-0005-0000-0000-0000A6010000}"/>
    <cellStyle name="Standard 2 4 5 2 3" xfId="1416" xr:uid="{00000000-0005-0000-0000-0000A7010000}"/>
    <cellStyle name="Standard 2 4 5 2 3 2" xfId="5576" xr:uid="{00000000-0005-0000-0000-0000A8010000}"/>
    <cellStyle name="Standard 2 4 5 2 3 3" xfId="3503" xr:uid="{00000000-0005-0000-0000-0000A9010000}"/>
    <cellStyle name="Standard 2 4 5 2 4" xfId="4550" xr:uid="{00000000-0005-0000-0000-0000AA010000}"/>
    <cellStyle name="Standard 2 4 5 2 5" xfId="2477" xr:uid="{00000000-0005-0000-0000-0000AB010000}"/>
    <cellStyle name="Standard 2 4 5 3" xfId="545" xr:uid="{00000000-0005-0000-0000-0000AC010000}"/>
    <cellStyle name="Standard 2 4 5 3 2" xfId="1070" xr:uid="{00000000-0005-0000-0000-0000AD010000}"/>
    <cellStyle name="Standard 2 4 5 3 2 2" xfId="2095" xr:uid="{00000000-0005-0000-0000-0000AE010000}"/>
    <cellStyle name="Standard 2 4 5 3 2 2 2" xfId="6255" xr:uid="{00000000-0005-0000-0000-0000AF010000}"/>
    <cellStyle name="Standard 2 4 5 3 2 2 3" xfId="4182" xr:uid="{00000000-0005-0000-0000-0000B0010000}"/>
    <cellStyle name="Standard 2 4 5 3 2 3" xfId="5231" xr:uid="{00000000-0005-0000-0000-0000B1010000}"/>
    <cellStyle name="Standard 2 4 5 3 2 4" xfId="3158" xr:uid="{00000000-0005-0000-0000-0000B2010000}"/>
    <cellStyle name="Standard 2 4 5 3 3" xfId="1586" xr:uid="{00000000-0005-0000-0000-0000B3010000}"/>
    <cellStyle name="Standard 2 4 5 3 3 2" xfId="5746" xr:uid="{00000000-0005-0000-0000-0000B4010000}"/>
    <cellStyle name="Standard 2 4 5 3 3 3" xfId="3673" xr:uid="{00000000-0005-0000-0000-0000B5010000}"/>
    <cellStyle name="Standard 2 4 5 3 4" xfId="4720" xr:uid="{00000000-0005-0000-0000-0000B6010000}"/>
    <cellStyle name="Standard 2 4 5 3 5" xfId="2647" xr:uid="{00000000-0005-0000-0000-0000B7010000}"/>
    <cellStyle name="Standard 2 4 5 4" xfId="720" xr:uid="{00000000-0005-0000-0000-0000B8010000}"/>
    <cellStyle name="Standard 2 4 5 4 2" xfId="1756" xr:uid="{00000000-0005-0000-0000-0000B9010000}"/>
    <cellStyle name="Standard 2 4 5 4 2 2" xfId="5916" xr:uid="{00000000-0005-0000-0000-0000BA010000}"/>
    <cellStyle name="Standard 2 4 5 4 2 3" xfId="3843" xr:uid="{00000000-0005-0000-0000-0000BB010000}"/>
    <cellStyle name="Standard 2 4 5 4 3" xfId="4891" xr:uid="{00000000-0005-0000-0000-0000BC010000}"/>
    <cellStyle name="Standard 2 4 5 4 4" xfId="2818" xr:uid="{00000000-0005-0000-0000-0000BD010000}"/>
    <cellStyle name="Standard 2 4 5 5" xfId="1246" xr:uid="{00000000-0005-0000-0000-0000BE010000}"/>
    <cellStyle name="Standard 2 4 5 5 2" xfId="5406" xr:uid="{00000000-0005-0000-0000-0000BF010000}"/>
    <cellStyle name="Standard 2 4 5 5 3" xfId="3333" xr:uid="{00000000-0005-0000-0000-0000C0010000}"/>
    <cellStyle name="Standard 2 4 5 6" xfId="4380" xr:uid="{00000000-0005-0000-0000-0000C1010000}"/>
    <cellStyle name="Standard 2 4 5 7" xfId="2307" xr:uid="{00000000-0005-0000-0000-0000C2010000}"/>
    <cellStyle name="Standard 2 4 6" xfId="261" xr:uid="{00000000-0005-0000-0000-0000C3010000}"/>
    <cellStyle name="Standard 2 4 6 2" xfId="444" xr:uid="{00000000-0005-0000-0000-0000C4010000}"/>
    <cellStyle name="Standard 2 4 6 2 2" xfId="970" xr:uid="{00000000-0005-0000-0000-0000C5010000}"/>
    <cellStyle name="Standard 2 4 6 2 2 2" xfId="2006" xr:uid="{00000000-0005-0000-0000-0000C6010000}"/>
    <cellStyle name="Standard 2 4 6 2 2 2 2" xfId="6166" xr:uid="{00000000-0005-0000-0000-0000C7010000}"/>
    <cellStyle name="Standard 2 4 6 2 2 2 3" xfId="4093" xr:uid="{00000000-0005-0000-0000-0000C8010000}"/>
    <cellStyle name="Standard 2 4 6 2 2 3" xfId="5141" xr:uid="{00000000-0005-0000-0000-0000C9010000}"/>
    <cellStyle name="Standard 2 4 6 2 2 4" xfId="3068" xr:uid="{00000000-0005-0000-0000-0000CA010000}"/>
    <cellStyle name="Standard 2 4 6 2 3" xfId="1496" xr:uid="{00000000-0005-0000-0000-0000CB010000}"/>
    <cellStyle name="Standard 2 4 6 2 3 2" xfId="5656" xr:uid="{00000000-0005-0000-0000-0000CC010000}"/>
    <cellStyle name="Standard 2 4 6 2 3 3" xfId="3583" xr:uid="{00000000-0005-0000-0000-0000CD010000}"/>
    <cellStyle name="Standard 2 4 6 2 4" xfId="4630" xr:uid="{00000000-0005-0000-0000-0000CE010000}"/>
    <cellStyle name="Standard 2 4 6 2 5" xfId="2557" xr:uid="{00000000-0005-0000-0000-0000CF010000}"/>
    <cellStyle name="Standard 2 4 6 3" xfId="625" xr:uid="{00000000-0005-0000-0000-0000D0010000}"/>
    <cellStyle name="Standard 2 4 6 3 2" xfId="1150" xr:uid="{00000000-0005-0000-0000-0000D1010000}"/>
    <cellStyle name="Standard 2 4 6 3 2 2" xfId="2175" xr:uid="{00000000-0005-0000-0000-0000D2010000}"/>
    <cellStyle name="Standard 2 4 6 3 2 2 2" xfId="6335" xr:uid="{00000000-0005-0000-0000-0000D3010000}"/>
    <cellStyle name="Standard 2 4 6 3 2 2 3" xfId="4262" xr:uid="{00000000-0005-0000-0000-0000D4010000}"/>
    <cellStyle name="Standard 2 4 6 3 2 3" xfId="5311" xr:uid="{00000000-0005-0000-0000-0000D5010000}"/>
    <cellStyle name="Standard 2 4 6 3 2 4" xfId="3238" xr:uid="{00000000-0005-0000-0000-0000D6010000}"/>
    <cellStyle name="Standard 2 4 6 3 3" xfId="1666" xr:uid="{00000000-0005-0000-0000-0000D7010000}"/>
    <cellStyle name="Standard 2 4 6 3 3 2" xfId="5826" xr:uid="{00000000-0005-0000-0000-0000D8010000}"/>
    <cellStyle name="Standard 2 4 6 3 3 3" xfId="3753" xr:uid="{00000000-0005-0000-0000-0000D9010000}"/>
    <cellStyle name="Standard 2 4 6 3 4" xfId="4800" xr:uid="{00000000-0005-0000-0000-0000DA010000}"/>
    <cellStyle name="Standard 2 4 6 3 5" xfId="2727" xr:uid="{00000000-0005-0000-0000-0000DB010000}"/>
    <cellStyle name="Standard 2 4 6 4" xfId="800" xr:uid="{00000000-0005-0000-0000-0000DC010000}"/>
    <cellStyle name="Standard 2 4 6 4 2" xfId="1836" xr:uid="{00000000-0005-0000-0000-0000DD010000}"/>
    <cellStyle name="Standard 2 4 6 4 2 2" xfId="5996" xr:uid="{00000000-0005-0000-0000-0000DE010000}"/>
    <cellStyle name="Standard 2 4 6 4 2 3" xfId="3923" xr:uid="{00000000-0005-0000-0000-0000DF010000}"/>
    <cellStyle name="Standard 2 4 6 4 3" xfId="4971" xr:uid="{00000000-0005-0000-0000-0000E0010000}"/>
    <cellStyle name="Standard 2 4 6 4 4" xfId="2898" xr:uid="{00000000-0005-0000-0000-0000E1010000}"/>
    <cellStyle name="Standard 2 4 6 5" xfId="1326" xr:uid="{00000000-0005-0000-0000-0000E2010000}"/>
    <cellStyle name="Standard 2 4 6 5 2" xfId="5486" xr:uid="{00000000-0005-0000-0000-0000E3010000}"/>
    <cellStyle name="Standard 2 4 6 5 3" xfId="3413" xr:uid="{00000000-0005-0000-0000-0000E4010000}"/>
    <cellStyle name="Standard 2 4 6 6" xfId="4460" xr:uid="{00000000-0005-0000-0000-0000E5010000}"/>
    <cellStyle name="Standard 2 4 6 7" xfId="2387" xr:uid="{00000000-0005-0000-0000-0000E6010000}"/>
    <cellStyle name="Standard 2 4 7" xfId="272" xr:uid="{00000000-0005-0000-0000-0000E7010000}"/>
    <cellStyle name="Standard 2 4 7 2" xfId="811" xr:uid="{00000000-0005-0000-0000-0000E8010000}"/>
    <cellStyle name="Standard 2 4 7 2 2" xfId="1847" xr:uid="{00000000-0005-0000-0000-0000E9010000}"/>
    <cellStyle name="Standard 2 4 7 2 2 2" xfId="6007" xr:uid="{00000000-0005-0000-0000-0000EA010000}"/>
    <cellStyle name="Standard 2 4 7 2 2 3" xfId="3934" xr:uid="{00000000-0005-0000-0000-0000EB010000}"/>
    <cellStyle name="Standard 2 4 7 2 3" xfId="4982" xr:uid="{00000000-0005-0000-0000-0000EC010000}"/>
    <cellStyle name="Standard 2 4 7 2 4" xfId="2909" xr:uid="{00000000-0005-0000-0000-0000ED010000}"/>
    <cellStyle name="Standard 2 4 7 3" xfId="1337" xr:uid="{00000000-0005-0000-0000-0000EE010000}"/>
    <cellStyle name="Standard 2 4 7 3 2" xfId="5497" xr:uid="{00000000-0005-0000-0000-0000EF010000}"/>
    <cellStyle name="Standard 2 4 7 3 3" xfId="3424" xr:uid="{00000000-0005-0000-0000-0000F0010000}"/>
    <cellStyle name="Standard 2 4 7 4" xfId="4471" xr:uid="{00000000-0005-0000-0000-0000F1010000}"/>
    <cellStyle name="Standard 2 4 7 5" xfId="2398" xr:uid="{00000000-0005-0000-0000-0000F2010000}"/>
    <cellStyle name="Standard 2 4 8" xfId="466" xr:uid="{00000000-0005-0000-0000-0000F3010000}"/>
    <cellStyle name="Standard 2 4 8 2" xfId="991" xr:uid="{00000000-0005-0000-0000-0000F4010000}"/>
    <cellStyle name="Standard 2 4 8 2 2" xfId="2016" xr:uid="{00000000-0005-0000-0000-0000F5010000}"/>
    <cellStyle name="Standard 2 4 8 2 2 2" xfId="6176" xr:uid="{00000000-0005-0000-0000-0000F6010000}"/>
    <cellStyle name="Standard 2 4 8 2 2 3" xfId="4103" xr:uid="{00000000-0005-0000-0000-0000F7010000}"/>
    <cellStyle name="Standard 2 4 8 2 3" xfId="5152" xr:uid="{00000000-0005-0000-0000-0000F8010000}"/>
    <cellStyle name="Standard 2 4 8 2 4" xfId="3079" xr:uid="{00000000-0005-0000-0000-0000F9010000}"/>
    <cellStyle name="Standard 2 4 8 3" xfId="1507" xr:uid="{00000000-0005-0000-0000-0000FA010000}"/>
    <cellStyle name="Standard 2 4 8 3 2" xfId="5667" xr:uid="{00000000-0005-0000-0000-0000FB010000}"/>
    <cellStyle name="Standard 2 4 8 3 3" xfId="3594" xr:uid="{00000000-0005-0000-0000-0000FC010000}"/>
    <cellStyle name="Standard 2 4 8 4" xfId="4641" xr:uid="{00000000-0005-0000-0000-0000FD010000}"/>
    <cellStyle name="Standard 2 4 8 5" xfId="2568" xr:uid="{00000000-0005-0000-0000-0000FE010000}"/>
    <cellStyle name="Standard 2 4 9" xfId="641" xr:uid="{00000000-0005-0000-0000-0000FF010000}"/>
    <cellStyle name="Standard 2 4 9 2" xfId="1677" xr:uid="{00000000-0005-0000-0000-000000020000}"/>
    <cellStyle name="Standard 2 4 9 2 2" xfId="5837" xr:uid="{00000000-0005-0000-0000-000001020000}"/>
    <cellStyle name="Standard 2 4 9 2 3" xfId="3764" xr:uid="{00000000-0005-0000-0000-000002020000}"/>
    <cellStyle name="Standard 2 4 9 3" xfId="4812" xr:uid="{00000000-0005-0000-0000-000003020000}"/>
    <cellStyle name="Standard 2 4 9 4" xfId="2739" xr:uid="{00000000-0005-0000-0000-000004020000}"/>
    <cellStyle name="Standard 2 5" xfId="4" xr:uid="{00000000-0005-0000-0000-000005020000}"/>
    <cellStyle name="Standard 2 5 10" xfId="1164" xr:uid="{00000000-0005-0000-0000-000006020000}"/>
    <cellStyle name="Standard 2 5 10 2" xfId="5324" xr:uid="{00000000-0005-0000-0000-000007020000}"/>
    <cellStyle name="Standard 2 5 10 3" xfId="3251" xr:uid="{00000000-0005-0000-0000-000008020000}"/>
    <cellStyle name="Standard 2 5 11" xfId="2190" xr:uid="{00000000-0005-0000-0000-000009020000}"/>
    <cellStyle name="Standard 2 5 11 2" xfId="6349" xr:uid="{00000000-0005-0000-0000-00000A020000}"/>
    <cellStyle name="Standard 2 5 11 3" xfId="4276" xr:uid="{00000000-0005-0000-0000-00000B020000}"/>
    <cellStyle name="Standard 2 5 12" xfId="2219" xr:uid="{00000000-0005-0000-0000-00000C020000}"/>
    <cellStyle name="Standard 2 5 12 2" xfId="6382" xr:uid="{00000000-0005-0000-0000-00000D020000}"/>
    <cellStyle name="Standard 2 5 13" xfId="4297" xr:uid="{00000000-0005-0000-0000-00000E020000}"/>
    <cellStyle name="Standard 2 5 14" xfId="2207" xr:uid="{00000000-0005-0000-0000-00000F020000}"/>
    <cellStyle name="Standard 2 5 2" xfId="60" xr:uid="{00000000-0005-0000-0000-000010020000}"/>
    <cellStyle name="Standard 2 5 2 2" xfId="118" xr:uid="{00000000-0005-0000-0000-000011020000}"/>
    <cellStyle name="Standard 2 5 2 2 2" xfId="220" xr:uid="{00000000-0005-0000-0000-000012020000}"/>
    <cellStyle name="Standard 2 5 2 2 2 2" xfId="407" xr:uid="{00000000-0005-0000-0000-000013020000}"/>
    <cellStyle name="Standard 2 5 2 2 2 2 2" xfId="935" xr:uid="{00000000-0005-0000-0000-000014020000}"/>
    <cellStyle name="Standard 2 5 2 2 2 2 2 2" xfId="1971" xr:uid="{00000000-0005-0000-0000-000015020000}"/>
    <cellStyle name="Standard 2 5 2 2 2 2 2 2 2" xfId="6131" xr:uid="{00000000-0005-0000-0000-000016020000}"/>
    <cellStyle name="Standard 2 5 2 2 2 2 2 2 3" xfId="4058" xr:uid="{00000000-0005-0000-0000-000017020000}"/>
    <cellStyle name="Standard 2 5 2 2 2 2 2 3" xfId="5106" xr:uid="{00000000-0005-0000-0000-000018020000}"/>
    <cellStyle name="Standard 2 5 2 2 2 2 2 4" xfId="3033" xr:uid="{00000000-0005-0000-0000-000019020000}"/>
    <cellStyle name="Standard 2 5 2 2 2 2 3" xfId="1461" xr:uid="{00000000-0005-0000-0000-00001A020000}"/>
    <cellStyle name="Standard 2 5 2 2 2 2 3 2" xfId="5621" xr:uid="{00000000-0005-0000-0000-00001B020000}"/>
    <cellStyle name="Standard 2 5 2 2 2 2 3 3" xfId="3548" xr:uid="{00000000-0005-0000-0000-00001C020000}"/>
    <cellStyle name="Standard 2 5 2 2 2 2 4" xfId="4595" xr:uid="{00000000-0005-0000-0000-00001D020000}"/>
    <cellStyle name="Standard 2 5 2 2 2 2 5" xfId="2522" xr:uid="{00000000-0005-0000-0000-00001E020000}"/>
    <cellStyle name="Standard 2 5 2 2 2 3" xfId="590" xr:uid="{00000000-0005-0000-0000-00001F020000}"/>
    <cellStyle name="Standard 2 5 2 2 2 3 2" xfId="1115" xr:uid="{00000000-0005-0000-0000-000020020000}"/>
    <cellStyle name="Standard 2 5 2 2 2 3 2 2" xfId="2140" xr:uid="{00000000-0005-0000-0000-000021020000}"/>
    <cellStyle name="Standard 2 5 2 2 2 3 2 2 2" xfId="6300" xr:uid="{00000000-0005-0000-0000-000022020000}"/>
    <cellStyle name="Standard 2 5 2 2 2 3 2 2 3" xfId="4227" xr:uid="{00000000-0005-0000-0000-000023020000}"/>
    <cellStyle name="Standard 2 5 2 2 2 3 2 3" xfId="5276" xr:uid="{00000000-0005-0000-0000-000024020000}"/>
    <cellStyle name="Standard 2 5 2 2 2 3 2 4" xfId="3203" xr:uid="{00000000-0005-0000-0000-000025020000}"/>
    <cellStyle name="Standard 2 5 2 2 2 3 3" xfId="1631" xr:uid="{00000000-0005-0000-0000-000026020000}"/>
    <cellStyle name="Standard 2 5 2 2 2 3 3 2" xfId="5791" xr:uid="{00000000-0005-0000-0000-000027020000}"/>
    <cellStyle name="Standard 2 5 2 2 2 3 3 3" xfId="3718" xr:uid="{00000000-0005-0000-0000-000028020000}"/>
    <cellStyle name="Standard 2 5 2 2 2 3 4" xfId="4765" xr:uid="{00000000-0005-0000-0000-000029020000}"/>
    <cellStyle name="Standard 2 5 2 2 2 3 5" xfId="2692" xr:uid="{00000000-0005-0000-0000-00002A020000}"/>
    <cellStyle name="Standard 2 5 2 2 2 4" xfId="765" xr:uid="{00000000-0005-0000-0000-00002B020000}"/>
    <cellStyle name="Standard 2 5 2 2 2 4 2" xfId="1801" xr:uid="{00000000-0005-0000-0000-00002C020000}"/>
    <cellStyle name="Standard 2 5 2 2 2 4 2 2" xfId="5961" xr:uid="{00000000-0005-0000-0000-00002D020000}"/>
    <cellStyle name="Standard 2 5 2 2 2 4 2 3" xfId="3888" xr:uid="{00000000-0005-0000-0000-00002E020000}"/>
    <cellStyle name="Standard 2 5 2 2 2 4 3" xfId="4936" xr:uid="{00000000-0005-0000-0000-00002F020000}"/>
    <cellStyle name="Standard 2 5 2 2 2 4 4" xfId="2863" xr:uid="{00000000-0005-0000-0000-000030020000}"/>
    <cellStyle name="Standard 2 5 2 2 2 5" xfId="1291" xr:uid="{00000000-0005-0000-0000-000031020000}"/>
    <cellStyle name="Standard 2 5 2 2 2 5 2" xfId="5451" xr:uid="{00000000-0005-0000-0000-000032020000}"/>
    <cellStyle name="Standard 2 5 2 2 2 5 3" xfId="3378" xr:uid="{00000000-0005-0000-0000-000033020000}"/>
    <cellStyle name="Standard 2 5 2 2 2 6" xfId="4425" xr:uid="{00000000-0005-0000-0000-000034020000}"/>
    <cellStyle name="Standard 2 5 2 2 2 7" xfId="2352" xr:uid="{00000000-0005-0000-0000-000035020000}"/>
    <cellStyle name="Standard 2 5 2 2 3" xfId="329" xr:uid="{00000000-0005-0000-0000-000036020000}"/>
    <cellStyle name="Standard 2 5 2 2 3 2" xfId="865" xr:uid="{00000000-0005-0000-0000-000037020000}"/>
    <cellStyle name="Standard 2 5 2 2 3 2 2" xfId="1901" xr:uid="{00000000-0005-0000-0000-000038020000}"/>
    <cellStyle name="Standard 2 5 2 2 3 2 2 2" xfId="6061" xr:uid="{00000000-0005-0000-0000-000039020000}"/>
    <cellStyle name="Standard 2 5 2 2 3 2 2 3" xfId="3988" xr:uid="{00000000-0005-0000-0000-00003A020000}"/>
    <cellStyle name="Standard 2 5 2 2 3 2 3" xfId="5036" xr:uid="{00000000-0005-0000-0000-00003B020000}"/>
    <cellStyle name="Standard 2 5 2 2 3 2 4" xfId="2963" xr:uid="{00000000-0005-0000-0000-00003C020000}"/>
    <cellStyle name="Standard 2 5 2 2 3 3" xfId="1391" xr:uid="{00000000-0005-0000-0000-00003D020000}"/>
    <cellStyle name="Standard 2 5 2 2 3 3 2" xfId="5551" xr:uid="{00000000-0005-0000-0000-00003E020000}"/>
    <cellStyle name="Standard 2 5 2 2 3 3 3" xfId="3478" xr:uid="{00000000-0005-0000-0000-00003F020000}"/>
    <cellStyle name="Standard 2 5 2 2 3 4" xfId="4525" xr:uid="{00000000-0005-0000-0000-000040020000}"/>
    <cellStyle name="Standard 2 5 2 2 3 5" xfId="2452" xr:uid="{00000000-0005-0000-0000-000041020000}"/>
    <cellStyle name="Standard 2 5 2 2 4" xfId="520" xr:uid="{00000000-0005-0000-0000-000042020000}"/>
    <cellStyle name="Standard 2 5 2 2 4 2" xfId="1045" xr:uid="{00000000-0005-0000-0000-000043020000}"/>
    <cellStyle name="Standard 2 5 2 2 4 2 2" xfId="2070" xr:uid="{00000000-0005-0000-0000-000044020000}"/>
    <cellStyle name="Standard 2 5 2 2 4 2 2 2" xfId="6230" xr:uid="{00000000-0005-0000-0000-000045020000}"/>
    <cellStyle name="Standard 2 5 2 2 4 2 2 3" xfId="4157" xr:uid="{00000000-0005-0000-0000-000046020000}"/>
    <cellStyle name="Standard 2 5 2 2 4 2 3" xfId="5206" xr:uid="{00000000-0005-0000-0000-000047020000}"/>
    <cellStyle name="Standard 2 5 2 2 4 2 4" xfId="3133" xr:uid="{00000000-0005-0000-0000-000048020000}"/>
    <cellStyle name="Standard 2 5 2 2 4 3" xfId="1561" xr:uid="{00000000-0005-0000-0000-000049020000}"/>
    <cellStyle name="Standard 2 5 2 2 4 3 2" xfId="5721" xr:uid="{00000000-0005-0000-0000-00004A020000}"/>
    <cellStyle name="Standard 2 5 2 2 4 3 3" xfId="3648" xr:uid="{00000000-0005-0000-0000-00004B020000}"/>
    <cellStyle name="Standard 2 5 2 2 4 4" xfId="4695" xr:uid="{00000000-0005-0000-0000-00004C020000}"/>
    <cellStyle name="Standard 2 5 2 2 4 5" xfId="2622" xr:uid="{00000000-0005-0000-0000-00004D020000}"/>
    <cellStyle name="Standard 2 5 2 2 5" xfId="686" xr:uid="{00000000-0005-0000-0000-00004E020000}"/>
    <cellStyle name="Standard 2 5 2 2 5 2" xfId="1722" xr:uid="{00000000-0005-0000-0000-00004F020000}"/>
    <cellStyle name="Standard 2 5 2 2 5 2 2" xfId="5882" xr:uid="{00000000-0005-0000-0000-000050020000}"/>
    <cellStyle name="Standard 2 5 2 2 5 2 3" xfId="3809" xr:uid="{00000000-0005-0000-0000-000051020000}"/>
    <cellStyle name="Standard 2 5 2 2 5 3" xfId="4857" xr:uid="{00000000-0005-0000-0000-000052020000}"/>
    <cellStyle name="Standard 2 5 2 2 5 4" xfId="2784" xr:uid="{00000000-0005-0000-0000-000053020000}"/>
    <cellStyle name="Standard 2 5 2 2 6" xfId="1212" xr:uid="{00000000-0005-0000-0000-000054020000}"/>
    <cellStyle name="Standard 2 5 2 2 6 2" xfId="5372" xr:uid="{00000000-0005-0000-0000-000055020000}"/>
    <cellStyle name="Standard 2 5 2 2 6 3" xfId="3299" xr:uid="{00000000-0005-0000-0000-000056020000}"/>
    <cellStyle name="Standard 2 5 2 2 7" xfId="4345" xr:uid="{00000000-0005-0000-0000-000057020000}"/>
    <cellStyle name="Standard 2 5 2 2 8" xfId="2273" xr:uid="{00000000-0005-0000-0000-000058020000}"/>
    <cellStyle name="Standard 2 5 2 3" xfId="181" xr:uid="{00000000-0005-0000-0000-000059020000}"/>
    <cellStyle name="Standard 2 5 2 3 2" xfId="368" xr:uid="{00000000-0005-0000-0000-00005A020000}"/>
    <cellStyle name="Standard 2 5 2 3 2 2" xfId="899" xr:uid="{00000000-0005-0000-0000-00005B020000}"/>
    <cellStyle name="Standard 2 5 2 3 2 2 2" xfId="1935" xr:uid="{00000000-0005-0000-0000-00005C020000}"/>
    <cellStyle name="Standard 2 5 2 3 2 2 2 2" xfId="6095" xr:uid="{00000000-0005-0000-0000-00005D020000}"/>
    <cellStyle name="Standard 2 5 2 3 2 2 2 3" xfId="4022" xr:uid="{00000000-0005-0000-0000-00005E020000}"/>
    <cellStyle name="Standard 2 5 2 3 2 2 3" xfId="5070" xr:uid="{00000000-0005-0000-0000-00005F020000}"/>
    <cellStyle name="Standard 2 5 2 3 2 2 4" xfId="2997" xr:uid="{00000000-0005-0000-0000-000060020000}"/>
    <cellStyle name="Standard 2 5 2 3 2 3" xfId="1425" xr:uid="{00000000-0005-0000-0000-000061020000}"/>
    <cellStyle name="Standard 2 5 2 3 2 3 2" xfId="5585" xr:uid="{00000000-0005-0000-0000-000062020000}"/>
    <cellStyle name="Standard 2 5 2 3 2 3 3" xfId="3512" xr:uid="{00000000-0005-0000-0000-000063020000}"/>
    <cellStyle name="Standard 2 5 2 3 2 4" xfId="4559" xr:uid="{00000000-0005-0000-0000-000064020000}"/>
    <cellStyle name="Standard 2 5 2 3 2 5" xfId="2486" xr:uid="{00000000-0005-0000-0000-000065020000}"/>
    <cellStyle name="Standard 2 5 2 3 3" xfId="554" xr:uid="{00000000-0005-0000-0000-000066020000}"/>
    <cellStyle name="Standard 2 5 2 3 3 2" xfId="1079" xr:uid="{00000000-0005-0000-0000-000067020000}"/>
    <cellStyle name="Standard 2 5 2 3 3 2 2" xfId="2104" xr:uid="{00000000-0005-0000-0000-000068020000}"/>
    <cellStyle name="Standard 2 5 2 3 3 2 2 2" xfId="6264" xr:uid="{00000000-0005-0000-0000-000069020000}"/>
    <cellStyle name="Standard 2 5 2 3 3 2 2 3" xfId="4191" xr:uid="{00000000-0005-0000-0000-00006A020000}"/>
    <cellStyle name="Standard 2 5 2 3 3 2 3" xfId="5240" xr:uid="{00000000-0005-0000-0000-00006B020000}"/>
    <cellStyle name="Standard 2 5 2 3 3 2 4" xfId="3167" xr:uid="{00000000-0005-0000-0000-00006C020000}"/>
    <cellStyle name="Standard 2 5 2 3 3 3" xfId="1595" xr:uid="{00000000-0005-0000-0000-00006D020000}"/>
    <cellStyle name="Standard 2 5 2 3 3 3 2" xfId="5755" xr:uid="{00000000-0005-0000-0000-00006E020000}"/>
    <cellStyle name="Standard 2 5 2 3 3 3 3" xfId="3682" xr:uid="{00000000-0005-0000-0000-00006F020000}"/>
    <cellStyle name="Standard 2 5 2 3 3 4" xfId="4729" xr:uid="{00000000-0005-0000-0000-000070020000}"/>
    <cellStyle name="Standard 2 5 2 3 3 5" xfId="2656" xr:uid="{00000000-0005-0000-0000-000071020000}"/>
    <cellStyle name="Standard 2 5 2 3 4" xfId="729" xr:uid="{00000000-0005-0000-0000-000072020000}"/>
    <cellStyle name="Standard 2 5 2 3 4 2" xfId="1765" xr:uid="{00000000-0005-0000-0000-000073020000}"/>
    <cellStyle name="Standard 2 5 2 3 4 2 2" xfId="5925" xr:uid="{00000000-0005-0000-0000-000074020000}"/>
    <cellStyle name="Standard 2 5 2 3 4 2 3" xfId="3852" xr:uid="{00000000-0005-0000-0000-000075020000}"/>
    <cellStyle name="Standard 2 5 2 3 4 3" xfId="4900" xr:uid="{00000000-0005-0000-0000-000076020000}"/>
    <cellStyle name="Standard 2 5 2 3 4 4" xfId="2827" xr:uid="{00000000-0005-0000-0000-000077020000}"/>
    <cellStyle name="Standard 2 5 2 3 5" xfId="1255" xr:uid="{00000000-0005-0000-0000-000078020000}"/>
    <cellStyle name="Standard 2 5 2 3 5 2" xfId="5415" xr:uid="{00000000-0005-0000-0000-000079020000}"/>
    <cellStyle name="Standard 2 5 2 3 5 3" xfId="3342" xr:uid="{00000000-0005-0000-0000-00007A020000}"/>
    <cellStyle name="Standard 2 5 2 3 6" xfId="4389" xr:uid="{00000000-0005-0000-0000-00007B020000}"/>
    <cellStyle name="Standard 2 5 2 3 7" xfId="2316" xr:uid="{00000000-0005-0000-0000-00007C020000}"/>
    <cellStyle name="Standard 2 5 2 4" xfId="282" xr:uid="{00000000-0005-0000-0000-00007D020000}"/>
    <cellStyle name="Standard 2 5 2 4 2" xfId="821" xr:uid="{00000000-0005-0000-0000-00007E020000}"/>
    <cellStyle name="Standard 2 5 2 4 2 2" xfId="1857" xr:uid="{00000000-0005-0000-0000-00007F020000}"/>
    <cellStyle name="Standard 2 5 2 4 2 2 2" xfId="6017" xr:uid="{00000000-0005-0000-0000-000080020000}"/>
    <cellStyle name="Standard 2 5 2 4 2 2 3" xfId="3944" xr:uid="{00000000-0005-0000-0000-000081020000}"/>
    <cellStyle name="Standard 2 5 2 4 2 3" xfId="4992" xr:uid="{00000000-0005-0000-0000-000082020000}"/>
    <cellStyle name="Standard 2 5 2 4 2 4" xfId="2919" xr:uid="{00000000-0005-0000-0000-000083020000}"/>
    <cellStyle name="Standard 2 5 2 4 3" xfId="1347" xr:uid="{00000000-0005-0000-0000-000084020000}"/>
    <cellStyle name="Standard 2 5 2 4 3 2" xfId="5507" xr:uid="{00000000-0005-0000-0000-000085020000}"/>
    <cellStyle name="Standard 2 5 2 4 3 3" xfId="3434" xr:uid="{00000000-0005-0000-0000-000086020000}"/>
    <cellStyle name="Standard 2 5 2 4 4" xfId="4481" xr:uid="{00000000-0005-0000-0000-000087020000}"/>
    <cellStyle name="Standard 2 5 2 4 5" xfId="2408" xr:uid="{00000000-0005-0000-0000-000088020000}"/>
    <cellStyle name="Standard 2 5 2 5" xfId="476" xr:uid="{00000000-0005-0000-0000-000089020000}"/>
    <cellStyle name="Standard 2 5 2 5 2" xfId="1001" xr:uid="{00000000-0005-0000-0000-00008A020000}"/>
    <cellStyle name="Standard 2 5 2 5 2 2" xfId="2026" xr:uid="{00000000-0005-0000-0000-00008B020000}"/>
    <cellStyle name="Standard 2 5 2 5 2 2 2" xfId="6186" xr:uid="{00000000-0005-0000-0000-00008C020000}"/>
    <cellStyle name="Standard 2 5 2 5 2 2 3" xfId="4113" xr:uid="{00000000-0005-0000-0000-00008D020000}"/>
    <cellStyle name="Standard 2 5 2 5 2 3" xfId="5162" xr:uid="{00000000-0005-0000-0000-00008E020000}"/>
    <cellStyle name="Standard 2 5 2 5 2 4" xfId="3089" xr:uid="{00000000-0005-0000-0000-00008F020000}"/>
    <cellStyle name="Standard 2 5 2 5 3" xfId="1517" xr:uid="{00000000-0005-0000-0000-000090020000}"/>
    <cellStyle name="Standard 2 5 2 5 3 2" xfId="5677" xr:uid="{00000000-0005-0000-0000-000091020000}"/>
    <cellStyle name="Standard 2 5 2 5 3 3" xfId="3604" xr:uid="{00000000-0005-0000-0000-000092020000}"/>
    <cellStyle name="Standard 2 5 2 5 4" xfId="4651" xr:uid="{00000000-0005-0000-0000-000093020000}"/>
    <cellStyle name="Standard 2 5 2 5 5" xfId="2578" xr:uid="{00000000-0005-0000-0000-000094020000}"/>
    <cellStyle name="Standard 2 5 2 6" xfId="650" xr:uid="{00000000-0005-0000-0000-000095020000}"/>
    <cellStyle name="Standard 2 5 2 6 2" xfId="1686" xr:uid="{00000000-0005-0000-0000-000096020000}"/>
    <cellStyle name="Standard 2 5 2 6 2 2" xfId="5846" xr:uid="{00000000-0005-0000-0000-000097020000}"/>
    <cellStyle name="Standard 2 5 2 6 2 3" xfId="3773" xr:uid="{00000000-0005-0000-0000-000098020000}"/>
    <cellStyle name="Standard 2 5 2 6 3" xfId="4821" xr:uid="{00000000-0005-0000-0000-000099020000}"/>
    <cellStyle name="Standard 2 5 2 6 4" xfId="2748" xr:uid="{00000000-0005-0000-0000-00009A020000}"/>
    <cellStyle name="Standard 2 5 2 7" xfId="1176" xr:uid="{00000000-0005-0000-0000-00009B020000}"/>
    <cellStyle name="Standard 2 5 2 7 2" xfId="5336" xr:uid="{00000000-0005-0000-0000-00009C020000}"/>
    <cellStyle name="Standard 2 5 2 7 3" xfId="3263" xr:uid="{00000000-0005-0000-0000-00009D020000}"/>
    <cellStyle name="Standard 2 5 2 8" xfId="4309" xr:uid="{00000000-0005-0000-0000-00009E020000}"/>
    <cellStyle name="Standard 2 5 2 9" xfId="2234" xr:uid="{00000000-0005-0000-0000-00009F020000}"/>
    <cellStyle name="Standard 2 5 3" xfId="81" xr:uid="{00000000-0005-0000-0000-0000A0020000}"/>
    <cellStyle name="Standard 2 5 3 2" xfId="131" xr:uid="{00000000-0005-0000-0000-0000A1020000}"/>
    <cellStyle name="Standard 2 5 3 2 2" xfId="231" xr:uid="{00000000-0005-0000-0000-0000A2020000}"/>
    <cellStyle name="Standard 2 5 3 2 2 2" xfId="418" xr:uid="{00000000-0005-0000-0000-0000A3020000}"/>
    <cellStyle name="Standard 2 5 3 2 2 2 2" xfId="946" xr:uid="{00000000-0005-0000-0000-0000A4020000}"/>
    <cellStyle name="Standard 2 5 3 2 2 2 2 2" xfId="1982" xr:uid="{00000000-0005-0000-0000-0000A5020000}"/>
    <cellStyle name="Standard 2 5 3 2 2 2 2 2 2" xfId="6142" xr:uid="{00000000-0005-0000-0000-0000A6020000}"/>
    <cellStyle name="Standard 2 5 3 2 2 2 2 2 3" xfId="4069" xr:uid="{00000000-0005-0000-0000-0000A7020000}"/>
    <cellStyle name="Standard 2 5 3 2 2 2 2 3" xfId="5117" xr:uid="{00000000-0005-0000-0000-0000A8020000}"/>
    <cellStyle name="Standard 2 5 3 2 2 2 2 4" xfId="3044" xr:uid="{00000000-0005-0000-0000-0000A9020000}"/>
    <cellStyle name="Standard 2 5 3 2 2 2 3" xfId="1472" xr:uid="{00000000-0005-0000-0000-0000AA020000}"/>
    <cellStyle name="Standard 2 5 3 2 2 2 3 2" xfId="5632" xr:uid="{00000000-0005-0000-0000-0000AB020000}"/>
    <cellStyle name="Standard 2 5 3 2 2 2 3 3" xfId="3559" xr:uid="{00000000-0005-0000-0000-0000AC020000}"/>
    <cellStyle name="Standard 2 5 3 2 2 2 4" xfId="4606" xr:uid="{00000000-0005-0000-0000-0000AD020000}"/>
    <cellStyle name="Standard 2 5 3 2 2 2 5" xfId="2533" xr:uid="{00000000-0005-0000-0000-0000AE020000}"/>
    <cellStyle name="Standard 2 5 3 2 2 3" xfId="601" xr:uid="{00000000-0005-0000-0000-0000AF020000}"/>
    <cellStyle name="Standard 2 5 3 2 2 3 2" xfId="1126" xr:uid="{00000000-0005-0000-0000-0000B0020000}"/>
    <cellStyle name="Standard 2 5 3 2 2 3 2 2" xfId="2151" xr:uid="{00000000-0005-0000-0000-0000B1020000}"/>
    <cellStyle name="Standard 2 5 3 2 2 3 2 2 2" xfId="6311" xr:uid="{00000000-0005-0000-0000-0000B2020000}"/>
    <cellStyle name="Standard 2 5 3 2 2 3 2 2 3" xfId="4238" xr:uid="{00000000-0005-0000-0000-0000B3020000}"/>
    <cellStyle name="Standard 2 5 3 2 2 3 2 3" xfId="5287" xr:uid="{00000000-0005-0000-0000-0000B4020000}"/>
    <cellStyle name="Standard 2 5 3 2 2 3 2 4" xfId="3214" xr:uid="{00000000-0005-0000-0000-0000B5020000}"/>
    <cellStyle name="Standard 2 5 3 2 2 3 3" xfId="1642" xr:uid="{00000000-0005-0000-0000-0000B6020000}"/>
    <cellStyle name="Standard 2 5 3 2 2 3 3 2" xfId="5802" xr:uid="{00000000-0005-0000-0000-0000B7020000}"/>
    <cellStyle name="Standard 2 5 3 2 2 3 3 3" xfId="3729" xr:uid="{00000000-0005-0000-0000-0000B8020000}"/>
    <cellStyle name="Standard 2 5 3 2 2 3 4" xfId="4776" xr:uid="{00000000-0005-0000-0000-0000B9020000}"/>
    <cellStyle name="Standard 2 5 3 2 2 3 5" xfId="2703" xr:uid="{00000000-0005-0000-0000-0000BA020000}"/>
    <cellStyle name="Standard 2 5 3 2 2 4" xfId="776" xr:uid="{00000000-0005-0000-0000-0000BB020000}"/>
    <cellStyle name="Standard 2 5 3 2 2 4 2" xfId="1812" xr:uid="{00000000-0005-0000-0000-0000BC020000}"/>
    <cellStyle name="Standard 2 5 3 2 2 4 2 2" xfId="5972" xr:uid="{00000000-0005-0000-0000-0000BD020000}"/>
    <cellStyle name="Standard 2 5 3 2 2 4 2 3" xfId="3899" xr:uid="{00000000-0005-0000-0000-0000BE020000}"/>
    <cellStyle name="Standard 2 5 3 2 2 4 3" xfId="4947" xr:uid="{00000000-0005-0000-0000-0000BF020000}"/>
    <cellStyle name="Standard 2 5 3 2 2 4 4" xfId="2874" xr:uid="{00000000-0005-0000-0000-0000C0020000}"/>
    <cellStyle name="Standard 2 5 3 2 2 5" xfId="1302" xr:uid="{00000000-0005-0000-0000-0000C1020000}"/>
    <cellStyle name="Standard 2 5 3 2 2 5 2" xfId="5462" xr:uid="{00000000-0005-0000-0000-0000C2020000}"/>
    <cellStyle name="Standard 2 5 3 2 2 5 3" xfId="3389" xr:uid="{00000000-0005-0000-0000-0000C3020000}"/>
    <cellStyle name="Standard 2 5 3 2 2 6" xfId="4436" xr:uid="{00000000-0005-0000-0000-0000C4020000}"/>
    <cellStyle name="Standard 2 5 3 2 2 7" xfId="2363" xr:uid="{00000000-0005-0000-0000-0000C5020000}"/>
    <cellStyle name="Standard 2 5 3 2 3" xfId="340" xr:uid="{00000000-0005-0000-0000-0000C6020000}"/>
    <cellStyle name="Standard 2 5 3 2 3 2" xfId="876" xr:uid="{00000000-0005-0000-0000-0000C7020000}"/>
    <cellStyle name="Standard 2 5 3 2 3 2 2" xfId="1912" xr:uid="{00000000-0005-0000-0000-0000C8020000}"/>
    <cellStyle name="Standard 2 5 3 2 3 2 2 2" xfId="6072" xr:uid="{00000000-0005-0000-0000-0000C9020000}"/>
    <cellStyle name="Standard 2 5 3 2 3 2 2 3" xfId="3999" xr:uid="{00000000-0005-0000-0000-0000CA020000}"/>
    <cellStyle name="Standard 2 5 3 2 3 2 3" xfId="5047" xr:uid="{00000000-0005-0000-0000-0000CB020000}"/>
    <cellStyle name="Standard 2 5 3 2 3 2 4" xfId="2974" xr:uid="{00000000-0005-0000-0000-0000CC020000}"/>
    <cellStyle name="Standard 2 5 3 2 3 3" xfId="1402" xr:uid="{00000000-0005-0000-0000-0000CD020000}"/>
    <cellStyle name="Standard 2 5 3 2 3 3 2" xfId="5562" xr:uid="{00000000-0005-0000-0000-0000CE020000}"/>
    <cellStyle name="Standard 2 5 3 2 3 3 3" xfId="3489" xr:uid="{00000000-0005-0000-0000-0000CF020000}"/>
    <cellStyle name="Standard 2 5 3 2 3 4" xfId="4536" xr:uid="{00000000-0005-0000-0000-0000D0020000}"/>
    <cellStyle name="Standard 2 5 3 2 3 5" xfId="2463" xr:uid="{00000000-0005-0000-0000-0000D1020000}"/>
    <cellStyle name="Standard 2 5 3 2 4" xfId="531" xr:uid="{00000000-0005-0000-0000-0000D2020000}"/>
    <cellStyle name="Standard 2 5 3 2 4 2" xfId="1056" xr:uid="{00000000-0005-0000-0000-0000D3020000}"/>
    <cellStyle name="Standard 2 5 3 2 4 2 2" xfId="2081" xr:uid="{00000000-0005-0000-0000-0000D4020000}"/>
    <cellStyle name="Standard 2 5 3 2 4 2 2 2" xfId="6241" xr:uid="{00000000-0005-0000-0000-0000D5020000}"/>
    <cellStyle name="Standard 2 5 3 2 4 2 2 3" xfId="4168" xr:uid="{00000000-0005-0000-0000-0000D6020000}"/>
    <cellStyle name="Standard 2 5 3 2 4 2 3" xfId="5217" xr:uid="{00000000-0005-0000-0000-0000D7020000}"/>
    <cellStyle name="Standard 2 5 3 2 4 2 4" xfId="3144" xr:uid="{00000000-0005-0000-0000-0000D8020000}"/>
    <cellStyle name="Standard 2 5 3 2 4 3" xfId="1572" xr:uid="{00000000-0005-0000-0000-0000D9020000}"/>
    <cellStyle name="Standard 2 5 3 2 4 3 2" xfId="5732" xr:uid="{00000000-0005-0000-0000-0000DA020000}"/>
    <cellStyle name="Standard 2 5 3 2 4 3 3" xfId="3659" xr:uid="{00000000-0005-0000-0000-0000DB020000}"/>
    <cellStyle name="Standard 2 5 3 2 4 4" xfId="4706" xr:uid="{00000000-0005-0000-0000-0000DC020000}"/>
    <cellStyle name="Standard 2 5 3 2 4 5" xfId="2633" xr:uid="{00000000-0005-0000-0000-0000DD020000}"/>
    <cellStyle name="Standard 2 5 3 2 5" xfId="697" xr:uid="{00000000-0005-0000-0000-0000DE020000}"/>
    <cellStyle name="Standard 2 5 3 2 5 2" xfId="1733" xr:uid="{00000000-0005-0000-0000-0000DF020000}"/>
    <cellStyle name="Standard 2 5 3 2 5 2 2" xfId="5893" xr:uid="{00000000-0005-0000-0000-0000E0020000}"/>
    <cellStyle name="Standard 2 5 3 2 5 2 3" xfId="3820" xr:uid="{00000000-0005-0000-0000-0000E1020000}"/>
    <cellStyle name="Standard 2 5 3 2 5 3" xfId="4868" xr:uid="{00000000-0005-0000-0000-0000E2020000}"/>
    <cellStyle name="Standard 2 5 3 2 5 4" xfId="2795" xr:uid="{00000000-0005-0000-0000-0000E3020000}"/>
    <cellStyle name="Standard 2 5 3 2 6" xfId="1223" xr:uid="{00000000-0005-0000-0000-0000E4020000}"/>
    <cellStyle name="Standard 2 5 3 2 6 2" xfId="5383" xr:uid="{00000000-0005-0000-0000-0000E5020000}"/>
    <cellStyle name="Standard 2 5 3 2 6 3" xfId="3310" xr:uid="{00000000-0005-0000-0000-0000E6020000}"/>
    <cellStyle name="Standard 2 5 3 2 7" xfId="4356" xr:uid="{00000000-0005-0000-0000-0000E7020000}"/>
    <cellStyle name="Standard 2 5 3 2 8" xfId="2284" xr:uid="{00000000-0005-0000-0000-0000E8020000}"/>
    <cellStyle name="Standard 2 5 3 3" xfId="193" xr:uid="{00000000-0005-0000-0000-0000E9020000}"/>
    <cellStyle name="Standard 2 5 3 3 2" xfId="380" xr:uid="{00000000-0005-0000-0000-0000EA020000}"/>
    <cellStyle name="Standard 2 5 3 3 2 2" xfId="911" xr:uid="{00000000-0005-0000-0000-0000EB020000}"/>
    <cellStyle name="Standard 2 5 3 3 2 2 2" xfId="1947" xr:uid="{00000000-0005-0000-0000-0000EC020000}"/>
    <cellStyle name="Standard 2 5 3 3 2 2 2 2" xfId="6107" xr:uid="{00000000-0005-0000-0000-0000ED020000}"/>
    <cellStyle name="Standard 2 5 3 3 2 2 2 3" xfId="4034" xr:uid="{00000000-0005-0000-0000-0000EE020000}"/>
    <cellStyle name="Standard 2 5 3 3 2 2 3" xfId="5082" xr:uid="{00000000-0005-0000-0000-0000EF020000}"/>
    <cellStyle name="Standard 2 5 3 3 2 2 4" xfId="3009" xr:uid="{00000000-0005-0000-0000-0000F0020000}"/>
    <cellStyle name="Standard 2 5 3 3 2 3" xfId="1437" xr:uid="{00000000-0005-0000-0000-0000F1020000}"/>
    <cellStyle name="Standard 2 5 3 3 2 3 2" xfId="5597" xr:uid="{00000000-0005-0000-0000-0000F2020000}"/>
    <cellStyle name="Standard 2 5 3 3 2 3 3" xfId="3524" xr:uid="{00000000-0005-0000-0000-0000F3020000}"/>
    <cellStyle name="Standard 2 5 3 3 2 4" xfId="4571" xr:uid="{00000000-0005-0000-0000-0000F4020000}"/>
    <cellStyle name="Standard 2 5 3 3 2 5" xfId="2498" xr:uid="{00000000-0005-0000-0000-0000F5020000}"/>
    <cellStyle name="Standard 2 5 3 3 3" xfId="566" xr:uid="{00000000-0005-0000-0000-0000F6020000}"/>
    <cellStyle name="Standard 2 5 3 3 3 2" xfId="1091" xr:uid="{00000000-0005-0000-0000-0000F7020000}"/>
    <cellStyle name="Standard 2 5 3 3 3 2 2" xfId="2116" xr:uid="{00000000-0005-0000-0000-0000F8020000}"/>
    <cellStyle name="Standard 2 5 3 3 3 2 2 2" xfId="6276" xr:uid="{00000000-0005-0000-0000-0000F9020000}"/>
    <cellStyle name="Standard 2 5 3 3 3 2 2 3" xfId="4203" xr:uid="{00000000-0005-0000-0000-0000FA020000}"/>
    <cellStyle name="Standard 2 5 3 3 3 2 3" xfId="5252" xr:uid="{00000000-0005-0000-0000-0000FB020000}"/>
    <cellStyle name="Standard 2 5 3 3 3 2 4" xfId="3179" xr:uid="{00000000-0005-0000-0000-0000FC020000}"/>
    <cellStyle name="Standard 2 5 3 3 3 3" xfId="1607" xr:uid="{00000000-0005-0000-0000-0000FD020000}"/>
    <cellStyle name="Standard 2 5 3 3 3 3 2" xfId="5767" xr:uid="{00000000-0005-0000-0000-0000FE020000}"/>
    <cellStyle name="Standard 2 5 3 3 3 3 3" xfId="3694" xr:uid="{00000000-0005-0000-0000-0000FF020000}"/>
    <cellStyle name="Standard 2 5 3 3 3 4" xfId="4741" xr:uid="{00000000-0005-0000-0000-000000030000}"/>
    <cellStyle name="Standard 2 5 3 3 3 5" xfId="2668" xr:uid="{00000000-0005-0000-0000-000001030000}"/>
    <cellStyle name="Standard 2 5 3 3 4" xfId="741" xr:uid="{00000000-0005-0000-0000-000002030000}"/>
    <cellStyle name="Standard 2 5 3 3 4 2" xfId="1777" xr:uid="{00000000-0005-0000-0000-000003030000}"/>
    <cellStyle name="Standard 2 5 3 3 4 2 2" xfId="5937" xr:uid="{00000000-0005-0000-0000-000004030000}"/>
    <cellStyle name="Standard 2 5 3 3 4 2 3" xfId="3864" xr:uid="{00000000-0005-0000-0000-000005030000}"/>
    <cellStyle name="Standard 2 5 3 3 4 3" xfId="4912" xr:uid="{00000000-0005-0000-0000-000006030000}"/>
    <cellStyle name="Standard 2 5 3 3 4 4" xfId="2839" xr:uid="{00000000-0005-0000-0000-000007030000}"/>
    <cellStyle name="Standard 2 5 3 3 5" xfId="1267" xr:uid="{00000000-0005-0000-0000-000008030000}"/>
    <cellStyle name="Standard 2 5 3 3 5 2" xfId="5427" xr:uid="{00000000-0005-0000-0000-000009030000}"/>
    <cellStyle name="Standard 2 5 3 3 5 3" xfId="3354" xr:uid="{00000000-0005-0000-0000-00000A030000}"/>
    <cellStyle name="Standard 2 5 3 3 6" xfId="4401" xr:uid="{00000000-0005-0000-0000-00000B030000}"/>
    <cellStyle name="Standard 2 5 3 3 7" xfId="2328" xr:uid="{00000000-0005-0000-0000-00000C030000}"/>
    <cellStyle name="Standard 2 5 3 4" xfId="293" xr:uid="{00000000-0005-0000-0000-00000D030000}"/>
    <cellStyle name="Standard 2 5 3 4 2" xfId="832" xr:uid="{00000000-0005-0000-0000-00000E030000}"/>
    <cellStyle name="Standard 2 5 3 4 2 2" xfId="1868" xr:uid="{00000000-0005-0000-0000-00000F030000}"/>
    <cellStyle name="Standard 2 5 3 4 2 2 2" xfId="6028" xr:uid="{00000000-0005-0000-0000-000010030000}"/>
    <cellStyle name="Standard 2 5 3 4 2 2 3" xfId="3955" xr:uid="{00000000-0005-0000-0000-000011030000}"/>
    <cellStyle name="Standard 2 5 3 4 2 3" xfId="5003" xr:uid="{00000000-0005-0000-0000-000012030000}"/>
    <cellStyle name="Standard 2 5 3 4 2 4" xfId="2930" xr:uid="{00000000-0005-0000-0000-000013030000}"/>
    <cellStyle name="Standard 2 5 3 4 3" xfId="1358" xr:uid="{00000000-0005-0000-0000-000014030000}"/>
    <cellStyle name="Standard 2 5 3 4 3 2" xfId="5518" xr:uid="{00000000-0005-0000-0000-000015030000}"/>
    <cellStyle name="Standard 2 5 3 4 3 3" xfId="3445" xr:uid="{00000000-0005-0000-0000-000016030000}"/>
    <cellStyle name="Standard 2 5 3 4 4" xfId="4492" xr:uid="{00000000-0005-0000-0000-000017030000}"/>
    <cellStyle name="Standard 2 5 3 4 5" xfId="2419" xr:uid="{00000000-0005-0000-0000-000018030000}"/>
    <cellStyle name="Standard 2 5 3 5" xfId="487" xr:uid="{00000000-0005-0000-0000-000019030000}"/>
    <cellStyle name="Standard 2 5 3 5 2" xfId="1012" xr:uid="{00000000-0005-0000-0000-00001A030000}"/>
    <cellStyle name="Standard 2 5 3 5 2 2" xfId="2037" xr:uid="{00000000-0005-0000-0000-00001B030000}"/>
    <cellStyle name="Standard 2 5 3 5 2 2 2" xfId="6197" xr:uid="{00000000-0005-0000-0000-00001C030000}"/>
    <cellStyle name="Standard 2 5 3 5 2 2 3" xfId="4124" xr:uid="{00000000-0005-0000-0000-00001D030000}"/>
    <cellStyle name="Standard 2 5 3 5 2 3" xfId="5173" xr:uid="{00000000-0005-0000-0000-00001E030000}"/>
    <cellStyle name="Standard 2 5 3 5 2 4" xfId="3100" xr:uid="{00000000-0005-0000-0000-00001F030000}"/>
    <cellStyle name="Standard 2 5 3 5 3" xfId="1528" xr:uid="{00000000-0005-0000-0000-000020030000}"/>
    <cellStyle name="Standard 2 5 3 5 3 2" xfId="5688" xr:uid="{00000000-0005-0000-0000-000021030000}"/>
    <cellStyle name="Standard 2 5 3 5 3 3" xfId="3615" xr:uid="{00000000-0005-0000-0000-000022030000}"/>
    <cellStyle name="Standard 2 5 3 5 4" xfId="4662" xr:uid="{00000000-0005-0000-0000-000023030000}"/>
    <cellStyle name="Standard 2 5 3 5 5" xfId="2589" xr:uid="{00000000-0005-0000-0000-000024030000}"/>
    <cellStyle name="Standard 2 5 3 6" xfId="662" xr:uid="{00000000-0005-0000-0000-000025030000}"/>
    <cellStyle name="Standard 2 5 3 6 2" xfId="1698" xr:uid="{00000000-0005-0000-0000-000026030000}"/>
    <cellStyle name="Standard 2 5 3 6 2 2" xfId="5858" xr:uid="{00000000-0005-0000-0000-000027030000}"/>
    <cellStyle name="Standard 2 5 3 6 2 3" xfId="3785" xr:uid="{00000000-0005-0000-0000-000028030000}"/>
    <cellStyle name="Standard 2 5 3 6 3" xfId="4833" xr:uid="{00000000-0005-0000-0000-000029030000}"/>
    <cellStyle name="Standard 2 5 3 6 4" xfId="2760" xr:uid="{00000000-0005-0000-0000-00002A030000}"/>
    <cellStyle name="Standard 2 5 3 7" xfId="1188" xr:uid="{00000000-0005-0000-0000-00002B030000}"/>
    <cellStyle name="Standard 2 5 3 7 2" xfId="5348" xr:uid="{00000000-0005-0000-0000-00002C030000}"/>
    <cellStyle name="Standard 2 5 3 7 3" xfId="3275" xr:uid="{00000000-0005-0000-0000-00002D030000}"/>
    <cellStyle name="Standard 2 5 3 8" xfId="4321" xr:uid="{00000000-0005-0000-0000-00002E030000}"/>
    <cellStyle name="Standard 2 5 3 9" xfId="2249" xr:uid="{00000000-0005-0000-0000-00002F030000}"/>
    <cellStyle name="Standard 2 5 4" xfId="105" xr:uid="{00000000-0005-0000-0000-000030030000}"/>
    <cellStyle name="Standard 2 5 4 2" xfId="211" xr:uid="{00000000-0005-0000-0000-000031030000}"/>
    <cellStyle name="Standard 2 5 4 2 2" xfId="398" xr:uid="{00000000-0005-0000-0000-000032030000}"/>
    <cellStyle name="Standard 2 5 4 2 2 2" xfId="928" xr:uid="{00000000-0005-0000-0000-000033030000}"/>
    <cellStyle name="Standard 2 5 4 2 2 2 2" xfId="1964" xr:uid="{00000000-0005-0000-0000-000034030000}"/>
    <cellStyle name="Standard 2 5 4 2 2 2 2 2" xfId="6124" xr:uid="{00000000-0005-0000-0000-000035030000}"/>
    <cellStyle name="Standard 2 5 4 2 2 2 2 3" xfId="4051" xr:uid="{00000000-0005-0000-0000-000036030000}"/>
    <cellStyle name="Standard 2 5 4 2 2 2 3" xfId="5099" xr:uid="{00000000-0005-0000-0000-000037030000}"/>
    <cellStyle name="Standard 2 5 4 2 2 2 4" xfId="3026" xr:uid="{00000000-0005-0000-0000-000038030000}"/>
    <cellStyle name="Standard 2 5 4 2 2 3" xfId="1454" xr:uid="{00000000-0005-0000-0000-000039030000}"/>
    <cellStyle name="Standard 2 5 4 2 2 3 2" xfId="5614" xr:uid="{00000000-0005-0000-0000-00003A030000}"/>
    <cellStyle name="Standard 2 5 4 2 2 3 3" xfId="3541" xr:uid="{00000000-0005-0000-0000-00003B030000}"/>
    <cellStyle name="Standard 2 5 4 2 2 4" xfId="4588" xr:uid="{00000000-0005-0000-0000-00003C030000}"/>
    <cellStyle name="Standard 2 5 4 2 2 5" xfId="2515" xr:uid="{00000000-0005-0000-0000-00003D030000}"/>
    <cellStyle name="Standard 2 5 4 2 3" xfId="583" xr:uid="{00000000-0005-0000-0000-00003E030000}"/>
    <cellStyle name="Standard 2 5 4 2 3 2" xfId="1108" xr:uid="{00000000-0005-0000-0000-00003F030000}"/>
    <cellStyle name="Standard 2 5 4 2 3 2 2" xfId="2133" xr:uid="{00000000-0005-0000-0000-000040030000}"/>
    <cellStyle name="Standard 2 5 4 2 3 2 2 2" xfId="6293" xr:uid="{00000000-0005-0000-0000-000041030000}"/>
    <cellStyle name="Standard 2 5 4 2 3 2 2 3" xfId="4220" xr:uid="{00000000-0005-0000-0000-000042030000}"/>
    <cellStyle name="Standard 2 5 4 2 3 2 3" xfId="5269" xr:uid="{00000000-0005-0000-0000-000043030000}"/>
    <cellStyle name="Standard 2 5 4 2 3 2 4" xfId="3196" xr:uid="{00000000-0005-0000-0000-000044030000}"/>
    <cellStyle name="Standard 2 5 4 2 3 3" xfId="1624" xr:uid="{00000000-0005-0000-0000-000045030000}"/>
    <cellStyle name="Standard 2 5 4 2 3 3 2" xfId="5784" xr:uid="{00000000-0005-0000-0000-000046030000}"/>
    <cellStyle name="Standard 2 5 4 2 3 3 3" xfId="3711" xr:uid="{00000000-0005-0000-0000-000047030000}"/>
    <cellStyle name="Standard 2 5 4 2 3 4" xfId="4758" xr:uid="{00000000-0005-0000-0000-000048030000}"/>
    <cellStyle name="Standard 2 5 4 2 3 5" xfId="2685" xr:uid="{00000000-0005-0000-0000-000049030000}"/>
    <cellStyle name="Standard 2 5 4 2 4" xfId="758" xr:uid="{00000000-0005-0000-0000-00004A030000}"/>
    <cellStyle name="Standard 2 5 4 2 4 2" xfId="1794" xr:uid="{00000000-0005-0000-0000-00004B030000}"/>
    <cellStyle name="Standard 2 5 4 2 4 2 2" xfId="5954" xr:uid="{00000000-0005-0000-0000-00004C030000}"/>
    <cellStyle name="Standard 2 5 4 2 4 2 3" xfId="3881" xr:uid="{00000000-0005-0000-0000-00004D030000}"/>
    <cellStyle name="Standard 2 5 4 2 4 3" xfId="4929" xr:uid="{00000000-0005-0000-0000-00004E030000}"/>
    <cellStyle name="Standard 2 5 4 2 4 4" xfId="2856" xr:uid="{00000000-0005-0000-0000-00004F030000}"/>
    <cellStyle name="Standard 2 5 4 2 5" xfId="1284" xr:uid="{00000000-0005-0000-0000-000050030000}"/>
    <cellStyle name="Standard 2 5 4 2 5 2" xfId="5444" xr:uid="{00000000-0005-0000-0000-000051030000}"/>
    <cellStyle name="Standard 2 5 4 2 5 3" xfId="3371" xr:uid="{00000000-0005-0000-0000-000052030000}"/>
    <cellStyle name="Standard 2 5 4 2 6" xfId="4418" xr:uid="{00000000-0005-0000-0000-000053030000}"/>
    <cellStyle name="Standard 2 5 4 2 7" xfId="2345" xr:uid="{00000000-0005-0000-0000-000054030000}"/>
    <cellStyle name="Standard 2 5 4 3" xfId="320" xr:uid="{00000000-0005-0000-0000-000055030000}"/>
    <cellStyle name="Standard 2 5 4 3 2" xfId="858" xr:uid="{00000000-0005-0000-0000-000056030000}"/>
    <cellStyle name="Standard 2 5 4 3 2 2" xfId="1894" xr:uid="{00000000-0005-0000-0000-000057030000}"/>
    <cellStyle name="Standard 2 5 4 3 2 2 2" xfId="6054" xr:uid="{00000000-0005-0000-0000-000058030000}"/>
    <cellStyle name="Standard 2 5 4 3 2 2 3" xfId="3981" xr:uid="{00000000-0005-0000-0000-000059030000}"/>
    <cellStyle name="Standard 2 5 4 3 2 3" xfId="5029" xr:uid="{00000000-0005-0000-0000-00005A030000}"/>
    <cellStyle name="Standard 2 5 4 3 2 4" xfId="2956" xr:uid="{00000000-0005-0000-0000-00005B030000}"/>
    <cellStyle name="Standard 2 5 4 3 3" xfId="1384" xr:uid="{00000000-0005-0000-0000-00005C030000}"/>
    <cellStyle name="Standard 2 5 4 3 3 2" xfId="5544" xr:uid="{00000000-0005-0000-0000-00005D030000}"/>
    <cellStyle name="Standard 2 5 4 3 3 3" xfId="3471" xr:uid="{00000000-0005-0000-0000-00005E030000}"/>
    <cellStyle name="Standard 2 5 4 3 4" xfId="4518" xr:uid="{00000000-0005-0000-0000-00005F030000}"/>
    <cellStyle name="Standard 2 5 4 3 5" xfId="2445" xr:uid="{00000000-0005-0000-0000-000060030000}"/>
    <cellStyle name="Standard 2 5 4 4" xfId="513" xr:uid="{00000000-0005-0000-0000-000061030000}"/>
    <cellStyle name="Standard 2 5 4 4 2" xfId="1038" xr:uid="{00000000-0005-0000-0000-000062030000}"/>
    <cellStyle name="Standard 2 5 4 4 2 2" xfId="2063" xr:uid="{00000000-0005-0000-0000-000063030000}"/>
    <cellStyle name="Standard 2 5 4 4 2 2 2" xfId="6223" xr:uid="{00000000-0005-0000-0000-000064030000}"/>
    <cellStyle name="Standard 2 5 4 4 2 2 3" xfId="4150" xr:uid="{00000000-0005-0000-0000-000065030000}"/>
    <cellStyle name="Standard 2 5 4 4 2 3" xfId="5199" xr:uid="{00000000-0005-0000-0000-000066030000}"/>
    <cellStyle name="Standard 2 5 4 4 2 4" xfId="3126" xr:uid="{00000000-0005-0000-0000-000067030000}"/>
    <cellStyle name="Standard 2 5 4 4 3" xfId="1554" xr:uid="{00000000-0005-0000-0000-000068030000}"/>
    <cellStyle name="Standard 2 5 4 4 3 2" xfId="5714" xr:uid="{00000000-0005-0000-0000-000069030000}"/>
    <cellStyle name="Standard 2 5 4 4 3 3" xfId="3641" xr:uid="{00000000-0005-0000-0000-00006A030000}"/>
    <cellStyle name="Standard 2 5 4 4 4" xfId="4688" xr:uid="{00000000-0005-0000-0000-00006B030000}"/>
    <cellStyle name="Standard 2 5 4 4 5" xfId="2615" xr:uid="{00000000-0005-0000-0000-00006C030000}"/>
    <cellStyle name="Standard 2 5 4 5" xfId="679" xr:uid="{00000000-0005-0000-0000-00006D030000}"/>
    <cellStyle name="Standard 2 5 4 5 2" xfId="1715" xr:uid="{00000000-0005-0000-0000-00006E030000}"/>
    <cellStyle name="Standard 2 5 4 5 2 2" xfId="5875" xr:uid="{00000000-0005-0000-0000-00006F030000}"/>
    <cellStyle name="Standard 2 5 4 5 2 3" xfId="3802" xr:uid="{00000000-0005-0000-0000-000070030000}"/>
    <cellStyle name="Standard 2 5 4 5 3" xfId="4850" xr:uid="{00000000-0005-0000-0000-000071030000}"/>
    <cellStyle name="Standard 2 5 4 5 4" xfId="2777" xr:uid="{00000000-0005-0000-0000-000072030000}"/>
    <cellStyle name="Standard 2 5 4 6" xfId="1205" xr:uid="{00000000-0005-0000-0000-000073030000}"/>
    <cellStyle name="Standard 2 5 4 6 2" xfId="5365" xr:uid="{00000000-0005-0000-0000-000074030000}"/>
    <cellStyle name="Standard 2 5 4 6 3" xfId="3292" xr:uid="{00000000-0005-0000-0000-000075030000}"/>
    <cellStyle name="Standard 2 5 4 7" xfId="4338" xr:uid="{00000000-0005-0000-0000-000076030000}"/>
    <cellStyle name="Standard 2 5 4 8" xfId="2266" xr:uid="{00000000-0005-0000-0000-000077030000}"/>
    <cellStyle name="Standard 2 5 5" xfId="169" xr:uid="{00000000-0005-0000-0000-000078030000}"/>
    <cellStyle name="Standard 2 5 5 2" xfId="356" xr:uid="{00000000-0005-0000-0000-000079030000}"/>
    <cellStyle name="Standard 2 5 5 2 2" xfId="887" xr:uid="{00000000-0005-0000-0000-00007A030000}"/>
    <cellStyle name="Standard 2 5 5 2 2 2" xfId="1923" xr:uid="{00000000-0005-0000-0000-00007B030000}"/>
    <cellStyle name="Standard 2 5 5 2 2 2 2" xfId="6083" xr:uid="{00000000-0005-0000-0000-00007C030000}"/>
    <cellStyle name="Standard 2 5 5 2 2 2 3" xfId="4010" xr:uid="{00000000-0005-0000-0000-00007D030000}"/>
    <cellStyle name="Standard 2 5 5 2 2 3" xfId="5058" xr:uid="{00000000-0005-0000-0000-00007E030000}"/>
    <cellStyle name="Standard 2 5 5 2 2 4" xfId="2985" xr:uid="{00000000-0005-0000-0000-00007F030000}"/>
    <cellStyle name="Standard 2 5 5 2 3" xfId="1413" xr:uid="{00000000-0005-0000-0000-000080030000}"/>
    <cellStyle name="Standard 2 5 5 2 3 2" xfId="5573" xr:uid="{00000000-0005-0000-0000-000081030000}"/>
    <cellStyle name="Standard 2 5 5 2 3 3" xfId="3500" xr:uid="{00000000-0005-0000-0000-000082030000}"/>
    <cellStyle name="Standard 2 5 5 2 4" xfId="4547" xr:uid="{00000000-0005-0000-0000-000083030000}"/>
    <cellStyle name="Standard 2 5 5 2 5" xfId="2474" xr:uid="{00000000-0005-0000-0000-000084030000}"/>
    <cellStyle name="Standard 2 5 5 3" xfId="542" xr:uid="{00000000-0005-0000-0000-000085030000}"/>
    <cellStyle name="Standard 2 5 5 3 2" xfId="1067" xr:uid="{00000000-0005-0000-0000-000086030000}"/>
    <cellStyle name="Standard 2 5 5 3 2 2" xfId="2092" xr:uid="{00000000-0005-0000-0000-000087030000}"/>
    <cellStyle name="Standard 2 5 5 3 2 2 2" xfId="6252" xr:uid="{00000000-0005-0000-0000-000088030000}"/>
    <cellStyle name="Standard 2 5 5 3 2 2 3" xfId="4179" xr:uid="{00000000-0005-0000-0000-000089030000}"/>
    <cellStyle name="Standard 2 5 5 3 2 3" xfId="5228" xr:uid="{00000000-0005-0000-0000-00008A030000}"/>
    <cellStyle name="Standard 2 5 5 3 2 4" xfId="3155" xr:uid="{00000000-0005-0000-0000-00008B030000}"/>
    <cellStyle name="Standard 2 5 5 3 3" xfId="1583" xr:uid="{00000000-0005-0000-0000-00008C030000}"/>
    <cellStyle name="Standard 2 5 5 3 3 2" xfId="5743" xr:uid="{00000000-0005-0000-0000-00008D030000}"/>
    <cellStyle name="Standard 2 5 5 3 3 3" xfId="3670" xr:uid="{00000000-0005-0000-0000-00008E030000}"/>
    <cellStyle name="Standard 2 5 5 3 4" xfId="4717" xr:uid="{00000000-0005-0000-0000-00008F030000}"/>
    <cellStyle name="Standard 2 5 5 3 5" xfId="2644" xr:uid="{00000000-0005-0000-0000-000090030000}"/>
    <cellStyle name="Standard 2 5 5 4" xfId="717" xr:uid="{00000000-0005-0000-0000-000091030000}"/>
    <cellStyle name="Standard 2 5 5 4 2" xfId="1753" xr:uid="{00000000-0005-0000-0000-000092030000}"/>
    <cellStyle name="Standard 2 5 5 4 2 2" xfId="5913" xr:uid="{00000000-0005-0000-0000-000093030000}"/>
    <cellStyle name="Standard 2 5 5 4 2 3" xfId="3840" xr:uid="{00000000-0005-0000-0000-000094030000}"/>
    <cellStyle name="Standard 2 5 5 4 3" xfId="4888" xr:uid="{00000000-0005-0000-0000-000095030000}"/>
    <cellStyle name="Standard 2 5 5 4 4" xfId="2815" xr:uid="{00000000-0005-0000-0000-000096030000}"/>
    <cellStyle name="Standard 2 5 5 5" xfId="1243" xr:uid="{00000000-0005-0000-0000-000097030000}"/>
    <cellStyle name="Standard 2 5 5 5 2" xfId="5403" xr:uid="{00000000-0005-0000-0000-000098030000}"/>
    <cellStyle name="Standard 2 5 5 5 3" xfId="3330" xr:uid="{00000000-0005-0000-0000-000099030000}"/>
    <cellStyle name="Standard 2 5 5 6" xfId="4377" xr:uid="{00000000-0005-0000-0000-00009A030000}"/>
    <cellStyle name="Standard 2 5 5 7" xfId="2304" xr:uid="{00000000-0005-0000-0000-00009B030000}"/>
    <cellStyle name="Standard 2 5 6" xfId="258" xr:uid="{00000000-0005-0000-0000-00009C030000}"/>
    <cellStyle name="Standard 2 5 6 2" xfId="441" xr:uid="{00000000-0005-0000-0000-00009D030000}"/>
    <cellStyle name="Standard 2 5 6 2 2" xfId="967" xr:uid="{00000000-0005-0000-0000-00009E030000}"/>
    <cellStyle name="Standard 2 5 6 2 2 2" xfId="2003" xr:uid="{00000000-0005-0000-0000-00009F030000}"/>
    <cellStyle name="Standard 2 5 6 2 2 2 2" xfId="6163" xr:uid="{00000000-0005-0000-0000-0000A0030000}"/>
    <cellStyle name="Standard 2 5 6 2 2 2 3" xfId="4090" xr:uid="{00000000-0005-0000-0000-0000A1030000}"/>
    <cellStyle name="Standard 2 5 6 2 2 3" xfId="5138" xr:uid="{00000000-0005-0000-0000-0000A2030000}"/>
    <cellStyle name="Standard 2 5 6 2 2 4" xfId="3065" xr:uid="{00000000-0005-0000-0000-0000A3030000}"/>
    <cellStyle name="Standard 2 5 6 2 3" xfId="1493" xr:uid="{00000000-0005-0000-0000-0000A4030000}"/>
    <cellStyle name="Standard 2 5 6 2 3 2" xfId="5653" xr:uid="{00000000-0005-0000-0000-0000A5030000}"/>
    <cellStyle name="Standard 2 5 6 2 3 3" xfId="3580" xr:uid="{00000000-0005-0000-0000-0000A6030000}"/>
    <cellStyle name="Standard 2 5 6 2 4" xfId="4627" xr:uid="{00000000-0005-0000-0000-0000A7030000}"/>
    <cellStyle name="Standard 2 5 6 2 5" xfId="2554" xr:uid="{00000000-0005-0000-0000-0000A8030000}"/>
    <cellStyle name="Standard 2 5 6 3" xfId="622" xr:uid="{00000000-0005-0000-0000-0000A9030000}"/>
    <cellStyle name="Standard 2 5 6 3 2" xfId="1147" xr:uid="{00000000-0005-0000-0000-0000AA030000}"/>
    <cellStyle name="Standard 2 5 6 3 2 2" xfId="2172" xr:uid="{00000000-0005-0000-0000-0000AB030000}"/>
    <cellStyle name="Standard 2 5 6 3 2 2 2" xfId="6332" xr:uid="{00000000-0005-0000-0000-0000AC030000}"/>
    <cellStyle name="Standard 2 5 6 3 2 2 3" xfId="4259" xr:uid="{00000000-0005-0000-0000-0000AD030000}"/>
    <cellStyle name="Standard 2 5 6 3 2 3" xfId="5308" xr:uid="{00000000-0005-0000-0000-0000AE030000}"/>
    <cellStyle name="Standard 2 5 6 3 2 4" xfId="3235" xr:uid="{00000000-0005-0000-0000-0000AF030000}"/>
    <cellStyle name="Standard 2 5 6 3 3" xfId="1663" xr:uid="{00000000-0005-0000-0000-0000B0030000}"/>
    <cellStyle name="Standard 2 5 6 3 3 2" xfId="5823" xr:uid="{00000000-0005-0000-0000-0000B1030000}"/>
    <cellStyle name="Standard 2 5 6 3 3 3" xfId="3750" xr:uid="{00000000-0005-0000-0000-0000B2030000}"/>
    <cellStyle name="Standard 2 5 6 3 4" xfId="4797" xr:uid="{00000000-0005-0000-0000-0000B3030000}"/>
    <cellStyle name="Standard 2 5 6 3 5" xfId="2724" xr:uid="{00000000-0005-0000-0000-0000B4030000}"/>
    <cellStyle name="Standard 2 5 6 4" xfId="797" xr:uid="{00000000-0005-0000-0000-0000B5030000}"/>
    <cellStyle name="Standard 2 5 6 4 2" xfId="1833" xr:uid="{00000000-0005-0000-0000-0000B6030000}"/>
    <cellStyle name="Standard 2 5 6 4 2 2" xfId="5993" xr:uid="{00000000-0005-0000-0000-0000B7030000}"/>
    <cellStyle name="Standard 2 5 6 4 2 3" xfId="3920" xr:uid="{00000000-0005-0000-0000-0000B8030000}"/>
    <cellStyle name="Standard 2 5 6 4 3" xfId="4968" xr:uid="{00000000-0005-0000-0000-0000B9030000}"/>
    <cellStyle name="Standard 2 5 6 4 4" xfId="2895" xr:uid="{00000000-0005-0000-0000-0000BA030000}"/>
    <cellStyle name="Standard 2 5 6 5" xfId="1323" xr:uid="{00000000-0005-0000-0000-0000BB030000}"/>
    <cellStyle name="Standard 2 5 6 5 2" xfId="5483" xr:uid="{00000000-0005-0000-0000-0000BC030000}"/>
    <cellStyle name="Standard 2 5 6 5 3" xfId="3410" xr:uid="{00000000-0005-0000-0000-0000BD030000}"/>
    <cellStyle name="Standard 2 5 6 6" xfId="4457" xr:uid="{00000000-0005-0000-0000-0000BE030000}"/>
    <cellStyle name="Standard 2 5 6 7" xfId="2384" xr:uid="{00000000-0005-0000-0000-0000BF030000}"/>
    <cellStyle name="Standard 2 5 7" xfId="275" xr:uid="{00000000-0005-0000-0000-0000C0030000}"/>
    <cellStyle name="Standard 2 5 7 2" xfId="814" xr:uid="{00000000-0005-0000-0000-0000C1030000}"/>
    <cellStyle name="Standard 2 5 7 2 2" xfId="1850" xr:uid="{00000000-0005-0000-0000-0000C2030000}"/>
    <cellStyle name="Standard 2 5 7 2 2 2" xfId="6010" xr:uid="{00000000-0005-0000-0000-0000C3030000}"/>
    <cellStyle name="Standard 2 5 7 2 2 3" xfId="3937" xr:uid="{00000000-0005-0000-0000-0000C4030000}"/>
    <cellStyle name="Standard 2 5 7 2 3" xfId="4985" xr:uid="{00000000-0005-0000-0000-0000C5030000}"/>
    <cellStyle name="Standard 2 5 7 2 4" xfId="2912" xr:uid="{00000000-0005-0000-0000-0000C6030000}"/>
    <cellStyle name="Standard 2 5 7 3" xfId="1340" xr:uid="{00000000-0005-0000-0000-0000C7030000}"/>
    <cellStyle name="Standard 2 5 7 3 2" xfId="5500" xr:uid="{00000000-0005-0000-0000-0000C8030000}"/>
    <cellStyle name="Standard 2 5 7 3 3" xfId="3427" xr:uid="{00000000-0005-0000-0000-0000C9030000}"/>
    <cellStyle name="Standard 2 5 7 4" xfId="4474" xr:uid="{00000000-0005-0000-0000-0000CA030000}"/>
    <cellStyle name="Standard 2 5 7 5" xfId="2401" xr:uid="{00000000-0005-0000-0000-0000CB030000}"/>
    <cellStyle name="Standard 2 5 8" xfId="469" xr:uid="{00000000-0005-0000-0000-0000CC030000}"/>
    <cellStyle name="Standard 2 5 8 2" xfId="994" xr:uid="{00000000-0005-0000-0000-0000CD030000}"/>
    <cellStyle name="Standard 2 5 8 2 2" xfId="2019" xr:uid="{00000000-0005-0000-0000-0000CE030000}"/>
    <cellStyle name="Standard 2 5 8 2 2 2" xfId="6179" xr:uid="{00000000-0005-0000-0000-0000CF030000}"/>
    <cellStyle name="Standard 2 5 8 2 2 3" xfId="4106" xr:uid="{00000000-0005-0000-0000-0000D0030000}"/>
    <cellStyle name="Standard 2 5 8 2 3" xfId="5155" xr:uid="{00000000-0005-0000-0000-0000D1030000}"/>
    <cellStyle name="Standard 2 5 8 2 4" xfId="3082" xr:uid="{00000000-0005-0000-0000-0000D2030000}"/>
    <cellStyle name="Standard 2 5 8 3" xfId="1510" xr:uid="{00000000-0005-0000-0000-0000D3030000}"/>
    <cellStyle name="Standard 2 5 8 3 2" xfId="5670" xr:uid="{00000000-0005-0000-0000-0000D4030000}"/>
    <cellStyle name="Standard 2 5 8 3 3" xfId="3597" xr:uid="{00000000-0005-0000-0000-0000D5030000}"/>
    <cellStyle name="Standard 2 5 8 4" xfId="4644" xr:uid="{00000000-0005-0000-0000-0000D6030000}"/>
    <cellStyle name="Standard 2 5 8 5" xfId="2571" xr:uid="{00000000-0005-0000-0000-0000D7030000}"/>
    <cellStyle name="Standard 2 5 9" xfId="633" xr:uid="{00000000-0005-0000-0000-0000D8030000}"/>
    <cellStyle name="Standard 2 5 9 2" xfId="1672" xr:uid="{00000000-0005-0000-0000-0000D9030000}"/>
    <cellStyle name="Standard 2 5 9 2 2" xfId="5832" xr:uid="{00000000-0005-0000-0000-0000DA030000}"/>
    <cellStyle name="Standard 2 5 9 2 3" xfId="3759" xr:uid="{00000000-0005-0000-0000-0000DB030000}"/>
    <cellStyle name="Standard 2 5 9 3" xfId="4807" xr:uid="{00000000-0005-0000-0000-0000DC030000}"/>
    <cellStyle name="Standard 2 5 9 4" xfId="2734" xr:uid="{00000000-0005-0000-0000-0000DD030000}"/>
    <cellStyle name="Standard 2 6" xfId="58" xr:uid="{00000000-0005-0000-0000-0000DE030000}"/>
    <cellStyle name="Standard 2 6 10" xfId="2188" xr:uid="{00000000-0005-0000-0000-0000DF030000}"/>
    <cellStyle name="Standard 2 6 10 2" xfId="6347" xr:uid="{00000000-0005-0000-0000-0000E0030000}"/>
    <cellStyle name="Standard 2 6 10 3" xfId="4274" xr:uid="{00000000-0005-0000-0000-0000E1030000}"/>
    <cellStyle name="Standard 2 6 11" xfId="2232" xr:uid="{00000000-0005-0000-0000-0000E2030000}"/>
    <cellStyle name="Standard 2 6 11 2" xfId="6392" xr:uid="{00000000-0005-0000-0000-0000E3030000}"/>
    <cellStyle name="Standard 2 6 12" xfId="4307" xr:uid="{00000000-0005-0000-0000-0000E4030000}"/>
    <cellStyle name="Standard 2 6 13" xfId="2205" xr:uid="{00000000-0005-0000-0000-0000E5030000}"/>
    <cellStyle name="Standard 2 6 2" xfId="79" xr:uid="{00000000-0005-0000-0000-0000E6030000}"/>
    <cellStyle name="Standard 2 6 2 2" xfId="129" xr:uid="{00000000-0005-0000-0000-0000E7030000}"/>
    <cellStyle name="Standard 2 6 2 2 2" xfId="229" xr:uid="{00000000-0005-0000-0000-0000E8030000}"/>
    <cellStyle name="Standard 2 6 2 2 2 2" xfId="416" xr:uid="{00000000-0005-0000-0000-0000E9030000}"/>
    <cellStyle name="Standard 2 6 2 2 2 2 2" xfId="944" xr:uid="{00000000-0005-0000-0000-0000EA030000}"/>
    <cellStyle name="Standard 2 6 2 2 2 2 2 2" xfId="1980" xr:uid="{00000000-0005-0000-0000-0000EB030000}"/>
    <cellStyle name="Standard 2 6 2 2 2 2 2 2 2" xfId="6140" xr:uid="{00000000-0005-0000-0000-0000EC030000}"/>
    <cellStyle name="Standard 2 6 2 2 2 2 2 2 3" xfId="4067" xr:uid="{00000000-0005-0000-0000-0000ED030000}"/>
    <cellStyle name="Standard 2 6 2 2 2 2 2 3" xfId="5115" xr:uid="{00000000-0005-0000-0000-0000EE030000}"/>
    <cellStyle name="Standard 2 6 2 2 2 2 2 4" xfId="3042" xr:uid="{00000000-0005-0000-0000-0000EF030000}"/>
    <cellStyle name="Standard 2 6 2 2 2 2 3" xfId="1470" xr:uid="{00000000-0005-0000-0000-0000F0030000}"/>
    <cellStyle name="Standard 2 6 2 2 2 2 3 2" xfId="5630" xr:uid="{00000000-0005-0000-0000-0000F1030000}"/>
    <cellStyle name="Standard 2 6 2 2 2 2 3 3" xfId="3557" xr:uid="{00000000-0005-0000-0000-0000F2030000}"/>
    <cellStyle name="Standard 2 6 2 2 2 2 4" xfId="4604" xr:uid="{00000000-0005-0000-0000-0000F3030000}"/>
    <cellStyle name="Standard 2 6 2 2 2 2 5" xfId="2531" xr:uid="{00000000-0005-0000-0000-0000F4030000}"/>
    <cellStyle name="Standard 2 6 2 2 2 3" xfId="599" xr:uid="{00000000-0005-0000-0000-0000F5030000}"/>
    <cellStyle name="Standard 2 6 2 2 2 3 2" xfId="1124" xr:uid="{00000000-0005-0000-0000-0000F6030000}"/>
    <cellStyle name="Standard 2 6 2 2 2 3 2 2" xfId="2149" xr:uid="{00000000-0005-0000-0000-0000F7030000}"/>
    <cellStyle name="Standard 2 6 2 2 2 3 2 2 2" xfId="6309" xr:uid="{00000000-0005-0000-0000-0000F8030000}"/>
    <cellStyle name="Standard 2 6 2 2 2 3 2 2 3" xfId="4236" xr:uid="{00000000-0005-0000-0000-0000F9030000}"/>
    <cellStyle name="Standard 2 6 2 2 2 3 2 3" xfId="5285" xr:uid="{00000000-0005-0000-0000-0000FA030000}"/>
    <cellStyle name="Standard 2 6 2 2 2 3 2 4" xfId="3212" xr:uid="{00000000-0005-0000-0000-0000FB030000}"/>
    <cellStyle name="Standard 2 6 2 2 2 3 3" xfId="1640" xr:uid="{00000000-0005-0000-0000-0000FC030000}"/>
    <cellStyle name="Standard 2 6 2 2 2 3 3 2" xfId="5800" xr:uid="{00000000-0005-0000-0000-0000FD030000}"/>
    <cellStyle name="Standard 2 6 2 2 2 3 3 3" xfId="3727" xr:uid="{00000000-0005-0000-0000-0000FE030000}"/>
    <cellStyle name="Standard 2 6 2 2 2 3 4" xfId="4774" xr:uid="{00000000-0005-0000-0000-0000FF030000}"/>
    <cellStyle name="Standard 2 6 2 2 2 3 5" xfId="2701" xr:uid="{00000000-0005-0000-0000-000000040000}"/>
    <cellStyle name="Standard 2 6 2 2 2 4" xfId="774" xr:uid="{00000000-0005-0000-0000-000001040000}"/>
    <cellStyle name="Standard 2 6 2 2 2 4 2" xfId="1810" xr:uid="{00000000-0005-0000-0000-000002040000}"/>
    <cellStyle name="Standard 2 6 2 2 2 4 2 2" xfId="5970" xr:uid="{00000000-0005-0000-0000-000003040000}"/>
    <cellStyle name="Standard 2 6 2 2 2 4 2 3" xfId="3897" xr:uid="{00000000-0005-0000-0000-000004040000}"/>
    <cellStyle name="Standard 2 6 2 2 2 4 3" xfId="4945" xr:uid="{00000000-0005-0000-0000-000005040000}"/>
    <cellStyle name="Standard 2 6 2 2 2 4 4" xfId="2872" xr:uid="{00000000-0005-0000-0000-000006040000}"/>
    <cellStyle name="Standard 2 6 2 2 2 5" xfId="1300" xr:uid="{00000000-0005-0000-0000-000007040000}"/>
    <cellStyle name="Standard 2 6 2 2 2 5 2" xfId="5460" xr:uid="{00000000-0005-0000-0000-000008040000}"/>
    <cellStyle name="Standard 2 6 2 2 2 5 3" xfId="3387" xr:uid="{00000000-0005-0000-0000-000009040000}"/>
    <cellStyle name="Standard 2 6 2 2 2 6" xfId="4434" xr:uid="{00000000-0005-0000-0000-00000A040000}"/>
    <cellStyle name="Standard 2 6 2 2 2 7" xfId="2361" xr:uid="{00000000-0005-0000-0000-00000B040000}"/>
    <cellStyle name="Standard 2 6 2 2 3" xfId="338" xr:uid="{00000000-0005-0000-0000-00000C040000}"/>
    <cellStyle name="Standard 2 6 2 2 3 2" xfId="874" xr:uid="{00000000-0005-0000-0000-00000D040000}"/>
    <cellStyle name="Standard 2 6 2 2 3 2 2" xfId="1910" xr:uid="{00000000-0005-0000-0000-00000E040000}"/>
    <cellStyle name="Standard 2 6 2 2 3 2 2 2" xfId="6070" xr:uid="{00000000-0005-0000-0000-00000F040000}"/>
    <cellStyle name="Standard 2 6 2 2 3 2 2 3" xfId="3997" xr:uid="{00000000-0005-0000-0000-000010040000}"/>
    <cellStyle name="Standard 2 6 2 2 3 2 3" xfId="5045" xr:uid="{00000000-0005-0000-0000-000011040000}"/>
    <cellStyle name="Standard 2 6 2 2 3 2 4" xfId="2972" xr:uid="{00000000-0005-0000-0000-000012040000}"/>
    <cellStyle name="Standard 2 6 2 2 3 3" xfId="1400" xr:uid="{00000000-0005-0000-0000-000013040000}"/>
    <cellStyle name="Standard 2 6 2 2 3 3 2" xfId="5560" xr:uid="{00000000-0005-0000-0000-000014040000}"/>
    <cellStyle name="Standard 2 6 2 2 3 3 3" xfId="3487" xr:uid="{00000000-0005-0000-0000-000015040000}"/>
    <cellStyle name="Standard 2 6 2 2 3 4" xfId="4534" xr:uid="{00000000-0005-0000-0000-000016040000}"/>
    <cellStyle name="Standard 2 6 2 2 3 5" xfId="2461" xr:uid="{00000000-0005-0000-0000-000017040000}"/>
    <cellStyle name="Standard 2 6 2 2 4" xfId="529" xr:uid="{00000000-0005-0000-0000-000018040000}"/>
    <cellStyle name="Standard 2 6 2 2 4 2" xfId="1054" xr:uid="{00000000-0005-0000-0000-000019040000}"/>
    <cellStyle name="Standard 2 6 2 2 4 2 2" xfId="2079" xr:uid="{00000000-0005-0000-0000-00001A040000}"/>
    <cellStyle name="Standard 2 6 2 2 4 2 2 2" xfId="6239" xr:uid="{00000000-0005-0000-0000-00001B040000}"/>
    <cellStyle name="Standard 2 6 2 2 4 2 2 3" xfId="4166" xr:uid="{00000000-0005-0000-0000-00001C040000}"/>
    <cellStyle name="Standard 2 6 2 2 4 2 3" xfId="5215" xr:uid="{00000000-0005-0000-0000-00001D040000}"/>
    <cellStyle name="Standard 2 6 2 2 4 2 4" xfId="3142" xr:uid="{00000000-0005-0000-0000-00001E040000}"/>
    <cellStyle name="Standard 2 6 2 2 4 3" xfId="1570" xr:uid="{00000000-0005-0000-0000-00001F040000}"/>
    <cellStyle name="Standard 2 6 2 2 4 3 2" xfId="5730" xr:uid="{00000000-0005-0000-0000-000020040000}"/>
    <cellStyle name="Standard 2 6 2 2 4 3 3" xfId="3657" xr:uid="{00000000-0005-0000-0000-000021040000}"/>
    <cellStyle name="Standard 2 6 2 2 4 4" xfId="4704" xr:uid="{00000000-0005-0000-0000-000022040000}"/>
    <cellStyle name="Standard 2 6 2 2 4 5" xfId="2631" xr:uid="{00000000-0005-0000-0000-000023040000}"/>
    <cellStyle name="Standard 2 6 2 2 5" xfId="695" xr:uid="{00000000-0005-0000-0000-000024040000}"/>
    <cellStyle name="Standard 2 6 2 2 5 2" xfId="1731" xr:uid="{00000000-0005-0000-0000-000025040000}"/>
    <cellStyle name="Standard 2 6 2 2 5 2 2" xfId="5891" xr:uid="{00000000-0005-0000-0000-000026040000}"/>
    <cellStyle name="Standard 2 6 2 2 5 2 3" xfId="3818" xr:uid="{00000000-0005-0000-0000-000027040000}"/>
    <cellStyle name="Standard 2 6 2 2 5 3" xfId="4866" xr:uid="{00000000-0005-0000-0000-000028040000}"/>
    <cellStyle name="Standard 2 6 2 2 5 4" xfId="2793" xr:uid="{00000000-0005-0000-0000-000029040000}"/>
    <cellStyle name="Standard 2 6 2 2 6" xfId="1221" xr:uid="{00000000-0005-0000-0000-00002A040000}"/>
    <cellStyle name="Standard 2 6 2 2 6 2" xfId="5381" xr:uid="{00000000-0005-0000-0000-00002B040000}"/>
    <cellStyle name="Standard 2 6 2 2 6 3" xfId="3308" xr:uid="{00000000-0005-0000-0000-00002C040000}"/>
    <cellStyle name="Standard 2 6 2 2 7" xfId="4354" xr:uid="{00000000-0005-0000-0000-00002D040000}"/>
    <cellStyle name="Standard 2 6 2 2 8" xfId="2282" xr:uid="{00000000-0005-0000-0000-00002E040000}"/>
    <cellStyle name="Standard 2 6 2 3" xfId="191" xr:uid="{00000000-0005-0000-0000-00002F040000}"/>
    <cellStyle name="Standard 2 6 2 3 2" xfId="378" xr:uid="{00000000-0005-0000-0000-000030040000}"/>
    <cellStyle name="Standard 2 6 2 3 2 2" xfId="909" xr:uid="{00000000-0005-0000-0000-000031040000}"/>
    <cellStyle name="Standard 2 6 2 3 2 2 2" xfId="1945" xr:uid="{00000000-0005-0000-0000-000032040000}"/>
    <cellStyle name="Standard 2 6 2 3 2 2 2 2" xfId="6105" xr:uid="{00000000-0005-0000-0000-000033040000}"/>
    <cellStyle name="Standard 2 6 2 3 2 2 2 3" xfId="4032" xr:uid="{00000000-0005-0000-0000-000034040000}"/>
    <cellStyle name="Standard 2 6 2 3 2 2 3" xfId="5080" xr:uid="{00000000-0005-0000-0000-000035040000}"/>
    <cellStyle name="Standard 2 6 2 3 2 2 4" xfId="3007" xr:uid="{00000000-0005-0000-0000-000036040000}"/>
    <cellStyle name="Standard 2 6 2 3 2 3" xfId="1435" xr:uid="{00000000-0005-0000-0000-000037040000}"/>
    <cellStyle name="Standard 2 6 2 3 2 3 2" xfId="5595" xr:uid="{00000000-0005-0000-0000-000038040000}"/>
    <cellStyle name="Standard 2 6 2 3 2 3 3" xfId="3522" xr:uid="{00000000-0005-0000-0000-000039040000}"/>
    <cellStyle name="Standard 2 6 2 3 2 4" xfId="4569" xr:uid="{00000000-0005-0000-0000-00003A040000}"/>
    <cellStyle name="Standard 2 6 2 3 2 5" xfId="2496" xr:uid="{00000000-0005-0000-0000-00003B040000}"/>
    <cellStyle name="Standard 2 6 2 3 3" xfId="564" xr:uid="{00000000-0005-0000-0000-00003C040000}"/>
    <cellStyle name="Standard 2 6 2 3 3 2" xfId="1089" xr:uid="{00000000-0005-0000-0000-00003D040000}"/>
    <cellStyle name="Standard 2 6 2 3 3 2 2" xfId="2114" xr:uid="{00000000-0005-0000-0000-00003E040000}"/>
    <cellStyle name="Standard 2 6 2 3 3 2 2 2" xfId="6274" xr:uid="{00000000-0005-0000-0000-00003F040000}"/>
    <cellStyle name="Standard 2 6 2 3 3 2 2 3" xfId="4201" xr:uid="{00000000-0005-0000-0000-000040040000}"/>
    <cellStyle name="Standard 2 6 2 3 3 2 3" xfId="5250" xr:uid="{00000000-0005-0000-0000-000041040000}"/>
    <cellStyle name="Standard 2 6 2 3 3 2 4" xfId="3177" xr:uid="{00000000-0005-0000-0000-000042040000}"/>
    <cellStyle name="Standard 2 6 2 3 3 3" xfId="1605" xr:uid="{00000000-0005-0000-0000-000043040000}"/>
    <cellStyle name="Standard 2 6 2 3 3 3 2" xfId="5765" xr:uid="{00000000-0005-0000-0000-000044040000}"/>
    <cellStyle name="Standard 2 6 2 3 3 3 3" xfId="3692" xr:uid="{00000000-0005-0000-0000-000045040000}"/>
    <cellStyle name="Standard 2 6 2 3 3 4" xfId="4739" xr:uid="{00000000-0005-0000-0000-000046040000}"/>
    <cellStyle name="Standard 2 6 2 3 3 5" xfId="2666" xr:uid="{00000000-0005-0000-0000-000047040000}"/>
    <cellStyle name="Standard 2 6 2 3 4" xfId="739" xr:uid="{00000000-0005-0000-0000-000048040000}"/>
    <cellStyle name="Standard 2 6 2 3 4 2" xfId="1775" xr:uid="{00000000-0005-0000-0000-000049040000}"/>
    <cellStyle name="Standard 2 6 2 3 4 2 2" xfId="5935" xr:uid="{00000000-0005-0000-0000-00004A040000}"/>
    <cellStyle name="Standard 2 6 2 3 4 2 3" xfId="3862" xr:uid="{00000000-0005-0000-0000-00004B040000}"/>
    <cellStyle name="Standard 2 6 2 3 4 3" xfId="4910" xr:uid="{00000000-0005-0000-0000-00004C040000}"/>
    <cellStyle name="Standard 2 6 2 3 4 4" xfId="2837" xr:uid="{00000000-0005-0000-0000-00004D040000}"/>
    <cellStyle name="Standard 2 6 2 3 5" xfId="1265" xr:uid="{00000000-0005-0000-0000-00004E040000}"/>
    <cellStyle name="Standard 2 6 2 3 5 2" xfId="5425" xr:uid="{00000000-0005-0000-0000-00004F040000}"/>
    <cellStyle name="Standard 2 6 2 3 5 3" xfId="3352" xr:uid="{00000000-0005-0000-0000-000050040000}"/>
    <cellStyle name="Standard 2 6 2 3 6" xfId="4399" xr:uid="{00000000-0005-0000-0000-000051040000}"/>
    <cellStyle name="Standard 2 6 2 3 7" xfId="2326" xr:uid="{00000000-0005-0000-0000-000052040000}"/>
    <cellStyle name="Standard 2 6 2 4" xfId="291" xr:uid="{00000000-0005-0000-0000-000053040000}"/>
    <cellStyle name="Standard 2 6 2 4 2" xfId="830" xr:uid="{00000000-0005-0000-0000-000054040000}"/>
    <cellStyle name="Standard 2 6 2 4 2 2" xfId="1866" xr:uid="{00000000-0005-0000-0000-000055040000}"/>
    <cellStyle name="Standard 2 6 2 4 2 2 2" xfId="6026" xr:uid="{00000000-0005-0000-0000-000056040000}"/>
    <cellStyle name="Standard 2 6 2 4 2 2 3" xfId="3953" xr:uid="{00000000-0005-0000-0000-000057040000}"/>
    <cellStyle name="Standard 2 6 2 4 2 3" xfId="5001" xr:uid="{00000000-0005-0000-0000-000058040000}"/>
    <cellStyle name="Standard 2 6 2 4 2 4" xfId="2928" xr:uid="{00000000-0005-0000-0000-000059040000}"/>
    <cellStyle name="Standard 2 6 2 4 3" xfId="1356" xr:uid="{00000000-0005-0000-0000-00005A040000}"/>
    <cellStyle name="Standard 2 6 2 4 3 2" xfId="5516" xr:uid="{00000000-0005-0000-0000-00005B040000}"/>
    <cellStyle name="Standard 2 6 2 4 3 3" xfId="3443" xr:uid="{00000000-0005-0000-0000-00005C040000}"/>
    <cellStyle name="Standard 2 6 2 4 4" xfId="4490" xr:uid="{00000000-0005-0000-0000-00005D040000}"/>
    <cellStyle name="Standard 2 6 2 4 5" xfId="2417" xr:uid="{00000000-0005-0000-0000-00005E040000}"/>
    <cellStyle name="Standard 2 6 2 5" xfId="485" xr:uid="{00000000-0005-0000-0000-00005F040000}"/>
    <cellStyle name="Standard 2 6 2 5 2" xfId="1010" xr:uid="{00000000-0005-0000-0000-000060040000}"/>
    <cellStyle name="Standard 2 6 2 5 2 2" xfId="2035" xr:uid="{00000000-0005-0000-0000-000061040000}"/>
    <cellStyle name="Standard 2 6 2 5 2 2 2" xfId="6195" xr:uid="{00000000-0005-0000-0000-000062040000}"/>
    <cellStyle name="Standard 2 6 2 5 2 2 3" xfId="4122" xr:uid="{00000000-0005-0000-0000-000063040000}"/>
    <cellStyle name="Standard 2 6 2 5 2 3" xfId="5171" xr:uid="{00000000-0005-0000-0000-000064040000}"/>
    <cellStyle name="Standard 2 6 2 5 2 4" xfId="3098" xr:uid="{00000000-0005-0000-0000-000065040000}"/>
    <cellStyle name="Standard 2 6 2 5 3" xfId="1526" xr:uid="{00000000-0005-0000-0000-000066040000}"/>
    <cellStyle name="Standard 2 6 2 5 3 2" xfId="5686" xr:uid="{00000000-0005-0000-0000-000067040000}"/>
    <cellStyle name="Standard 2 6 2 5 3 3" xfId="3613" xr:uid="{00000000-0005-0000-0000-000068040000}"/>
    <cellStyle name="Standard 2 6 2 5 4" xfId="4660" xr:uid="{00000000-0005-0000-0000-000069040000}"/>
    <cellStyle name="Standard 2 6 2 5 5" xfId="2587" xr:uid="{00000000-0005-0000-0000-00006A040000}"/>
    <cellStyle name="Standard 2 6 2 6" xfId="660" xr:uid="{00000000-0005-0000-0000-00006B040000}"/>
    <cellStyle name="Standard 2 6 2 6 2" xfId="1696" xr:uid="{00000000-0005-0000-0000-00006C040000}"/>
    <cellStyle name="Standard 2 6 2 6 2 2" xfId="5856" xr:uid="{00000000-0005-0000-0000-00006D040000}"/>
    <cellStyle name="Standard 2 6 2 6 2 3" xfId="3783" xr:uid="{00000000-0005-0000-0000-00006E040000}"/>
    <cellStyle name="Standard 2 6 2 6 3" xfId="4831" xr:uid="{00000000-0005-0000-0000-00006F040000}"/>
    <cellStyle name="Standard 2 6 2 6 4" xfId="2758" xr:uid="{00000000-0005-0000-0000-000070040000}"/>
    <cellStyle name="Standard 2 6 2 7" xfId="1186" xr:uid="{00000000-0005-0000-0000-000071040000}"/>
    <cellStyle name="Standard 2 6 2 7 2" xfId="5346" xr:uid="{00000000-0005-0000-0000-000072040000}"/>
    <cellStyle name="Standard 2 6 2 7 3" xfId="3273" xr:uid="{00000000-0005-0000-0000-000073040000}"/>
    <cellStyle name="Standard 2 6 2 8" xfId="4319" xr:uid="{00000000-0005-0000-0000-000074040000}"/>
    <cellStyle name="Standard 2 6 2 9" xfId="2247" xr:uid="{00000000-0005-0000-0000-000075040000}"/>
    <cellStyle name="Standard 2 6 3" xfId="110" xr:uid="{00000000-0005-0000-0000-000076040000}"/>
    <cellStyle name="Standard 2 6 3 2" xfId="216" xr:uid="{00000000-0005-0000-0000-000077040000}"/>
    <cellStyle name="Standard 2 6 3 2 2" xfId="403" xr:uid="{00000000-0005-0000-0000-000078040000}"/>
    <cellStyle name="Standard 2 6 3 2 2 2" xfId="931" xr:uid="{00000000-0005-0000-0000-000079040000}"/>
    <cellStyle name="Standard 2 6 3 2 2 2 2" xfId="1967" xr:uid="{00000000-0005-0000-0000-00007A040000}"/>
    <cellStyle name="Standard 2 6 3 2 2 2 2 2" xfId="6127" xr:uid="{00000000-0005-0000-0000-00007B040000}"/>
    <cellStyle name="Standard 2 6 3 2 2 2 2 3" xfId="4054" xr:uid="{00000000-0005-0000-0000-00007C040000}"/>
    <cellStyle name="Standard 2 6 3 2 2 2 3" xfId="5102" xr:uid="{00000000-0005-0000-0000-00007D040000}"/>
    <cellStyle name="Standard 2 6 3 2 2 2 4" xfId="3029" xr:uid="{00000000-0005-0000-0000-00007E040000}"/>
    <cellStyle name="Standard 2 6 3 2 2 3" xfId="1457" xr:uid="{00000000-0005-0000-0000-00007F040000}"/>
    <cellStyle name="Standard 2 6 3 2 2 3 2" xfId="5617" xr:uid="{00000000-0005-0000-0000-000080040000}"/>
    <cellStyle name="Standard 2 6 3 2 2 3 3" xfId="3544" xr:uid="{00000000-0005-0000-0000-000081040000}"/>
    <cellStyle name="Standard 2 6 3 2 2 4" xfId="4591" xr:uid="{00000000-0005-0000-0000-000082040000}"/>
    <cellStyle name="Standard 2 6 3 2 2 5" xfId="2518" xr:uid="{00000000-0005-0000-0000-000083040000}"/>
    <cellStyle name="Standard 2 6 3 2 3" xfId="586" xr:uid="{00000000-0005-0000-0000-000084040000}"/>
    <cellStyle name="Standard 2 6 3 2 3 2" xfId="1111" xr:uid="{00000000-0005-0000-0000-000085040000}"/>
    <cellStyle name="Standard 2 6 3 2 3 2 2" xfId="2136" xr:uid="{00000000-0005-0000-0000-000086040000}"/>
    <cellStyle name="Standard 2 6 3 2 3 2 2 2" xfId="6296" xr:uid="{00000000-0005-0000-0000-000087040000}"/>
    <cellStyle name="Standard 2 6 3 2 3 2 2 3" xfId="4223" xr:uid="{00000000-0005-0000-0000-000088040000}"/>
    <cellStyle name="Standard 2 6 3 2 3 2 3" xfId="5272" xr:uid="{00000000-0005-0000-0000-000089040000}"/>
    <cellStyle name="Standard 2 6 3 2 3 2 4" xfId="3199" xr:uid="{00000000-0005-0000-0000-00008A040000}"/>
    <cellStyle name="Standard 2 6 3 2 3 3" xfId="1627" xr:uid="{00000000-0005-0000-0000-00008B040000}"/>
    <cellStyle name="Standard 2 6 3 2 3 3 2" xfId="5787" xr:uid="{00000000-0005-0000-0000-00008C040000}"/>
    <cellStyle name="Standard 2 6 3 2 3 3 3" xfId="3714" xr:uid="{00000000-0005-0000-0000-00008D040000}"/>
    <cellStyle name="Standard 2 6 3 2 3 4" xfId="4761" xr:uid="{00000000-0005-0000-0000-00008E040000}"/>
    <cellStyle name="Standard 2 6 3 2 3 5" xfId="2688" xr:uid="{00000000-0005-0000-0000-00008F040000}"/>
    <cellStyle name="Standard 2 6 3 2 4" xfId="761" xr:uid="{00000000-0005-0000-0000-000090040000}"/>
    <cellStyle name="Standard 2 6 3 2 4 2" xfId="1797" xr:uid="{00000000-0005-0000-0000-000091040000}"/>
    <cellStyle name="Standard 2 6 3 2 4 2 2" xfId="5957" xr:uid="{00000000-0005-0000-0000-000092040000}"/>
    <cellStyle name="Standard 2 6 3 2 4 2 3" xfId="3884" xr:uid="{00000000-0005-0000-0000-000093040000}"/>
    <cellStyle name="Standard 2 6 3 2 4 3" xfId="4932" xr:uid="{00000000-0005-0000-0000-000094040000}"/>
    <cellStyle name="Standard 2 6 3 2 4 4" xfId="2859" xr:uid="{00000000-0005-0000-0000-000095040000}"/>
    <cellStyle name="Standard 2 6 3 2 5" xfId="1287" xr:uid="{00000000-0005-0000-0000-000096040000}"/>
    <cellStyle name="Standard 2 6 3 2 5 2" xfId="5447" xr:uid="{00000000-0005-0000-0000-000097040000}"/>
    <cellStyle name="Standard 2 6 3 2 5 3" xfId="3374" xr:uid="{00000000-0005-0000-0000-000098040000}"/>
    <cellStyle name="Standard 2 6 3 2 6" xfId="4421" xr:uid="{00000000-0005-0000-0000-000099040000}"/>
    <cellStyle name="Standard 2 6 3 2 7" xfId="2348" xr:uid="{00000000-0005-0000-0000-00009A040000}"/>
    <cellStyle name="Standard 2 6 3 3" xfId="325" xr:uid="{00000000-0005-0000-0000-00009B040000}"/>
    <cellStyle name="Standard 2 6 3 3 2" xfId="861" xr:uid="{00000000-0005-0000-0000-00009C040000}"/>
    <cellStyle name="Standard 2 6 3 3 2 2" xfId="1897" xr:uid="{00000000-0005-0000-0000-00009D040000}"/>
    <cellStyle name="Standard 2 6 3 3 2 2 2" xfId="6057" xr:uid="{00000000-0005-0000-0000-00009E040000}"/>
    <cellStyle name="Standard 2 6 3 3 2 2 3" xfId="3984" xr:uid="{00000000-0005-0000-0000-00009F040000}"/>
    <cellStyle name="Standard 2 6 3 3 2 3" xfId="5032" xr:uid="{00000000-0005-0000-0000-0000A0040000}"/>
    <cellStyle name="Standard 2 6 3 3 2 4" xfId="2959" xr:uid="{00000000-0005-0000-0000-0000A1040000}"/>
    <cellStyle name="Standard 2 6 3 3 3" xfId="1387" xr:uid="{00000000-0005-0000-0000-0000A2040000}"/>
    <cellStyle name="Standard 2 6 3 3 3 2" xfId="5547" xr:uid="{00000000-0005-0000-0000-0000A3040000}"/>
    <cellStyle name="Standard 2 6 3 3 3 3" xfId="3474" xr:uid="{00000000-0005-0000-0000-0000A4040000}"/>
    <cellStyle name="Standard 2 6 3 3 4" xfId="4521" xr:uid="{00000000-0005-0000-0000-0000A5040000}"/>
    <cellStyle name="Standard 2 6 3 3 5" xfId="2448" xr:uid="{00000000-0005-0000-0000-0000A6040000}"/>
    <cellStyle name="Standard 2 6 3 4" xfId="516" xr:uid="{00000000-0005-0000-0000-0000A7040000}"/>
    <cellStyle name="Standard 2 6 3 4 2" xfId="1041" xr:uid="{00000000-0005-0000-0000-0000A8040000}"/>
    <cellStyle name="Standard 2 6 3 4 2 2" xfId="2066" xr:uid="{00000000-0005-0000-0000-0000A9040000}"/>
    <cellStyle name="Standard 2 6 3 4 2 2 2" xfId="6226" xr:uid="{00000000-0005-0000-0000-0000AA040000}"/>
    <cellStyle name="Standard 2 6 3 4 2 2 3" xfId="4153" xr:uid="{00000000-0005-0000-0000-0000AB040000}"/>
    <cellStyle name="Standard 2 6 3 4 2 3" xfId="5202" xr:uid="{00000000-0005-0000-0000-0000AC040000}"/>
    <cellStyle name="Standard 2 6 3 4 2 4" xfId="3129" xr:uid="{00000000-0005-0000-0000-0000AD040000}"/>
    <cellStyle name="Standard 2 6 3 4 3" xfId="1557" xr:uid="{00000000-0005-0000-0000-0000AE040000}"/>
    <cellStyle name="Standard 2 6 3 4 3 2" xfId="5717" xr:uid="{00000000-0005-0000-0000-0000AF040000}"/>
    <cellStyle name="Standard 2 6 3 4 3 3" xfId="3644" xr:uid="{00000000-0005-0000-0000-0000B0040000}"/>
    <cellStyle name="Standard 2 6 3 4 4" xfId="4691" xr:uid="{00000000-0005-0000-0000-0000B1040000}"/>
    <cellStyle name="Standard 2 6 3 4 5" xfId="2618" xr:uid="{00000000-0005-0000-0000-0000B2040000}"/>
    <cellStyle name="Standard 2 6 3 5" xfId="682" xr:uid="{00000000-0005-0000-0000-0000B3040000}"/>
    <cellStyle name="Standard 2 6 3 5 2" xfId="1718" xr:uid="{00000000-0005-0000-0000-0000B4040000}"/>
    <cellStyle name="Standard 2 6 3 5 2 2" xfId="5878" xr:uid="{00000000-0005-0000-0000-0000B5040000}"/>
    <cellStyle name="Standard 2 6 3 5 2 3" xfId="3805" xr:uid="{00000000-0005-0000-0000-0000B6040000}"/>
    <cellStyle name="Standard 2 6 3 5 3" xfId="4853" xr:uid="{00000000-0005-0000-0000-0000B7040000}"/>
    <cellStyle name="Standard 2 6 3 5 4" xfId="2780" xr:uid="{00000000-0005-0000-0000-0000B8040000}"/>
    <cellStyle name="Standard 2 6 3 6" xfId="1208" xr:uid="{00000000-0005-0000-0000-0000B9040000}"/>
    <cellStyle name="Standard 2 6 3 6 2" xfId="5368" xr:uid="{00000000-0005-0000-0000-0000BA040000}"/>
    <cellStyle name="Standard 2 6 3 6 3" xfId="3295" xr:uid="{00000000-0005-0000-0000-0000BB040000}"/>
    <cellStyle name="Standard 2 6 3 7" xfId="4341" xr:uid="{00000000-0005-0000-0000-0000BC040000}"/>
    <cellStyle name="Standard 2 6 3 8" xfId="2269" xr:uid="{00000000-0005-0000-0000-0000BD040000}"/>
    <cellStyle name="Standard 2 6 4" xfId="179" xr:uid="{00000000-0005-0000-0000-0000BE040000}"/>
    <cellStyle name="Standard 2 6 4 2" xfId="366" xr:uid="{00000000-0005-0000-0000-0000BF040000}"/>
    <cellStyle name="Standard 2 6 4 2 2" xfId="897" xr:uid="{00000000-0005-0000-0000-0000C0040000}"/>
    <cellStyle name="Standard 2 6 4 2 2 2" xfId="1933" xr:uid="{00000000-0005-0000-0000-0000C1040000}"/>
    <cellStyle name="Standard 2 6 4 2 2 2 2" xfId="6093" xr:uid="{00000000-0005-0000-0000-0000C2040000}"/>
    <cellStyle name="Standard 2 6 4 2 2 2 3" xfId="4020" xr:uid="{00000000-0005-0000-0000-0000C3040000}"/>
    <cellStyle name="Standard 2 6 4 2 2 3" xfId="5068" xr:uid="{00000000-0005-0000-0000-0000C4040000}"/>
    <cellStyle name="Standard 2 6 4 2 2 4" xfId="2995" xr:uid="{00000000-0005-0000-0000-0000C5040000}"/>
    <cellStyle name="Standard 2 6 4 2 3" xfId="1423" xr:uid="{00000000-0005-0000-0000-0000C6040000}"/>
    <cellStyle name="Standard 2 6 4 2 3 2" xfId="5583" xr:uid="{00000000-0005-0000-0000-0000C7040000}"/>
    <cellStyle name="Standard 2 6 4 2 3 3" xfId="3510" xr:uid="{00000000-0005-0000-0000-0000C8040000}"/>
    <cellStyle name="Standard 2 6 4 2 4" xfId="4557" xr:uid="{00000000-0005-0000-0000-0000C9040000}"/>
    <cellStyle name="Standard 2 6 4 2 5" xfId="2484" xr:uid="{00000000-0005-0000-0000-0000CA040000}"/>
    <cellStyle name="Standard 2 6 4 3" xfId="552" xr:uid="{00000000-0005-0000-0000-0000CB040000}"/>
    <cellStyle name="Standard 2 6 4 3 2" xfId="1077" xr:uid="{00000000-0005-0000-0000-0000CC040000}"/>
    <cellStyle name="Standard 2 6 4 3 2 2" xfId="2102" xr:uid="{00000000-0005-0000-0000-0000CD040000}"/>
    <cellStyle name="Standard 2 6 4 3 2 2 2" xfId="6262" xr:uid="{00000000-0005-0000-0000-0000CE040000}"/>
    <cellStyle name="Standard 2 6 4 3 2 2 3" xfId="4189" xr:uid="{00000000-0005-0000-0000-0000CF040000}"/>
    <cellStyle name="Standard 2 6 4 3 2 3" xfId="5238" xr:uid="{00000000-0005-0000-0000-0000D0040000}"/>
    <cellStyle name="Standard 2 6 4 3 2 4" xfId="3165" xr:uid="{00000000-0005-0000-0000-0000D1040000}"/>
    <cellStyle name="Standard 2 6 4 3 3" xfId="1593" xr:uid="{00000000-0005-0000-0000-0000D2040000}"/>
    <cellStyle name="Standard 2 6 4 3 3 2" xfId="5753" xr:uid="{00000000-0005-0000-0000-0000D3040000}"/>
    <cellStyle name="Standard 2 6 4 3 3 3" xfId="3680" xr:uid="{00000000-0005-0000-0000-0000D4040000}"/>
    <cellStyle name="Standard 2 6 4 3 4" xfId="4727" xr:uid="{00000000-0005-0000-0000-0000D5040000}"/>
    <cellStyle name="Standard 2 6 4 3 5" xfId="2654" xr:uid="{00000000-0005-0000-0000-0000D6040000}"/>
    <cellStyle name="Standard 2 6 4 4" xfId="727" xr:uid="{00000000-0005-0000-0000-0000D7040000}"/>
    <cellStyle name="Standard 2 6 4 4 2" xfId="1763" xr:uid="{00000000-0005-0000-0000-0000D8040000}"/>
    <cellStyle name="Standard 2 6 4 4 2 2" xfId="5923" xr:uid="{00000000-0005-0000-0000-0000D9040000}"/>
    <cellStyle name="Standard 2 6 4 4 2 3" xfId="3850" xr:uid="{00000000-0005-0000-0000-0000DA040000}"/>
    <cellStyle name="Standard 2 6 4 4 3" xfId="4898" xr:uid="{00000000-0005-0000-0000-0000DB040000}"/>
    <cellStyle name="Standard 2 6 4 4 4" xfId="2825" xr:uid="{00000000-0005-0000-0000-0000DC040000}"/>
    <cellStyle name="Standard 2 6 4 5" xfId="1253" xr:uid="{00000000-0005-0000-0000-0000DD040000}"/>
    <cellStyle name="Standard 2 6 4 5 2" xfId="5413" xr:uid="{00000000-0005-0000-0000-0000DE040000}"/>
    <cellStyle name="Standard 2 6 4 5 3" xfId="3340" xr:uid="{00000000-0005-0000-0000-0000DF040000}"/>
    <cellStyle name="Standard 2 6 4 6" xfId="4387" xr:uid="{00000000-0005-0000-0000-0000E0040000}"/>
    <cellStyle name="Standard 2 6 4 7" xfId="2314" xr:uid="{00000000-0005-0000-0000-0000E1040000}"/>
    <cellStyle name="Standard 2 6 5" xfId="256" xr:uid="{00000000-0005-0000-0000-0000E2040000}"/>
    <cellStyle name="Standard 2 6 5 2" xfId="439" xr:uid="{00000000-0005-0000-0000-0000E3040000}"/>
    <cellStyle name="Standard 2 6 5 2 2" xfId="965" xr:uid="{00000000-0005-0000-0000-0000E4040000}"/>
    <cellStyle name="Standard 2 6 5 2 2 2" xfId="2001" xr:uid="{00000000-0005-0000-0000-0000E5040000}"/>
    <cellStyle name="Standard 2 6 5 2 2 2 2" xfId="6161" xr:uid="{00000000-0005-0000-0000-0000E6040000}"/>
    <cellStyle name="Standard 2 6 5 2 2 2 3" xfId="4088" xr:uid="{00000000-0005-0000-0000-0000E7040000}"/>
    <cellStyle name="Standard 2 6 5 2 2 3" xfId="5136" xr:uid="{00000000-0005-0000-0000-0000E8040000}"/>
    <cellStyle name="Standard 2 6 5 2 2 4" xfId="3063" xr:uid="{00000000-0005-0000-0000-0000E9040000}"/>
    <cellStyle name="Standard 2 6 5 2 3" xfId="1491" xr:uid="{00000000-0005-0000-0000-0000EA040000}"/>
    <cellStyle name="Standard 2 6 5 2 3 2" xfId="5651" xr:uid="{00000000-0005-0000-0000-0000EB040000}"/>
    <cellStyle name="Standard 2 6 5 2 3 3" xfId="3578" xr:uid="{00000000-0005-0000-0000-0000EC040000}"/>
    <cellStyle name="Standard 2 6 5 2 4" xfId="4625" xr:uid="{00000000-0005-0000-0000-0000ED040000}"/>
    <cellStyle name="Standard 2 6 5 2 5" xfId="2552" xr:uid="{00000000-0005-0000-0000-0000EE040000}"/>
    <cellStyle name="Standard 2 6 5 3" xfId="620" xr:uid="{00000000-0005-0000-0000-0000EF040000}"/>
    <cellStyle name="Standard 2 6 5 3 2" xfId="1145" xr:uid="{00000000-0005-0000-0000-0000F0040000}"/>
    <cellStyle name="Standard 2 6 5 3 2 2" xfId="2170" xr:uid="{00000000-0005-0000-0000-0000F1040000}"/>
    <cellStyle name="Standard 2 6 5 3 2 2 2" xfId="6330" xr:uid="{00000000-0005-0000-0000-0000F2040000}"/>
    <cellStyle name="Standard 2 6 5 3 2 2 3" xfId="4257" xr:uid="{00000000-0005-0000-0000-0000F3040000}"/>
    <cellStyle name="Standard 2 6 5 3 2 3" xfId="5306" xr:uid="{00000000-0005-0000-0000-0000F4040000}"/>
    <cellStyle name="Standard 2 6 5 3 2 4" xfId="3233" xr:uid="{00000000-0005-0000-0000-0000F5040000}"/>
    <cellStyle name="Standard 2 6 5 3 3" xfId="1661" xr:uid="{00000000-0005-0000-0000-0000F6040000}"/>
    <cellStyle name="Standard 2 6 5 3 3 2" xfId="5821" xr:uid="{00000000-0005-0000-0000-0000F7040000}"/>
    <cellStyle name="Standard 2 6 5 3 3 3" xfId="3748" xr:uid="{00000000-0005-0000-0000-0000F8040000}"/>
    <cellStyle name="Standard 2 6 5 3 4" xfId="4795" xr:uid="{00000000-0005-0000-0000-0000F9040000}"/>
    <cellStyle name="Standard 2 6 5 3 5" xfId="2722" xr:uid="{00000000-0005-0000-0000-0000FA040000}"/>
    <cellStyle name="Standard 2 6 5 4" xfId="795" xr:uid="{00000000-0005-0000-0000-0000FB040000}"/>
    <cellStyle name="Standard 2 6 5 4 2" xfId="1831" xr:uid="{00000000-0005-0000-0000-0000FC040000}"/>
    <cellStyle name="Standard 2 6 5 4 2 2" xfId="5991" xr:uid="{00000000-0005-0000-0000-0000FD040000}"/>
    <cellStyle name="Standard 2 6 5 4 2 3" xfId="3918" xr:uid="{00000000-0005-0000-0000-0000FE040000}"/>
    <cellStyle name="Standard 2 6 5 4 3" xfId="4966" xr:uid="{00000000-0005-0000-0000-0000FF040000}"/>
    <cellStyle name="Standard 2 6 5 4 4" xfId="2893" xr:uid="{00000000-0005-0000-0000-000000050000}"/>
    <cellStyle name="Standard 2 6 5 5" xfId="1321" xr:uid="{00000000-0005-0000-0000-000001050000}"/>
    <cellStyle name="Standard 2 6 5 5 2" xfId="5481" xr:uid="{00000000-0005-0000-0000-000002050000}"/>
    <cellStyle name="Standard 2 6 5 5 3" xfId="3408" xr:uid="{00000000-0005-0000-0000-000003050000}"/>
    <cellStyle name="Standard 2 6 5 6" xfId="4455" xr:uid="{00000000-0005-0000-0000-000004050000}"/>
    <cellStyle name="Standard 2 6 5 7" xfId="2382" xr:uid="{00000000-0005-0000-0000-000005050000}"/>
    <cellStyle name="Standard 2 6 6" xfId="278" xr:uid="{00000000-0005-0000-0000-000006050000}"/>
    <cellStyle name="Standard 2 6 6 2" xfId="817" xr:uid="{00000000-0005-0000-0000-000007050000}"/>
    <cellStyle name="Standard 2 6 6 2 2" xfId="1853" xr:uid="{00000000-0005-0000-0000-000008050000}"/>
    <cellStyle name="Standard 2 6 6 2 2 2" xfId="6013" xr:uid="{00000000-0005-0000-0000-000009050000}"/>
    <cellStyle name="Standard 2 6 6 2 2 3" xfId="3940" xr:uid="{00000000-0005-0000-0000-00000A050000}"/>
    <cellStyle name="Standard 2 6 6 2 3" xfId="4988" xr:uid="{00000000-0005-0000-0000-00000B050000}"/>
    <cellStyle name="Standard 2 6 6 2 4" xfId="2915" xr:uid="{00000000-0005-0000-0000-00000C050000}"/>
    <cellStyle name="Standard 2 6 6 3" xfId="1343" xr:uid="{00000000-0005-0000-0000-00000D050000}"/>
    <cellStyle name="Standard 2 6 6 3 2" xfId="5503" xr:uid="{00000000-0005-0000-0000-00000E050000}"/>
    <cellStyle name="Standard 2 6 6 3 3" xfId="3430" xr:uid="{00000000-0005-0000-0000-00000F050000}"/>
    <cellStyle name="Standard 2 6 6 4" xfId="4477" xr:uid="{00000000-0005-0000-0000-000010050000}"/>
    <cellStyle name="Standard 2 6 6 5" xfId="2404" xr:uid="{00000000-0005-0000-0000-000011050000}"/>
    <cellStyle name="Standard 2 6 7" xfId="472" xr:uid="{00000000-0005-0000-0000-000012050000}"/>
    <cellStyle name="Standard 2 6 7 2" xfId="997" xr:uid="{00000000-0005-0000-0000-000013050000}"/>
    <cellStyle name="Standard 2 6 7 2 2" xfId="2022" xr:uid="{00000000-0005-0000-0000-000014050000}"/>
    <cellStyle name="Standard 2 6 7 2 2 2" xfId="6182" xr:uid="{00000000-0005-0000-0000-000015050000}"/>
    <cellStyle name="Standard 2 6 7 2 2 3" xfId="4109" xr:uid="{00000000-0005-0000-0000-000016050000}"/>
    <cellStyle name="Standard 2 6 7 2 3" xfId="5158" xr:uid="{00000000-0005-0000-0000-000017050000}"/>
    <cellStyle name="Standard 2 6 7 2 4" xfId="3085" xr:uid="{00000000-0005-0000-0000-000018050000}"/>
    <cellStyle name="Standard 2 6 7 3" xfId="1513" xr:uid="{00000000-0005-0000-0000-000019050000}"/>
    <cellStyle name="Standard 2 6 7 3 2" xfId="5673" xr:uid="{00000000-0005-0000-0000-00001A050000}"/>
    <cellStyle name="Standard 2 6 7 3 3" xfId="3600" xr:uid="{00000000-0005-0000-0000-00001B050000}"/>
    <cellStyle name="Standard 2 6 7 4" xfId="4647" xr:uid="{00000000-0005-0000-0000-00001C050000}"/>
    <cellStyle name="Standard 2 6 7 5" xfId="2574" xr:uid="{00000000-0005-0000-0000-00001D050000}"/>
    <cellStyle name="Standard 2 6 8" xfId="648" xr:uid="{00000000-0005-0000-0000-00001E050000}"/>
    <cellStyle name="Standard 2 6 8 2" xfId="1684" xr:uid="{00000000-0005-0000-0000-00001F050000}"/>
    <cellStyle name="Standard 2 6 8 2 2" xfId="5844" xr:uid="{00000000-0005-0000-0000-000020050000}"/>
    <cellStyle name="Standard 2 6 8 2 3" xfId="3771" xr:uid="{00000000-0005-0000-0000-000021050000}"/>
    <cellStyle name="Standard 2 6 8 3" xfId="4819" xr:uid="{00000000-0005-0000-0000-000022050000}"/>
    <cellStyle name="Standard 2 6 8 4" xfId="2746" xr:uid="{00000000-0005-0000-0000-000023050000}"/>
    <cellStyle name="Standard 2 6 9" xfId="1174" xr:uid="{00000000-0005-0000-0000-000024050000}"/>
    <cellStyle name="Standard 2 6 9 2" xfId="5334" xr:uid="{00000000-0005-0000-0000-000025050000}"/>
    <cellStyle name="Standard 2 6 9 3" xfId="3261" xr:uid="{00000000-0005-0000-0000-000026050000}"/>
    <cellStyle name="Standard 2 7" xfId="97" xr:uid="{00000000-0005-0000-0000-000027050000}"/>
    <cellStyle name="Standard 2 7 2" xfId="204" xr:uid="{00000000-0005-0000-0000-000028050000}"/>
    <cellStyle name="Standard 2 7 2 2" xfId="391" xr:uid="{00000000-0005-0000-0000-000029050000}"/>
    <cellStyle name="Standard 2 7 2 2 2" xfId="921" xr:uid="{00000000-0005-0000-0000-00002A050000}"/>
    <cellStyle name="Standard 2 7 2 2 2 2" xfId="1957" xr:uid="{00000000-0005-0000-0000-00002B050000}"/>
    <cellStyle name="Standard 2 7 2 2 2 2 2" xfId="6117" xr:uid="{00000000-0005-0000-0000-00002C050000}"/>
    <cellStyle name="Standard 2 7 2 2 2 2 3" xfId="4044" xr:uid="{00000000-0005-0000-0000-00002D050000}"/>
    <cellStyle name="Standard 2 7 2 2 2 3" xfId="5092" xr:uid="{00000000-0005-0000-0000-00002E050000}"/>
    <cellStyle name="Standard 2 7 2 2 2 4" xfId="3019" xr:uid="{00000000-0005-0000-0000-00002F050000}"/>
    <cellStyle name="Standard 2 7 2 2 3" xfId="1447" xr:uid="{00000000-0005-0000-0000-000030050000}"/>
    <cellStyle name="Standard 2 7 2 2 3 2" xfId="5607" xr:uid="{00000000-0005-0000-0000-000031050000}"/>
    <cellStyle name="Standard 2 7 2 2 3 3" xfId="3534" xr:uid="{00000000-0005-0000-0000-000032050000}"/>
    <cellStyle name="Standard 2 7 2 2 4" xfId="4581" xr:uid="{00000000-0005-0000-0000-000033050000}"/>
    <cellStyle name="Standard 2 7 2 2 5" xfId="2508" xr:uid="{00000000-0005-0000-0000-000034050000}"/>
    <cellStyle name="Standard 2 7 2 3" xfId="576" xr:uid="{00000000-0005-0000-0000-000035050000}"/>
    <cellStyle name="Standard 2 7 2 3 2" xfId="1101" xr:uid="{00000000-0005-0000-0000-000036050000}"/>
    <cellStyle name="Standard 2 7 2 3 2 2" xfId="2126" xr:uid="{00000000-0005-0000-0000-000037050000}"/>
    <cellStyle name="Standard 2 7 2 3 2 2 2" xfId="6286" xr:uid="{00000000-0005-0000-0000-000038050000}"/>
    <cellStyle name="Standard 2 7 2 3 2 2 3" xfId="4213" xr:uid="{00000000-0005-0000-0000-000039050000}"/>
    <cellStyle name="Standard 2 7 2 3 2 3" xfId="5262" xr:uid="{00000000-0005-0000-0000-00003A050000}"/>
    <cellStyle name="Standard 2 7 2 3 2 4" xfId="3189" xr:uid="{00000000-0005-0000-0000-00003B050000}"/>
    <cellStyle name="Standard 2 7 2 3 3" xfId="1617" xr:uid="{00000000-0005-0000-0000-00003C050000}"/>
    <cellStyle name="Standard 2 7 2 3 3 2" xfId="5777" xr:uid="{00000000-0005-0000-0000-00003D050000}"/>
    <cellStyle name="Standard 2 7 2 3 3 3" xfId="3704" xr:uid="{00000000-0005-0000-0000-00003E050000}"/>
    <cellStyle name="Standard 2 7 2 3 4" xfId="4751" xr:uid="{00000000-0005-0000-0000-00003F050000}"/>
    <cellStyle name="Standard 2 7 2 3 5" xfId="2678" xr:uid="{00000000-0005-0000-0000-000040050000}"/>
    <cellStyle name="Standard 2 7 2 4" xfId="751" xr:uid="{00000000-0005-0000-0000-000041050000}"/>
    <cellStyle name="Standard 2 7 2 4 2" xfId="1787" xr:uid="{00000000-0005-0000-0000-000042050000}"/>
    <cellStyle name="Standard 2 7 2 4 2 2" xfId="5947" xr:uid="{00000000-0005-0000-0000-000043050000}"/>
    <cellStyle name="Standard 2 7 2 4 2 3" xfId="3874" xr:uid="{00000000-0005-0000-0000-000044050000}"/>
    <cellStyle name="Standard 2 7 2 4 3" xfId="4922" xr:uid="{00000000-0005-0000-0000-000045050000}"/>
    <cellStyle name="Standard 2 7 2 4 4" xfId="2849" xr:uid="{00000000-0005-0000-0000-000046050000}"/>
    <cellStyle name="Standard 2 7 2 5" xfId="1277" xr:uid="{00000000-0005-0000-0000-000047050000}"/>
    <cellStyle name="Standard 2 7 2 5 2" xfId="5437" xr:uid="{00000000-0005-0000-0000-000048050000}"/>
    <cellStyle name="Standard 2 7 2 5 3" xfId="3364" xr:uid="{00000000-0005-0000-0000-000049050000}"/>
    <cellStyle name="Standard 2 7 2 6" xfId="4411" xr:uid="{00000000-0005-0000-0000-00004A050000}"/>
    <cellStyle name="Standard 2 7 2 7" xfId="2338" xr:uid="{00000000-0005-0000-0000-00004B050000}"/>
    <cellStyle name="Standard 2 7 3" xfId="313" xr:uid="{00000000-0005-0000-0000-00004C050000}"/>
    <cellStyle name="Standard 2 7 3 2" xfId="851" xr:uid="{00000000-0005-0000-0000-00004D050000}"/>
    <cellStyle name="Standard 2 7 3 2 2" xfId="1887" xr:uid="{00000000-0005-0000-0000-00004E050000}"/>
    <cellStyle name="Standard 2 7 3 2 2 2" xfId="6047" xr:uid="{00000000-0005-0000-0000-00004F050000}"/>
    <cellStyle name="Standard 2 7 3 2 2 3" xfId="3974" xr:uid="{00000000-0005-0000-0000-000050050000}"/>
    <cellStyle name="Standard 2 7 3 2 3" xfId="5022" xr:uid="{00000000-0005-0000-0000-000051050000}"/>
    <cellStyle name="Standard 2 7 3 2 4" xfId="2949" xr:uid="{00000000-0005-0000-0000-000052050000}"/>
    <cellStyle name="Standard 2 7 3 3" xfId="1377" xr:uid="{00000000-0005-0000-0000-000053050000}"/>
    <cellStyle name="Standard 2 7 3 3 2" xfId="5537" xr:uid="{00000000-0005-0000-0000-000054050000}"/>
    <cellStyle name="Standard 2 7 3 3 3" xfId="3464" xr:uid="{00000000-0005-0000-0000-000055050000}"/>
    <cellStyle name="Standard 2 7 3 4" xfId="4511" xr:uid="{00000000-0005-0000-0000-000056050000}"/>
    <cellStyle name="Standard 2 7 3 5" xfId="2438" xr:uid="{00000000-0005-0000-0000-000057050000}"/>
    <cellStyle name="Standard 2 7 4" xfId="506" xr:uid="{00000000-0005-0000-0000-000058050000}"/>
    <cellStyle name="Standard 2 7 4 2" xfId="1031" xr:uid="{00000000-0005-0000-0000-000059050000}"/>
    <cellStyle name="Standard 2 7 4 2 2" xfId="2056" xr:uid="{00000000-0005-0000-0000-00005A050000}"/>
    <cellStyle name="Standard 2 7 4 2 2 2" xfId="6216" xr:uid="{00000000-0005-0000-0000-00005B050000}"/>
    <cellStyle name="Standard 2 7 4 2 2 3" xfId="4143" xr:uid="{00000000-0005-0000-0000-00005C050000}"/>
    <cellStyle name="Standard 2 7 4 2 3" xfId="5192" xr:uid="{00000000-0005-0000-0000-00005D050000}"/>
    <cellStyle name="Standard 2 7 4 2 4" xfId="3119" xr:uid="{00000000-0005-0000-0000-00005E050000}"/>
    <cellStyle name="Standard 2 7 4 3" xfId="1547" xr:uid="{00000000-0005-0000-0000-00005F050000}"/>
    <cellStyle name="Standard 2 7 4 3 2" xfId="5707" xr:uid="{00000000-0005-0000-0000-000060050000}"/>
    <cellStyle name="Standard 2 7 4 3 3" xfId="3634" xr:uid="{00000000-0005-0000-0000-000061050000}"/>
    <cellStyle name="Standard 2 7 4 4" xfId="4681" xr:uid="{00000000-0005-0000-0000-000062050000}"/>
    <cellStyle name="Standard 2 7 4 5" xfId="2608" xr:uid="{00000000-0005-0000-0000-000063050000}"/>
    <cellStyle name="Standard 2 7 5" xfId="672" xr:uid="{00000000-0005-0000-0000-000064050000}"/>
    <cellStyle name="Standard 2 7 5 2" xfId="1708" xr:uid="{00000000-0005-0000-0000-000065050000}"/>
    <cellStyle name="Standard 2 7 5 2 2" xfId="5868" xr:uid="{00000000-0005-0000-0000-000066050000}"/>
    <cellStyle name="Standard 2 7 5 2 3" xfId="3795" xr:uid="{00000000-0005-0000-0000-000067050000}"/>
    <cellStyle name="Standard 2 7 5 3" xfId="4843" xr:uid="{00000000-0005-0000-0000-000068050000}"/>
    <cellStyle name="Standard 2 7 5 4" xfId="2770" xr:uid="{00000000-0005-0000-0000-000069050000}"/>
    <cellStyle name="Standard 2 7 6" xfId="1198" xr:uid="{00000000-0005-0000-0000-00006A050000}"/>
    <cellStyle name="Standard 2 7 6 2" xfId="5358" xr:uid="{00000000-0005-0000-0000-00006B050000}"/>
    <cellStyle name="Standard 2 7 6 3" xfId="3285" xr:uid="{00000000-0005-0000-0000-00006C050000}"/>
    <cellStyle name="Standard 2 7 7" xfId="4331" xr:uid="{00000000-0005-0000-0000-00006D050000}"/>
    <cellStyle name="Standard 2 7 8" xfId="2259" xr:uid="{00000000-0005-0000-0000-00006E050000}"/>
    <cellStyle name="Standard 2 8" xfId="167" xr:uid="{00000000-0005-0000-0000-00006F050000}"/>
    <cellStyle name="Standard 2 8 2" xfId="354" xr:uid="{00000000-0005-0000-0000-000070050000}"/>
    <cellStyle name="Standard 2 8 2 2" xfId="885" xr:uid="{00000000-0005-0000-0000-000071050000}"/>
    <cellStyle name="Standard 2 8 2 2 2" xfId="1921" xr:uid="{00000000-0005-0000-0000-000072050000}"/>
    <cellStyle name="Standard 2 8 2 2 2 2" xfId="6081" xr:uid="{00000000-0005-0000-0000-000073050000}"/>
    <cellStyle name="Standard 2 8 2 2 2 3" xfId="4008" xr:uid="{00000000-0005-0000-0000-000074050000}"/>
    <cellStyle name="Standard 2 8 2 2 3" xfId="5056" xr:uid="{00000000-0005-0000-0000-000075050000}"/>
    <cellStyle name="Standard 2 8 2 2 4" xfId="2983" xr:uid="{00000000-0005-0000-0000-000076050000}"/>
    <cellStyle name="Standard 2 8 2 3" xfId="1411" xr:uid="{00000000-0005-0000-0000-000077050000}"/>
    <cellStyle name="Standard 2 8 2 3 2" xfId="5571" xr:uid="{00000000-0005-0000-0000-000078050000}"/>
    <cellStyle name="Standard 2 8 2 3 3" xfId="3498" xr:uid="{00000000-0005-0000-0000-000079050000}"/>
    <cellStyle name="Standard 2 8 2 4" xfId="4545" xr:uid="{00000000-0005-0000-0000-00007A050000}"/>
    <cellStyle name="Standard 2 8 2 5" xfId="2472" xr:uid="{00000000-0005-0000-0000-00007B050000}"/>
    <cellStyle name="Standard 2 8 3" xfId="540" xr:uid="{00000000-0005-0000-0000-00007C050000}"/>
    <cellStyle name="Standard 2 8 3 2" xfId="1065" xr:uid="{00000000-0005-0000-0000-00007D050000}"/>
    <cellStyle name="Standard 2 8 3 2 2" xfId="2090" xr:uid="{00000000-0005-0000-0000-00007E050000}"/>
    <cellStyle name="Standard 2 8 3 2 2 2" xfId="6250" xr:uid="{00000000-0005-0000-0000-00007F050000}"/>
    <cellStyle name="Standard 2 8 3 2 2 3" xfId="4177" xr:uid="{00000000-0005-0000-0000-000080050000}"/>
    <cellStyle name="Standard 2 8 3 2 3" xfId="5226" xr:uid="{00000000-0005-0000-0000-000081050000}"/>
    <cellStyle name="Standard 2 8 3 2 4" xfId="3153" xr:uid="{00000000-0005-0000-0000-000082050000}"/>
    <cellStyle name="Standard 2 8 3 3" xfId="1581" xr:uid="{00000000-0005-0000-0000-000083050000}"/>
    <cellStyle name="Standard 2 8 3 3 2" xfId="5741" xr:uid="{00000000-0005-0000-0000-000084050000}"/>
    <cellStyle name="Standard 2 8 3 3 3" xfId="3668" xr:uid="{00000000-0005-0000-0000-000085050000}"/>
    <cellStyle name="Standard 2 8 3 4" xfId="4715" xr:uid="{00000000-0005-0000-0000-000086050000}"/>
    <cellStyle name="Standard 2 8 3 5" xfId="2642" xr:uid="{00000000-0005-0000-0000-000087050000}"/>
    <cellStyle name="Standard 2 8 4" xfId="715" xr:uid="{00000000-0005-0000-0000-000088050000}"/>
    <cellStyle name="Standard 2 8 4 2" xfId="1751" xr:uid="{00000000-0005-0000-0000-000089050000}"/>
    <cellStyle name="Standard 2 8 4 2 2" xfId="5911" xr:uid="{00000000-0005-0000-0000-00008A050000}"/>
    <cellStyle name="Standard 2 8 4 2 3" xfId="3838" xr:uid="{00000000-0005-0000-0000-00008B050000}"/>
    <cellStyle name="Standard 2 8 4 3" xfId="4886" xr:uid="{00000000-0005-0000-0000-00008C050000}"/>
    <cellStyle name="Standard 2 8 4 4" xfId="2813" xr:uid="{00000000-0005-0000-0000-00008D050000}"/>
    <cellStyle name="Standard 2 8 5" xfId="1241" xr:uid="{00000000-0005-0000-0000-00008E050000}"/>
    <cellStyle name="Standard 2 8 5 2" xfId="5401" xr:uid="{00000000-0005-0000-0000-00008F050000}"/>
    <cellStyle name="Standard 2 8 5 3" xfId="3328" xr:uid="{00000000-0005-0000-0000-000090050000}"/>
    <cellStyle name="Standard 2 8 6" xfId="4375" xr:uid="{00000000-0005-0000-0000-000091050000}"/>
    <cellStyle name="Standard 2 8 7" xfId="2302" xr:uid="{00000000-0005-0000-0000-000092050000}"/>
    <cellStyle name="Standard 2 9" xfId="268" xr:uid="{00000000-0005-0000-0000-000093050000}"/>
    <cellStyle name="Standard 2 9 2" xfId="807" xr:uid="{00000000-0005-0000-0000-000094050000}"/>
    <cellStyle name="Standard 2 9 2 2" xfId="1843" xr:uid="{00000000-0005-0000-0000-000095050000}"/>
    <cellStyle name="Standard 2 9 2 2 2" xfId="6003" xr:uid="{00000000-0005-0000-0000-000096050000}"/>
    <cellStyle name="Standard 2 9 2 2 3" xfId="3930" xr:uid="{00000000-0005-0000-0000-000097050000}"/>
    <cellStyle name="Standard 2 9 2 3" xfId="4978" xr:uid="{00000000-0005-0000-0000-000098050000}"/>
    <cellStyle name="Standard 2 9 2 4" xfId="2905" xr:uid="{00000000-0005-0000-0000-000099050000}"/>
    <cellStyle name="Standard 2 9 3" xfId="1333" xr:uid="{00000000-0005-0000-0000-00009A050000}"/>
    <cellStyle name="Standard 2 9 3 2" xfId="5493" xr:uid="{00000000-0005-0000-0000-00009B050000}"/>
    <cellStyle name="Standard 2 9 3 3" xfId="3420" xr:uid="{00000000-0005-0000-0000-00009C050000}"/>
    <cellStyle name="Standard 2 9 4" xfId="4467" xr:uid="{00000000-0005-0000-0000-00009D050000}"/>
    <cellStyle name="Standard 2 9 5" xfId="2394" xr:uid="{00000000-0005-0000-0000-00009E050000}"/>
    <cellStyle name="Standard 20" xfId="34" xr:uid="{00000000-0005-0000-0000-00009F050000}"/>
    <cellStyle name="Standard 21" xfId="35" xr:uid="{00000000-0005-0000-0000-0000A0050000}"/>
    <cellStyle name="Standard 22" xfId="36" xr:uid="{00000000-0005-0000-0000-0000A1050000}"/>
    <cellStyle name="Standard 23" xfId="37" xr:uid="{00000000-0005-0000-0000-0000A2050000}"/>
    <cellStyle name="Standard 24" xfId="38" xr:uid="{00000000-0005-0000-0000-0000A3050000}"/>
    <cellStyle name="Standard 25" xfId="39" xr:uid="{00000000-0005-0000-0000-0000A4050000}"/>
    <cellStyle name="Standard 26" xfId="40" xr:uid="{00000000-0005-0000-0000-0000A5050000}"/>
    <cellStyle name="Standard 27" xfId="41" xr:uid="{00000000-0005-0000-0000-0000A6050000}"/>
    <cellStyle name="Standard 28" xfId="42" xr:uid="{00000000-0005-0000-0000-0000A7050000}"/>
    <cellStyle name="Standard 29" xfId="43" xr:uid="{00000000-0005-0000-0000-0000A8050000}"/>
    <cellStyle name="Standard 3" xfId="2" xr:uid="{00000000-0005-0000-0000-0000A9050000}"/>
    <cellStyle name="Standard 3 10" xfId="463" xr:uid="{00000000-0005-0000-0000-0000AA050000}"/>
    <cellStyle name="Standard 3 10 2" xfId="988" xr:uid="{00000000-0005-0000-0000-0000AB050000}"/>
    <cellStyle name="Standard 3 10 2 2" xfId="2013" xr:uid="{00000000-0005-0000-0000-0000AC050000}"/>
    <cellStyle name="Standard 3 10 2 2 2" xfId="6173" xr:uid="{00000000-0005-0000-0000-0000AD050000}"/>
    <cellStyle name="Standard 3 10 2 2 3" xfId="4100" xr:uid="{00000000-0005-0000-0000-0000AE050000}"/>
    <cellStyle name="Standard 3 10 2 3" xfId="5149" xr:uid="{00000000-0005-0000-0000-0000AF050000}"/>
    <cellStyle name="Standard 3 10 2 4" xfId="3076" xr:uid="{00000000-0005-0000-0000-0000B0050000}"/>
    <cellStyle name="Standard 3 10 3" xfId="1504" xr:uid="{00000000-0005-0000-0000-0000B1050000}"/>
    <cellStyle name="Standard 3 10 3 2" xfId="5664" xr:uid="{00000000-0005-0000-0000-0000B2050000}"/>
    <cellStyle name="Standard 3 10 3 3" xfId="3591" xr:uid="{00000000-0005-0000-0000-0000B3050000}"/>
    <cellStyle name="Standard 3 10 4" xfId="4638" xr:uid="{00000000-0005-0000-0000-0000B4050000}"/>
    <cellStyle name="Standard 3 10 5" xfId="2565" xr:uid="{00000000-0005-0000-0000-0000B5050000}"/>
    <cellStyle name="Standard 3 11" xfId="636" xr:uid="{00000000-0005-0000-0000-0000B6050000}"/>
    <cellStyle name="Standard 3 12" xfId="639" xr:uid="{00000000-0005-0000-0000-0000B7050000}"/>
    <cellStyle name="Standard 3 12 2" xfId="1675" xr:uid="{00000000-0005-0000-0000-0000B8050000}"/>
    <cellStyle name="Standard 3 12 2 2" xfId="5835" xr:uid="{00000000-0005-0000-0000-0000B9050000}"/>
    <cellStyle name="Standard 3 12 2 3" xfId="3762" xr:uid="{00000000-0005-0000-0000-0000BA050000}"/>
    <cellStyle name="Standard 3 12 3" xfId="4810" xr:uid="{00000000-0005-0000-0000-0000BB050000}"/>
    <cellStyle name="Standard 3 12 4" xfId="2737" xr:uid="{00000000-0005-0000-0000-0000BC050000}"/>
    <cellStyle name="Standard 3 13" xfId="1163" xr:uid="{00000000-0005-0000-0000-0000BD050000}"/>
    <cellStyle name="Standard 3 13 2" xfId="5323" xr:uid="{00000000-0005-0000-0000-0000BE050000}"/>
    <cellStyle name="Standard 3 13 3" xfId="3250" xr:uid="{00000000-0005-0000-0000-0000BF050000}"/>
    <cellStyle name="Standard 3 14" xfId="2218" xr:uid="{00000000-0005-0000-0000-0000C0050000}"/>
    <cellStyle name="Standard 3 14 2" xfId="6381" xr:uid="{00000000-0005-0000-0000-0000C1050000}"/>
    <cellStyle name="Standard 3 15" xfId="4296" xr:uid="{00000000-0005-0000-0000-0000C2050000}"/>
    <cellStyle name="Standard 3 2" xfId="17" xr:uid="{00000000-0005-0000-0000-0000C3050000}"/>
    <cellStyle name="Standard 3 3" xfId="16" xr:uid="{00000000-0005-0000-0000-0000C4050000}"/>
    <cellStyle name="Standard 3 3 2" xfId="147" xr:uid="{00000000-0005-0000-0000-0000C5050000}"/>
    <cellStyle name="Standard 3 3 2 2" xfId="152" xr:uid="{00000000-0005-0000-0000-0000C6050000}"/>
    <cellStyle name="Standard 3 3 2 3" xfId="143" xr:uid="{00000000-0005-0000-0000-0000C7050000}"/>
    <cellStyle name="Standard 3 3 2 4" xfId="158" xr:uid="{00000000-0005-0000-0000-0000C8050000}"/>
    <cellStyle name="Standard 3 3 3" xfId="153" xr:uid="{00000000-0005-0000-0000-0000C9050000}"/>
    <cellStyle name="Standard 3 4" xfId="9" xr:uid="{00000000-0005-0000-0000-0000CA050000}"/>
    <cellStyle name="Standard 3 4 10" xfId="1168" xr:uid="{00000000-0005-0000-0000-0000CB050000}"/>
    <cellStyle name="Standard 3 4 10 2" xfId="5328" xr:uid="{00000000-0005-0000-0000-0000CC050000}"/>
    <cellStyle name="Standard 3 4 10 3" xfId="3255" xr:uid="{00000000-0005-0000-0000-0000CD050000}"/>
    <cellStyle name="Standard 3 4 11" xfId="2194" xr:uid="{00000000-0005-0000-0000-0000CE050000}"/>
    <cellStyle name="Standard 3 4 11 2" xfId="6353" xr:uid="{00000000-0005-0000-0000-0000CF050000}"/>
    <cellStyle name="Standard 3 4 11 3" xfId="4280" xr:uid="{00000000-0005-0000-0000-0000D0050000}"/>
    <cellStyle name="Standard 3 4 12" xfId="2223" xr:uid="{00000000-0005-0000-0000-0000D1050000}"/>
    <cellStyle name="Standard 3 4 12 2" xfId="6386" xr:uid="{00000000-0005-0000-0000-0000D2050000}"/>
    <cellStyle name="Standard 3 4 13" xfId="4301" xr:uid="{00000000-0005-0000-0000-0000D3050000}"/>
    <cellStyle name="Standard 3 4 14" xfId="2211" xr:uid="{00000000-0005-0000-0000-0000D4050000}"/>
    <cellStyle name="Standard 3 4 2" xfId="65" xr:uid="{00000000-0005-0000-0000-0000D5050000}"/>
    <cellStyle name="Standard 3 4 2 2" xfId="122" xr:uid="{00000000-0005-0000-0000-0000D6050000}"/>
    <cellStyle name="Standard 3 4 2 2 2" xfId="224" xr:uid="{00000000-0005-0000-0000-0000D7050000}"/>
    <cellStyle name="Standard 3 4 2 2 2 2" xfId="411" xr:uid="{00000000-0005-0000-0000-0000D8050000}"/>
    <cellStyle name="Standard 3 4 2 2 2 2 2" xfId="939" xr:uid="{00000000-0005-0000-0000-0000D9050000}"/>
    <cellStyle name="Standard 3 4 2 2 2 2 2 2" xfId="1975" xr:uid="{00000000-0005-0000-0000-0000DA050000}"/>
    <cellStyle name="Standard 3 4 2 2 2 2 2 2 2" xfId="6135" xr:uid="{00000000-0005-0000-0000-0000DB050000}"/>
    <cellStyle name="Standard 3 4 2 2 2 2 2 2 3" xfId="4062" xr:uid="{00000000-0005-0000-0000-0000DC050000}"/>
    <cellStyle name="Standard 3 4 2 2 2 2 2 3" xfId="5110" xr:uid="{00000000-0005-0000-0000-0000DD050000}"/>
    <cellStyle name="Standard 3 4 2 2 2 2 2 4" xfId="3037" xr:uid="{00000000-0005-0000-0000-0000DE050000}"/>
    <cellStyle name="Standard 3 4 2 2 2 2 3" xfId="1465" xr:uid="{00000000-0005-0000-0000-0000DF050000}"/>
    <cellStyle name="Standard 3 4 2 2 2 2 3 2" xfId="5625" xr:uid="{00000000-0005-0000-0000-0000E0050000}"/>
    <cellStyle name="Standard 3 4 2 2 2 2 3 3" xfId="3552" xr:uid="{00000000-0005-0000-0000-0000E1050000}"/>
    <cellStyle name="Standard 3 4 2 2 2 2 4" xfId="4599" xr:uid="{00000000-0005-0000-0000-0000E2050000}"/>
    <cellStyle name="Standard 3 4 2 2 2 2 5" xfId="2526" xr:uid="{00000000-0005-0000-0000-0000E3050000}"/>
    <cellStyle name="Standard 3 4 2 2 2 3" xfId="594" xr:uid="{00000000-0005-0000-0000-0000E4050000}"/>
    <cellStyle name="Standard 3 4 2 2 2 3 2" xfId="1119" xr:uid="{00000000-0005-0000-0000-0000E5050000}"/>
    <cellStyle name="Standard 3 4 2 2 2 3 2 2" xfId="2144" xr:uid="{00000000-0005-0000-0000-0000E6050000}"/>
    <cellStyle name="Standard 3 4 2 2 2 3 2 2 2" xfId="6304" xr:uid="{00000000-0005-0000-0000-0000E7050000}"/>
    <cellStyle name="Standard 3 4 2 2 2 3 2 2 3" xfId="4231" xr:uid="{00000000-0005-0000-0000-0000E8050000}"/>
    <cellStyle name="Standard 3 4 2 2 2 3 2 3" xfId="5280" xr:uid="{00000000-0005-0000-0000-0000E9050000}"/>
    <cellStyle name="Standard 3 4 2 2 2 3 2 4" xfId="3207" xr:uid="{00000000-0005-0000-0000-0000EA050000}"/>
    <cellStyle name="Standard 3 4 2 2 2 3 3" xfId="1635" xr:uid="{00000000-0005-0000-0000-0000EB050000}"/>
    <cellStyle name="Standard 3 4 2 2 2 3 3 2" xfId="5795" xr:uid="{00000000-0005-0000-0000-0000EC050000}"/>
    <cellStyle name="Standard 3 4 2 2 2 3 3 3" xfId="3722" xr:uid="{00000000-0005-0000-0000-0000ED050000}"/>
    <cellStyle name="Standard 3 4 2 2 2 3 4" xfId="4769" xr:uid="{00000000-0005-0000-0000-0000EE050000}"/>
    <cellStyle name="Standard 3 4 2 2 2 3 5" xfId="2696" xr:uid="{00000000-0005-0000-0000-0000EF050000}"/>
    <cellStyle name="Standard 3 4 2 2 2 4" xfId="769" xr:uid="{00000000-0005-0000-0000-0000F0050000}"/>
    <cellStyle name="Standard 3 4 2 2 2 4 2" xfId="1805" xr:uid="{00000000-0005-0000-0000-0000F1050000}"/>
    <cellStyle name="Standard 3 4 2 2 2 4 2 2" xfId="5965" xr:uid="{00000000-0005-0000-0000-0000F2050000}"/>
    <cellStyle name="Standard 3 4 2 2 2 4 2 3" xfId="3892" xr:uid="{00000000-0005-0000-0000-0000F3050000}"/>
    <cellStyle name="Standard 3 4 2 2 2 4 3" xfId="4940" xr:uid="{00000000-0005-0000-0000-0000F4050000}"/>
    <cellStyle name="Standard 3 4 2 2 2 4 4" xfId="2867" xr:uid="{00000000-0005-0000-0000-0000F5050000}"/>
    <cellStyle name="Standard 3 4 2 2 2 5" xfId="1295" xr:uid="{00000000-0005-0000-0000-0000F6050000}"/>
    <cellStyle name="Standard 3 4 2 2 2 5 2" xfId="5455" xr:uid="{00000000-0005-0000-0000-0000F7050000}"/>
    <cellStyle name="Standard 3 4 2 2 2 5 3" xfId="3382" xr:uid="{00000000-0005-0000-0000-0000F8050000}"/>
    <cellStyle name="Standard 3 4 2 2 2 6" xfId="4429" xr:uid="{00000000-0005-0000-0000-0000F9050000}"/>
    <cellStyle name="Standard 3 4 2 2 2 7" xfId="2356" xr:uid="{00000000-0005-0000-0000-0000FA050000}"/>
    <cellStyle name="Standard 3 4 2 2 3" xfId="333" xr:uid="{00000000-0005-0000-0000-0000FB050000}"/>
    <cellStyle name="Standard 3 4 2 2 3 2" xfId="869" xr:uid="{00000000-0005-0000-0000-0000FC050000}"/>
    <cellStyle name="Standard 3 4 2 2 3 2 2" xfId="1905" xr:uid="{00000000-0005-0000-0000-0000FD050000}"/>
    <cellStyle name="Standard 3 4 2 2 3 2 2 2" xfId="6065" xr:uid="{00000000-0005-0000-0000-0000FE050000}"/>
    <cellStyle name="Standard 3 4 2 2 3 2 2 3" xfId="3992" xr:uid="{00000000-0005-0000-0000-0000FF050000}"/>
    <cellStyle name="Standard 3 4 2 2 3 2 3" xfId="5040" xr:uid="{00000000-0005-0000-0000-000000060000}"/>
    <cellStyle name="Standard 3 4 2 2 3 2 4" xfId="2967" xr:uid="{00000000-0005-0000-0000-000001060000}"/>
    <cellStyle name="Standard 3 4 2 2 3 3" xfId="1395" xr:uid="{00000000-0005-0000-0000-000002060000}"/>
    <cellStyle name="Standard 3 4 2 2 3 3 2" xfId="5555" xr:uid="{00000000-0005-0000-0000-000003060000}"/>
    <cellStyle name="Standard 3 4 2 2 3 3 3" xfId="3482" xr:uid="{00000000-0005-0000-0000-000004060000}"/>
    <cellStyle name="Standard 3 4 2 2 3 4" xfId="4529" xr:uid="{00000000-0005-0000-0000-000005060000}"/>
    <cellStyle name="Standard 3 4 2 2 3 5" xfId="2456" xr:uid="{00000000-0005-0000-0000-000006060000}"/>
    <cellStyle name="Standard 3 4 2 2 4" xfId="524" xr:uid="{00000000-0005-0000-0000-000007060000}"/>
    <cellStyle name="Standard 3 4 2 2 4 2" xfId="1049" xr:uid="{00000000-0005-0000-0000-000008060000}"/>
    <cellStyle name="Standard 3 4 2 2 4 2 2" xfId="2074" xr:uid="{00000000-0005-0000-0000-000009060000}"/>
    <cellStyle name="Standard 3 4 2 2 4 2 2 2" xfId="6234" xr:uid="{00000000-0005-0000-0000-00000A060000}"/>
    <cellStyle name="Standard 3 4 2 2 4 2 2 3" xfId="4161" xr:uid="{00000000-0005-0000-0000-00000B060000}"/>
    <cellStyle name="Standard 3 4 2 2 4 2 3" xfId="5210" xr:uid="{00000000-0005-0000-0000-00000C060000}"/>
    <cellStyle name="Standard 3 4 2 2 4 2 4" xfId="3137" xr:uid="{00000000-0005-0000-0000-00000D060000}"/>
    <cellStyle name="Standard 3 4 2 2 4 3" xfId="1565" xr:uid="{00000000-0005-0000-0000-00000E060000}"/>
    <cellStyle name="Standard 3 4 2 2 4 3 2" xfId="5725" xr:uid="{00000000-0005-0000-0000-00000F060000}"/>
    <cellStyle name="Standard 3 4 2 2 4 3 3" xfId="3652" xr:uid="{00000000-0005-0000-0000-000010060000}"/>
    <cellStyle name="Standard 3 4 2 2 4 4" xfId="4699" xr:uid="{00000000-0005-0000-0000-000011060000}"/>
    <cellStyle name="Standard 3 4 2 2 4 5" xfId="2626" xr:uid="{00000000-0005-0000-0000-000012060000}"/>
    <cellStyle name="Standard 3 4 2 2 5" xfId="690" xr:uid="{00000000-0005-0000-0000-000013060000}"/>
    <cellStyle name="Standard 3 4 2 2 5 2" xfId="1726" xr:uid="{00000000-0005-0000-0000-000014060000}"/>
    <cellStyle name="Standard 3 4 2 2 5 2 2" xfId="5886" xr:uid="{00000000-0005-0000-0000-000015060000}"/>
    <cellStyle name="Standard 3 4 2 2 5 2 3" xfId="3813" xr:uid="{00000000-0005-0000-0000-000016060000}"/>
    <cellStyle name="Standard 3 4 2 2 5 3" xfId="4861" xr:uid="{00000000-0005-0000-0000-000017060000}"/>
    <cellStyle name="Standard 3 4 2 2 5 4" xfId="2788" xr:uid="{00000000-0005-0000-0000-000018060000}"/>
    <cellStyle name="Standard 3 4 2 2 6" xfId="1216" xr:uid="{00000000-0005-0000-0000-000019060000}"/>
    <cellStyle name="Standard 3 4 2 2 6 2" xfId="5376" xr:uid="{00000000-0005-0000-0000-00001A060000}"/>
    <cellStyle name="Standard 3 4 2 2 6 3" xfId="3303" xr:uid="{00000000-0005-0000-0000-00001B060000}"/>
    <cellStyle name="Standard 3 4 2 2 7" xfId="4349" xr:uid="{00000000-0005-0000-0000-00001C060000}"/>
    <cellStyle name="Standard 3 4 2 2 8" xfId="2277" xr:uid="{00000000-0005-0000-0000-00001D060000}"/>
    <cellStyle name="Standard 3 4 2 3" xfId="185" xr:uid="{00000000-0005-0000-0000-00001E060000}"/>
    <cellStyle name="Standard 3 4 2 3 2" xfId="372" xr:uid="{00000000-0005-0000-0000-00001F060000}"/>
    <cellStyle name="Standard 3 4 2 3 2 2" xfId="903" xr:uid="{00000000-0005-0000-0000-000020060000}"/>
    <cellStyle name="Standard 3 4 2 3 2 2 2" xfId="1939" xr:uid="{00000000-0005-0000-0000-000021060000}"/>
    <cellStyle name="Standard 3 4 2 3 2 2 2 2" xfId="6099" xr:uid="{00000000-0005-0000-0000-000022060000}"/>
    <cellStyle name="Standard 3 4 2 3 2 2 2 3" xfId="4026" xr:uid="{00000000-0005-0000-0000-000023060000}"/>
    <cellStyle name="Standard 3 4 2 3 2 2 3" xfId="5074" xr:uid="{00000000-0005-0000-0000-000024060000}"/>
    <cellStyle name="Standard 3 4 2 3 2 2 4" xfId="3001" xr:uid="{00000000-0005-0000-0000-000025060000}"/>
    <cellStyle name="Standard 3 4 2 3 2 3" xfId="1429" xr:uid="{00000000-0005-0000-0000-000026060000}"/>
    <cellStyle name="Standard 3 4 2 3 2 3 2" xfId="5589" xr:uid="{00000000-0005-0000-0000-000027060000}"/>
    <cellStyle name="Standard 3 4 2 3 2 3 3" xfId="3516" xr:uid="{00000000-0005-0000-0000-000028060000}"/>
    <cellStyle name="Standard 3 4 2 3 2 4" xfId="4563" xr:uid="{00000000-0005-0000-0000-000029060000}"/>
    <cellStyle name="Standard 3 4 2 3 2 5" xfId="2490" xr:uid="{00000000-0005-0000-0000-00002A060000}"/>
    <cellStyle name="Standard 3 4 2 3 3" xfId="558" xr:uid="{00000000-0005-0000-0000-00002B060000}"/>
    <cellStyle name="Standard 3 4 2 3 3 2" xfId="1083" xr:uid="{00000000-0005-0000-0000-00002C060000}"/>
    <cellStyle name="Standard 3 4 2 3 3 2 2" xfId="2108" xr:uid="{00000000-0005-0000-0000-00002D060000}"/>
    <cellStyle name="Standard 3 4 2 3 3 2 2 2" xfId="6268" xr:uid="{00000000-0005-0000-0000-00002E060000}"/>
    <cellStyle name="Standard 3 4 2 3 3 2 2 3" xfId="4195" xr:uid="{00000000-0005-0000-0000-00002F060000}"/>
    <cellStyle name="Standard 3 4 2 3 3 2 3" xfId="5244" xr:uid="{00000000-0005-0000-0000-000030060000}"/>
    <cellStyle name="Standard 3 4 2 3 3 2 4" xfId="3171" xr:uid="{00000000-0005-0000-0000-000031060000}"/>
    <cellStyle name="Standard 3 4 2 3 3 3" xfId="1599" xr:uid="{00000000-0005-0000-0000-000032060000}"/>
    <cellStyle name="Standard 3 4 2 3 3 3 2" xfId="5759" xr:uid="{00000000-0005-0000-0000-000033060000}"/>
    <cellStyle name="Standard 3 4 2 3 3 3 3" xfId="3686" xr:uid="{00000000-0005-0000-0000-000034060000}"/>
    <cellStyle name="Standard 3 4 2 3 3 4" xfId="4733" xr:uid="{00000000-0005-0000-0000-000035060000}"/>
    <cellStyle name="Standard 3 4 2 3 3 5" xfId="2660" xr:uid="{00000000-0005-0000-0000-000036060000}"/>
    <cellStyle name="Standard 3 4 2 3 4" xfId="733" xr:uid="{00000000-0005-0000-0000-000037060000}"/>
    <cellStyle name="Standard 3 4 2 3 4 2" xfId="1769" xr:uid="{00000000-0005-0000-0000-000038060000}"/>
    <cellStyle name="Standard 3 4 2 3 4 2 2" xfId="5929" xr:uid="{00000000-0005-0000-0000-000039060000}"/>
    <cellStyle name="Standard 3 4 2 3 4 2 3" xfId="3856" xr:uid="{00000000-0005-0000-0000-00003A060000}"/>
    <cellStyle name="Standard 3 4 2 3 4 3" xfId="4904" xr:uid="{00000000-0005-0000-0000-00003B060000}"/>
    <cellStyle name="Standard 3 4 2 3 4 4" xfId="2831" xr:uid="{00000000-0005-0000-0000-00003C060000}"/>
    <cellStyle name="Standard 3 4 2 3 5" xfId="1259" xr:uid="{00000000-0005-0000-0000-00003D060000}"/>
    <cellStyle name="Standard 3 4 2 3 5 2" xfId="5419" xr:uid="{00000000-0005-0000-0000-00003E060000}"/>
    <cellStyle name="Standard 3 4 2 3 5 3" xfId="3346" xr:uid="{00000000-0005-0000-0000-00003F060000}"/>
    <cellStyle name="Standard 3 4 2 3 6" xfId="4393" xr:uid="{00000000-0005-0000-0000-000040060000}"/>
    <cellStyle name="Standard 3 4 2 3 7" xfId="2320" xr:uid="{00000000-0005-0000-0000-000041060000}"/>
    <cellStyle name="Standard 3 4 2 4" xfId="286" xr:uid="{00000000-0005-0000-0000-000042060000}"/>
    <cellStyle name="Standard 3 4 2 4 2" xfId="825" xr:uid="{00000000-0005-0000-0000-000043060000}"/>
    <cellStyle name="Standard 3 4 2 4 2 2" xfId="1861" xr:uid="{00000000-0005-0000-0000-000044060000}"/>
    <cellStyle name="Standard 3 4 2 4 2 2 2" xfId="6021" xr:uid="{00000000-0005-0000-0000-000045060000}"/>
    <cellStyle name="Standard 3 4 2 4 2 2 3" xfId="3948" xr:uid="{00000000-0005-0000-0000-000046060000}"/>
    <cellStyle name="Standard 3 4 2 4 2 3" xfId="4996" xr:uid="{00000000-0005-0000-0000-000047060000}"/>
    <cellStyle name="Standard 3 4 2 4 2 4" xfId="2923" xr:uid="{00000000-0005-0000-0000-000048060000}"/>
    <cellStyle name="Standard 3 4 2 4 3" xfId="1351" xr:uid="{00000000-0005-0000-0000-000049060000}"/>
    <cellStyle name="Standard 3 4 2 4 3 2" xfId="5511" xr:uid="{00000000-0005-0000-0000-00004A060000}"/>
    <cellStyle name="Standard 3 4 2 4 3 3" xfId="3438" xr:uid="{00000000-0005-0000-0000-00004B060000}"/>
    <cellStyle name="Standard 3 4 2 4 4" xfId="4485" xr:uid="{00000000-0005-0000-0000-00004C060000}"/>
    <cellStyle name="Standard 3 4 2 4 5" xfId="2412" xr:uid="{00000000-0005-0000-0000-00004D060000}"/>
    <cellStyle name="Standard 3 4 2 5" xfId="480" xr:uid="{00000000-0005-0000-0000-00004E060000}"/>
    <cellStyle name="Standard 3 4 2 5 2" xfId="1005" xr:uid="{00000000-0005-0000-0000-00004F060000}"/>
    <cellStyle name="Standard 3 4 2 5 2 2" xfId="2030" xr:uid="{00000000-0005-0000-0000-000050060000}"/>
    <cellStyle name="Standard 3 4 2 5 2 2 2" xfId="6190" xr:uid="{00000000-0005-0000-0000-000051060000}"/>
    <cellStyle name="Standard 3 4 2 5 2 2 3" xfId="4117" xr:uid="{00000000-0005-0000-0000-000052060000}"/>
    <cellStyle name="Standard 3 4 2 5 2 3" xfId="5166" xr:uid="{00000000-0005-0000-0000-000053060000}"/>
    <cellStyle name="Standard 3 4 2 5 2 4" xfId="3093" xr:uid="{00000000-0005-0000-0000-000054060000}"/>
    <cellStyle name="Standard 3 4 2 5 3" xfId="1521" xr:uid="{00000000-0005-0000-0000-000055060000}"/>
    <cellStyle name="Standard 3 4 2 5 3 2" xfId="5681" xr:uid="{00000000-0005-0000-0000-000056060000}"/>
    <cellStyle name="Standard 3 4 2 5 3 3" xfId="3608" xr:uid="{00000000-0005-0000-0000-000057060000}"/>
    <cellStyle name="Standard 3 4 2 5 4" xfId="4655" xr:uid="{00000000-0005-0000-0000-000058060000}"/>
    <cellStyle name="Standard 3 4 2 5 5" xfId="2582" xr:uid="{00000000-0005-0000-0000-000059060000}"/>
    <cellStyle name="Standard 3 4 2 6" xfId="654" xr:uid="{00000000-0005-0000-0000-00005A060000}"/>
    <cellStyle name="Standard 3 4 2 6 2" xfId="1690" xr:uid="{00000000-0005-0000-0000-00005B060000}"/>
    <cellStyle name="Standard 3 4 2 6 2 2" xfId="5850" xr:uid="{00000000-0005-0000-0000-00005C060000}"/>
    <cellStyle name="Standard 3 4 2 6 2 3" xfId="3777" xr:uid="{00000000-0005-0000-0000-00005D060000}"/>
    <cellStyle name="Standard 3 4 2 6 3" xfId="4825" xr:uid="{00000000-0005-0000-0000-00005E060000}"/>
    <cellStyle name="Standard 3 4 2 6 4" xfId="2752" xr:uid="{00000000-0005-0000-0000-00005F060000}"/>
    <cellStyle name="Standard 3 4 2 7" xfId="1180" xr:uid="{00000000-0005-0000-0000-000060060000}"/>
    <cellStyle name="Standard 3 4 2 7 2" xfId="5340" xr:uid="{00000000-0005-0000-0000-000061060000}"/>
    <cellStyle name="Standard 3 4 2 7 3" xfId="3267" xr:uid="{00000000-0005-0000-0000-000062060000}"/>
    <cellStyle name="Standard 3 4 2 8" xfId="4313" xr:uid="{00000000-0005-0000-0000-000063060000}"/>
    <cellStyle name="Standard 3 4 2 9" xfId="2238" xr:uid="{00000000-0005-0000-0000-000064060000}"/>
    <cellStyle name="Standard 3 4 3" xfId="85" xr:uid="{00000000-0005-0000-0000-000065060000}"/>
    <cellStyle name="Standard 3 4 3 2" xfId="135" xr:uid="{00000000-0005-0000-0000-000066060000}"/>
    <cellStyle name="Standard 3 4 3 2 2" xfId="235" xr:uid="{00000000-0005-0000-0000-000067060000}"/>
    <cellStyle name="Standard 3 4 3 2 2 2" xfId="422" xr:uid="{00000000-0005-0000-0000-000068060000}"/>
    <cellStyle name="Standard 3 4 3 2 2 2 2" xfId="950" xr:uid="{00000000-0005-0000-0000-000069060000}"/>
    <cellStyle name="Standard 3 4 3 2 2 2 2 2" xfId="1986" xr:uid="{00000000-0005-0000-0000-00006A060000}"/>
    <cellStyle name="Standard 3 4 3 2 2 2 2 2 2" xfId="6146" xr:uid="{00000000-0005-0000-0000-00006B060000}"/>
    <cellStyle name="Standard 3 4 3 2 2 2 2 2 3" xfId="4073" xr:uid="{00000000-0005-0000-0000-00006C060000}"/>
    <cellStyle name="Standard 3 4 3 2 2 2 2 3" xfId="5121" xr:uid="{00000000-0005-0000-0000-00006D060000}"/>
    <cellStyle name="Standard 3 4 3 2 2 2 2 4" xfId="3048" xr:uid="{00000000-0005-0000-0000-00006E060000}"/>
    <cellStyle name="Standard 3 4 3 2 2 2 3" xfId="1476" xr:uid="{00000000-0005-0000-0000-00006F060000}"/>
    <cellStyle name="Standard 3 4 3 2 2 2 3 2" xfId="5636" xr:uid="{00000000-0005-0000-0000-000070060000}"/>
    <cellStyle name="Standard 3 4 3 2 2 2 3 3" xfId="3563" xr:uid="{00000000-0005-0000-0000-000071060000}"/>
    <cellStyle name="Standard 3 4 3 2 2 2 4" xfId="4610" xr:uid="{00000000-0005-0000-0000-000072060000}"/>
    <cellStyle name="Standard 3 4 3 2 2 2 5" xfId="2537" xr:uid="{00000000-0005-0000-0000-000073060000}"/>
    <cellStyle name="Standard 3 4 3 2 2 3" xfId="605" xr:uid="{00000000-0005-0000-0000-000074060000}"/>
    <cellStyle name="Standard 3 4 3 2 2 3 2" xfId="1130" xr:uid="{00000000-0005-0000-0000-000075060000}"/>
    <cellStyle name="Standard 3 4 3 2 2 3 2 2" xfId="2155" xr:uid="{00000000-0005-0000-0000-000076060000}"/>
    <cellStyle name="Standard 3 4 3 2 2 3 2 2 2" xfId="6315" xr:uid="{00000000-0005-0000-0000-000077060000}"/>
    <cellStyle name="Standard 3 4 3 2 2 3 2 2 3" xfId="4242" xr:uid="{00000000-0005-0000-0000-000078060000}"/>
    <cellStyle name="Standard 3 4 3 2 2 3 2 3" xfId="5291" xr:uid="{00000000-0005-0000-0000-000079060000}"/>
    <cellStyle name="Standard 3 4 3 2 2 3 2 4" xfId="3218" xr:uid="{00000000-0005-0000-0000-00007A060000}"/>
    <cellStyle name="Standard 3 4 3 2 2 3 3" xfId="1646" xr:uid="{00000000-0005-0000-0000-00007B060000}"/>
    <cellStyle name="Standard 3 4 3 2 2 3 3 2" xfId="5806" xr:uid="{00000000-0005-0000-0000-00007C060000}"/>
    <cellStyle name="Standard 3 4 3 2 2 3 3 3" xfId="3733" xr:uid="{00000000-0005-0000-0000-00007D060000}"/>
    <cellStyle name="Standard 3 4 3 2 2 3 4" xfId="4780" xr:uid="{00000000-0005-0000-0000-00007E060000}"/>
    <cellStyle name="Standard 3 4 3 2 2 3 5" xfId="2707" xr:uid="{00000000-0005-0000-0000-00007F060000}"/>
    <cellStyle name="Standard 3 4 3 2 2 4" xfId="780" xr:uid="{00000000-0005-0000-0000-000080060000}"/>
    <cellStyle name="Standard 3 4 3 2 2 4 2" xfId="1816" xr:uid="{00000000-0005-0000-0000-000081060000}"/>
    <cellStyle name="Standard 3 4 3 2 2 4 2 2" xfId="5976" xr:uid="{00000000-0005-0000-0000-000082060000}"/>
    <cellStyle name="Standard 3 4 3 2 2 4 2 3" xfId="3903" xr:uid="{00000000-0005-0000-0000-000083060000}"/>
    <cellStyle name="Standard 3 4 3 2 2 4 3" xfId="4951" xr:uid="{00000000-0005-0000-0000-000084060000}"/>
    <cellStyle name="Standard 3 4 3 2 2 4 4" xfId="2878" xr:uid="{00000000-0005-0000-0000-000085060000}"/>
    <cellStyle name="Standard 3 4 3 2 2 5" xfId="1306" xr:uid="{00000000-0005-0000-0000-000086060000}"/>
    <cellStyle name="Standard 3 4 3 2 2 5 2" xfId="5466" xr:uid="{00000000-0005-0000-0000-000087060000}"/>
    <cellStyle name="Standard 3 4 3 2 2 5 3" xfId="3393" xr:uid="{00000000-0005-0000-0000-000088060000}"/>
    <cellStyle name="Standard 3 4 3 2 2 6" xfId="4440" xr:uid="{00000000-0005-0000-0000-000089060000}"/>
    <cellStyle name="Standard 3 4 3 2 2 7" xfId="2367" xr:uid="{00000000-0005-0000-0000-00008A060000}"/>
    <cellStyle name="Standard 3 4 3 2 3" xfId="344" xr:uid="{00000000-0005-0000-0000-00008B060000}"/>
    <cellStyle name="Standard 3 4 3 2 3 2" xfId="880" xr:uid="{00000000-0005-0000-0000-00008C060000}"/>
    <cellStyle name="Standard 3 4 3 2 3 2 2" xfId="1916" xr:uid="{00000000-0005-0000-0000-00008D060000}"/>
    <cellStyle name="Standard 3 4 3 2 3 2 2 2" xfId="6076" xr:uid="{00000000-0005-0000-0000-00008E060000}"/>
    <cellStyle name="Standard 3 4 3 2 3 2 2 3" xfId="4003" xr:uid="{00000000-0005-0000-0000-00008F060000}"/>
    <cellStyle name="Standard 3 4 3 2 3 2 3" xfId="5051" xr:uid="{00000000-0005-0000-0000-000090060000}"/>
    <cellStyle name="Standard 3 4 3 2 3 2 4" xfId="2978" xr:uid="{00000000-0005-0000-0000-000091060000}"/>
    <cellStyle name="Standard 3 4 3 2 3 3" xfId="1406" xr:uid="{00000000-0005-0000-0000-000092060000}"/>
    <cellStyle name="Standard 3 4 3 2 3 3 2" xfId="5566" xr:uid="{00000000-0005-0000-0000-000093060000}"/>
    <cellStyle name="Standard 3 4 3 2 3 3 3" xfId="3493" xr:uid="{00000000-0005-0000-0000-000094060000}"/>
    <cellStyle name="Standard 3 4 3 2 3 4" xfId="4540" xr:uid="{00000000-0005-0000-0000-000095060000}"/>
    <cellStyle name="Standard 3 4 3 2 3 5" xfId="2467" xr:uid="{00000000-0005-0000-0000-000096060000}"/>
    <cellStyle name="Standard 3 4 3 2 4" xfId="535" xr:uid="{00000000-0005-0000-0000-000097060000}"/>
    <cellStyle name="Standard 3 4 3 2 4 2" xfId="1060" xr:uid="{00000000-0005-0000-0000-000098060000}"/>
    <cellStyle name="Standard 3 4 3 2 4 2 2" xfId="2085" xr:uid="{00000000-0005-0000-0000-000099060000}"/>
    <cellStyle name="Standard 3 4 3 2 4 2 2 2" xfId="6245" xr:uid="{00000000-0005-0000-0000-00009A060000}"/>
    <cellStyle name="Standard 3 4 3 2 4 2 2 3" xfId="4172" xr:uid="{00000000-0005-0000-0000-00009B060000}"/>
    <cellStyle name="Standard 3 4 3 2 4 2 3" xfId="5221" xr:uid="{00000000-0005-0000-0000-00009C060000}"/>
    <cellStyle name="Standard 3 4 3 2 4 2 4" xfId="3148" xr:uid="{00000000-0005-0000-0000-00009D060000}"/>
    <cellStyle name="Standard 3 4 3 2 4 3" xfId="1576" xr:uid="{00000000-0005-0000-0000-00009E060000}"/>
    <cellStyle name="Standard 3 4 3 2 4 3 2" xfId="5736" xr:uid="{00000000-0005-0000-0000-00009F060000}"/>
    <cellStyle name="Standard 3 4 3 2 4 3 3" xfId="3663" xr:uid="{00000000-0005-0000-0000-0000A0060000}"/>
    <cellStyle name="Standard 3 4 3 2 4 4" xfId="4710" xr:uid="{00000000-0005-0000-0000-0000A1060000}"/>
    <cellStyle name="Standard 3 4 3 2 4 5" xfId="2637" xr:uid="{00000000-0005-0000-0000-0000A2060000}"/>
    <cellStyle name="Standard 3 4 3 2 5" xfId="701" xr:uid="{00000000-0005-0000-0000-0000A3060000}"/>
    <cellStyle name="Standard 3 4 3 2 5 2" xfId="1737" xr:uid="{00000000-0005-0000-0000-0000A4060000}"/>
    <cellStyle name="Standard 3 4 3 2 5 2 2" xfId="5897" xr:uid="{00000000-0005-0000-0000-0000A5060000}"/>
    <cellStyle name="Standard 3 4 3 2 5 2 3" xfId="3824" xr:uid="{00000000-0005-0000-0000-0000A6060000}"/>
    <cellStyle name="Standard 3 4 3 2 5 3" xfId="4872" xr:uid="{00000000-0005-0000-0000-0000A7060000}"/>
    <cellStyle name="Standard 3 4 3 2 5 4" xfId="2799" xr:uid="{00000000-0005-0000-0000-0000A8060000}"/>
    <cellStyle name="Standard 3 4 3 2 6" xfId="1227" xr:uid="{00000000-0005-0000-0000-0000A9060000}"/>
    <cellStyle name="Standard 3 4 3 2 6 2" xfId="5387" xr:uid="{00000000-0005-0000-0000-0000AA060000}"/>
    <cellStyle name="Standard 3 4 3 2 6 3" xfId="3314" xr:uid="{00000000-0005-0000-0000-0000AB060000}"/>
    <cellStyle name="Standard 3 4 3 2 7" xfId="4360" xr:uid="{00000000-0005-0000-0000-0000AC060000}"/>
    <cellStyle name="Standard 3 4 3 2 8" xfId="2288" xr:uid="{00000000-0005-0000-0000-0000AD060000}"/>
    <cellStyle name="Standard 3 4 3 3" xfId="197" xr:uid="{00000000-0005-0000-0000-0000AE060000}"/>
    <cellStyle name="Standard 3 4 3 3 2" xfId="384" xr:uid="{00000000-0005-0000-0000-0000AF060000}"/>
    <cellStyle name="Standard 3 4 3 3 2 2" xfId="915" xr:uid="{00000000-0005-0000-0000-0000B0060000}"/>
    <cellStyle name="Standard 3 4 3 3 2 2 2" xfId="1951" xr:uid="{00000000-0005-0000-0000-0000B1060000}"/>
    <cellStyle name="Standard 3 4 3 3 2 2 2 2" xfId="6111" xr:uid="{00000000-0005-0000-0000-0000B2060000}"/>
    <cellStyle name="Standard 3 4 3 3 2 2 2 3" xfId="4038" xr:uid="{00000000-0005-0000-0000-0000B3060000}"/>
    <cellStyle name="Standard 3 4 3 3 2 2 3" xfId="5086" xr:uid="{00000000-0005-0000-0000-0000B4060000}"/>
    <cellStyle name="Standard 3 4 3 3 2 2 4" xfId="3013" xr:uid="{00000000-0005-0000-0000-0000B5060000}"/>
    <cellStyle name="Standard 3 4 3 3 2 3" xfId="1441" xr:uid="{00000000-0005-0000-0000-0000B6060000}"/>
    <cellStyle name="Standard 3 4 3 3 2 3 2" xfId="5601" xr:uid="{00000000-0005-0000-0000-0000B7060000}"/>
    <cellStyle name="Standard 3 4 3 3 2 3 3" xfId="3528" xr:uid="{00000000-0005-0000-0000-0000B8060000}"/>
    <cellStyle name="Standard 3 4 3 3 2 4" xfId="4575" xr:uid="{00000000-0005-0000-0000-0000B9060000}"/>
    <cellStyle name="Standard 3 4 3 3 2 5" xfId="2502" xr:uid="{00000000-0005-0000-0000-0000BA060000}"/>
    <cellStyle name="Standard 3 4 3 3 3" xfId="570" xr:uid="{00000000-0005-0000-0000-0000BB060000}"/>
    <cellStyle name="Standard 3 4 3 3 3 2" xfId="1095" xr:uid="{00000000-0005-0000-0000-0000BC060000}"/>
    <cellStyle name="Standard 3 4 3 3 3 2 2" xfId="2120" xr:uid="{00000000-0005-0000-0000-0000BD060000}"/>
    <cellStyle name="Standard 3 4 3 3 3 2 2 2" xfId="6280" xr:uid="{00000000-0005-0000-0000-0000BE060000}"/>
    <cellStyle name="Standard 3 4 3 3 3 2 2 3" xfId="4207" xr:uid="{00000000-0005-0000-0000-0000BF060000}"/>
    <cellStyle name="Standard 3 4 3 3 3 2 3" xfId="5256" xr:uid="{00000000-0005-0000-0000-0000C0060000}"/>
    <cellStyle name="Standard 3 4 3 3 3 2 4" xfId="3183" xr:uid="{00000000-0005-0000-0000-0000C1060000}"/>
    <cellStyle name="Standard 3 4 3 3 3 3" xfId="1611" xr:uid="{00000000-0005-0000-0000-0000C2060000}"/>
    <cellStyle name="Standard 3 4 3 3 3 3 2" xfId="5771" xr:uid="{00000000-0005-0000-0000-0000C3060000}"/>
    <cellStyle name="Standard 3 4 3 3 3 3 3" xfId="3698" xr:uid="{00000000-0005-0000-0000-0000C4060000}"/>
    <cellStyle name="Standard 3 4 3 3 3 4" xfId="4745" xr:uid="{00000000-0005-0000-0000-0000C5060000}"/>
    <cellStyle name="Standard 3 4 3 3 3 5" xfId="2672" xr:uid="{00000000-0005-0000-0000-0000C6060000}"/>
    <cellStyle name="Standard 3 4 3 3 4" xfId="745" xr:uid="{00000000-0005-0000-0000-0000C7060000}"/>
    <cellStyle name="Standard 3 4 3 3 4 2" xfId="1781" xr:uid="{00000000-0005-0000-0000-0000C8060000}"/>
    <cellStyle name="Standard 3 4 3 3 4 2 2" xfId="5941" xr:uid="{00000000-0005-0000-0000-0000C9060000}"/>
    <cellStyle name="Standard 3 4 3 3 4 2 3" xfId="3868" xr:uid="{00000000-0005-0000-0000-0000CA060000}"/>
    <cellStyle name="Standard 3 4 3 3 4 3" xfId="4916" xr:uid="{00000000-0005-0000-0000-0000CB060000}"/>
    <cellStyle name="Standard 3 4 3 3 4 4" xfId="2843" xr:uid="{00000000-0005-0000-0000-0000CC060000}"/>
    <cellStyle name="Standard 3 4 3 3 5" xfId="1271" xr:uid="{00000000-0005-0000-0000-0000CD060000}"/>
    <cellStyle name="Standard 3 4 3 3 5 2" xfId="5431" xr:uid="{00000000-0005-0000-0000-0000CE060000}"/>
    <cellStyle name="Standard 3 4 3 3 5 3" xfId="3358" xr:uid="{00000000-0005-0000-0000-0000CF060000}"/>
    <cellStyle name="Standard 3 4 3 3 6" xfId="4405" xr:uid="{00000000-0005-0000-0000-0000D0060000}"/>
    <cellStyle name="Standard 3 4 3 3 7" xfId="2332" xr:uid="{00000000-0005-0000-0000-0000D1060000}"/>
    <cellStyle name="Standard 3 4 3 4" xfId="297" xr:uid="{00000000-0005-0000-0000-0000D2060000}"/>
    <cellStyle name="Standard 3 4 3 4 2" xfId="836" xr:uid="{00000000-0005-0000-0000-0000D3060000}"/>
    <cellStyle name="Standard 3 4 3 4 2 2" xfId="1872" xr:uid="{00000000-0005-0000-0000-0000D4060000}"/>
    <cellStyle name="Standard 3 4 3 4 2 2 2" xfId="6032" xr:uid="{00000000-0005-0000-0000-0000D5060000}"/>
    <cellStyle name="Standard 3 4 3 4 2 2 3" xfId="3959" xr:uid="{00000000-0005-0000-0000-0000D6060000}"/>
    <cellStyle name="Standard 3 4 3 4 2 3" xfId="5007" xr:uid="{00000000-0005-0000-0000-0000D7060000}"/>
    <cellStyle name="Standard 3 4 3 4 2 4" xfId="2934" xr:uid="{00000000-0005-0000-0000-0000D8060000}"/>
    <cellStyle name="Standard 3 4 3 4 3" xfId="1362" xr:uid="{00000000-0005-0000-0000-0000D9060000}"/>
    <cellStyle name="Standard 3 4 3 4 3 2" xfId="5522" xr:uid="{00000000-0005-0000-0000-0000DA060000}"/>
    <cellStyle name="Standard 3 4 3 4 3 3" xfId="3449" xr:uid="{00000000-0005-0000-0000-0000DB060000}"/>
    <cellStyle name="Standard 3 4 3 4 4" xfId="4496" xr:uid="{00000000-0005-0000-0000-0000DC060000}"/>
    <cellStyle name="Standard 3 4 3 4 5" xfId="2423" xr:uid="{00000000-0005-0000-0000-0000DD060000}"/>
    <cellStyle name="Standard 3 4 3 5" xfId="491" xr:uid="{00000000-0005-0000-0000-0000DE060000}"/>
    <cellStyle name="Standard 3 4 3 5 2" xfId="1016" xr:uid="{00000000-0005-0000-0000-0000DF060000}"/>
    <cellStyle name="Standard 3 4 3 5 2 2" xfId="2041" xr:uid="{00000000-0005-0000-0000-0000E0060000}"/>
    <cellStyle name="Standard 3 4 3 5 2 2 2" xfId="6201" xr:uid="{00000000-0005-0000-0000-0000E1060000}"/>
    <cellStyle name="Standard 3 4 3 5 2 2 3" xfId="4128" xr:uid="{00000000-0005-0000-0000-0000E2060000}"/>
    <cellStyle name="Standard 3 4 3 5 2 3" xfId="5177" xr:uid="{00000000-0005-0000-0000-0000E3060000}"/>
    <cellStyle name="Standard 3 4 3 5 2 4" xfId="3104" xr:uid="{00000000-0005-0000-0000-0000E4060000}"/>
    <cellStyle name="Standard 3 4 3 5 3" xfId="1532" xr:uid="{00000000-0005-0000-0000-0000E5060000}"/>
    <cellStyle name="Standard 3 4 3 5 3 2" xfId="5692" xr:uid="{00000000-0005-0000-0000-0000E6060000}"/>
    <cellStyle name="Standard 3 4 3 5 3 3" xfId="3619" xr:uid="{00000000-0005-0000-0000-0000E7060000}"/>
    <cellStyle name="Standard 3 4 3 5 4" xfId="4666" xr:uid="{00000000-0005-0000-0000-0000E8060000}"/>
    <cellStyle name="Standard 3 4 3 5 5" xfId="2593" xr:uid="{00000000-0005-0000-0000-0000E9060000}"/>
    <cellStyle name="Standard 3 4 3 6" xfId="666" xr:uid="{00000000-0005-0000-0000-0000EA060000}"/>
    <cellStyle name="Standard 3 4 3 6 2" xfId="1702" xr:uid="{00000000-0005-0000-0000-0000EB060000}"/>
    <cellStyle name="Standard 3 4 3 6 2 2" xfId="5862" xr:uid="{00000000-0005-0000-0000-0000EC060000}"/>
    <cellStyle name="Standard 3 4 3 6 2 3" xfId="3789" xr:uid="{00000000-0005-0000-0000-0000ED060000}"/>
    <cellStyle name="Standard 3 4 3 6 3" xfId="4837" xr:uid="{00000000-0005-0000-0000-0000EE060000}"/>
    <cellStyle name="Standard 3 4 3 6 4" xfId="2764" xr:uid="{00000000-0005-0000-0000-0000EF060000}"/>
    <cellStyle name="Standard 3 4 3 7" xfId="1192" xr:uid="{00000000-0005-0000-0000-0000F0060000}"/>
    <cellStyle name="Standard 3 4 3 7 2" xfId="5352" xr:uid="{00000000-0005-0000-0000-0000F1060000}"/>
    <cellStyle name="Standard 3 4 3 7 3" xfId="3279" xr:uid="{00000000-0005-0000-0000-0000F2060000}"/>
    <cellStyle name="Standard 3 4 3 8" xfId="4325" xr:uid="{00000000-0005-0000-0000-0000F3060000}"/>
    <cellStyle name="Standard 3 4 3 9" xfId="2253" xr:uid="{00000000-0005-0000-0000-0000F4060000}"/>
    <cellStyle name="Standard 3 4 4" xfId="103" xr:uid="{00000000-0005-0000-0000-0000F5060000}"/>
    <cellStyle name="Standard 3 4 4 2" xfId="209" xr:uid="{00000000-0005-0000-0000-0000F6060000}"/>
    <cellStyle name="Standard 3 4 4 2 2" xfId="396" xr:uid="{00000000-0005-0000-0000-0000F7060000}"/>
    <cellStyle name="Standard 3 4 4 2 2 2" xfId="926" xr:uid="{00000000-0005-0000-0000-0000F8060000}"/>
    <cellStyle name="Standard 3 4 4 2 2 2 2" xfId="1962" xr:uid="{00000000-0005-0000-0000-0000F9060000}"/>
    <cellStyle name="Standard 3 4 4 2 2 2 2 2" xfId="6122" xr:uid="{00000000-0005-0000-0000-0000FA060000}"/>
    <cellStyle name="Standard 3 4 4 2 2 2 2 3" xfId="4049" xr:uid="{00000000-0005-0000-0000-0000FB060000}"/>
    <cellStyle name="Standard 3 4 4 2 2 2 3" xfId="5097" xr:uid="{00000000-0005-0000-0000-0000FC060000}"/>
    <cellStyle name="Standard 3 4 4 2 2 2 4" xfId="3024" xr:uid="{00000000-0005-0000-0000-0000FD060000}"/>
    <cellStyle name="Standard 3 4 4 2 2 3" xfId="1452" xr:uid="{00000000-0005-0000-0000-0000FE060000}"/>
    <cellStyle name="Standard 3 4 4 2 2 3 2" xfId="5612" xr:uid="{00000000-0005-0000-0000-0000FF060000}"/>
    <cellStyle name="Standard 3 4 4 2 2 3 3" xfId="3539" xr:uid="{00000000-0005-0000-0000-000000070000}"/>
    <cellStyle name="Standard 3 4 4 2 2 4" xfId="4586" xr:uid="{00000000-0005-0000-0000-000001070000}"/>
    <cellStyle name="Standard 3 4 4 2 2 5" xfId="2513" xr:uid="{00000000-0005-0000-0000-000002070000}"/>
    <cellStyle name="Standard 3 4 4 2 3" xfId="581" xr:uid="{00000000-0005-0000-0000-000003070000}"/>
    <cellStyle name="Standard 3 4 4 2 3 2" xfId="1106" xr:uid="{00000000-0005-0000-0000-000004070000}"/>
    <cellStyle name="Standard 3 4 4 2 3 2 2" xfId="2131" xr:uid="{00000000-0005-0000-0000-000005070000}"/>
    <cellStyle name="Standard 3 4 4 2 3 2 2 2" xfId="6291" xr:uid="{00000000-0005-0000-0000-000006070000}"/>
    <cellStyle name="Standard 3 4 4 2 3 2 2 3" xfId="4218" xr:uid="{00000000-0005-0000-0000-000007070000}"/>
    <cellStyle name="Standard 3 4 4 2 3 2 3" xfId="5267" xr:uid="{00000000-0005-0000-0000-000008070000}"/>
    <cellStyle name="Standard 3 4 4 2 3 2 4" xfId="3194" xr:uid="{00000000-0005-0000-0000-000009070000}"/>
    <cellStyle name="Standard 3 4 4 2 3 3" xfId="1622" xr:uid="{00000000-0005-0000-0000-00000A070000}"/>
    <cellStyle name="Standard 3 4 4 2 3 3 2" xfId="5782" xr:uid="{00000000-0005-0000-0000-00000B070000}"/>
    <cellStyle name="Standard 3 4 4 2 3 3 3" xfId="3709" xr:uid="{00000000-0005-0000-0000-00000C070000}"/>
    <cellStyle name="Standard 3 4 4 2 3 4" xfId="4756" xr:uid="{00000000-0005-0000-0000-00000D070000}"/>
    <cellStyle name="Standard 3 4 4 2 3 5" xfId="2683" xr:uid="{00000000-0005-0000-0000-00000E070000}"/>
    <cellStyle name="Standard 3 4 4 2 4" xfId="756" xr:uid="{00000000-0005-0000-0000-00000F070000}"/>
    <cellStyle name="Standard 3 4 4 2 4 2" xfId="1792" xr:uid="{00000000-0005-0000-0000-000010070000}"/>
    <cellStyle name="Standard 3 4 4 2 4 2 2" xfId="5952" xr:uid="{00000000-0005-0000-0000-000011070000}"/>
    <cellStyle name="Standard 3 4 4 2 4 2 3" xfId="3879" xr:uid="{00000000-0005-0000-0000-000012070000}"/>
    <cellStyle name="Standard 3 4 4 2 4 3" xfId="4927" xr:uid="{00000000-0005-0000-0000-000013070000}"/>
    <cellStyle name="Standard 3 4 4 2 4 4" xfId="2854" xr:uid="{00000000-0005-0000-0000-000014070000}"/>
    <cellStyle name="Standard 3 4 4 2 5" xfId="1282" xr:uid="{00000000-0005-0000-0000-000015070000}"/>
    <cellStyle name="Standard 3 4 4 2 5 2" xfId="5442" xr:uid="{00000000-0005-0000-0000-000016070000}"/>
    <cellStyle name="Standard 3 4 4 2 5 3" xfId="3369" xr:uid="{00000000-0005-0000-0000-000017070000}"/>
    <cellStyle name="Standard 3 4 4 2 6" xfId="4416" xr:uid="{00000000-0005-0000-0000-000018070000}"/>
    <cellStyle name="Standard 3 4 4 2 7" xfId="2343" xr:uid="{00000000-0005-0000-0000-000019070000}"/>
    <cellStyle name="Standard 3 4 4 3" xfId="318" xr:uid="{00000000-0005-0000-0000-00001A070000}"/>
    <cellStyle name="Standard 3 4 4 3 2" xfId="856" xr:uid="{00000000-0005-0000-0000-00001B070000}"/>
    <cellStyle name="Standard 3 4 4 3 2 2" xfId="1892" xr:uid="{00000000-0005-0000-0000-00001C070000}"/>
    <cellStyle name="Standard 3 4 4 3 2 2 2" xfId="6052" xr:uid="{00000000-0005-0000-0000-00001D070000}"/>
    <cellStyle name="Standard 3 4 4 3 2 2 3" xfId="3979" xr:uid="{00000000-0005-0000-0000-00001E070000}"/>
    <cellStyle name="Standard 3 4 4 3 2 3" xfId="5027" xr:uid="{00000000-0005-0000-0000-00001F070000}"/>
    <cellStyle name="Standard 3 4 4 3 2 4" xfId="2954" xr:uid="{00000000-0005-0000-0000-000020070000}"/>
    <cellStyle name="Standard 3 4 4 3 3" xfId="1382" xr:uid="{00000000-0005-0000-0000-000021070000}"/>
    <cellStyle name="Standard 3 4 4 3 3 2" xfId="5542" xr:uid="{00000000-0005-0000-0000-000022070000}"/>
    <cellStyle name="Standard 3 4 4 3 3 3" xfId="3469" xr:uid="{00000000-0005-0000-0000-000023070000}"/>
    <cellStyle name="Standard 3 4 4 3 4" xfId="4516" xr:uid="{00000000-0005-0000-0000-000024070000}"/>
    <cellStyle name="Standard 3 4 4 3 5" xfId="2443" xr:uid="{00000000-0005-0000-0000-000025070000}"/>
    <cellStyle name="Standard 3 4 4 4" xfId="511" xr:uid="{00000000-0005-0000-0000-000026070000}"/>
    <cellStyle name="Standard 3 4 4 4 2" xfId="1036" xr:uid="{00000000-0005-0000-0000-000027070000}"/>
    <cellStyle name="Standard 3 4 4 4 2 2" xfId="2061" xr:uid="{00000000-0005-0000-0000-000028070000}"/>
    <cellStyle name="Standard 3 4 4 4 2 2 2" xfId="6221" xr:uid="{00000000-0005-0000-0000-000029070000}"/>
    <cellStyle name="Standard 3 4 4 4 2 2 3" xfId="4148" xr:uid="{00000000-0005-0000-0000-00002A070000}"/>
    <cellStyle name="Standard 3 4 4 4 2 3" xfId="5197" xr:uid="{00000000-0005-0000-0000-00002B070000}"/>
    <cellStyle name="Standard 3 4 4 4 2 4" xfId="3124" xr:uid="{00000000-0005-0000-0000-00002C070000}"/>
    <cellStyle name="Standard 3 4 4 4 3" xfId="1552" xr:uid="{00000000-0005-0000-0000-00002D070000}"/>
    <cellStyle name="Standard 3 4 4 4 3 2" xfId="5712" xr:uid="{00000000-0005-0000-0000-00002E070000}"/>
    <cellStyle name="Standard 3 4 4 4 3 3" xfId="3639" xr:uid="{00000000-0005-0000-0000-00002F070000}"/>
    <cellStyle name="Standard 3 4 4 4 4" xfId="4686" xr:uid="{00000000-0005-0000-0000-000030070000}"/>
    <cellStyle name="Standard 3 4 4 4 5" xfId="2613" xr:uid="{00000000-0005-0000-0000-000031070000}"/>
    <cellStyle name="Standard 3 4 4 5" xfId="677" xr:uid="{00000000-0005-0000-0000-000032070000}"/>
    <cellStyle name="Standard 3 4 4 5 2" xfId="1713" xr:uid="{00000000-0005-0000-0000-000033070000}"/>
    <cellStyle name="Standard 3 4 4 5 2 2" xfId="5873" xr:uid="{00000000-0005-0000-0000-000034070000}"/>
    <cellStyle name="Standard 3 4 4 5 2 3" xfId="3800" xr:uid="{00000000-0005-0000-0000-000035070000}"/>
    <cellStyle name="Standard 3 4 4 5 3" xfId="4848" xr:uid="{00000000-0005-0000-0000-000036070000}"/>
    <cellStyle name="Standard 3 4 4 5 4" xfId="2775" xr:uid="{00000000-0005-0000-0000-000037070000}"/>
    <cellStyle name="Standard 3 4 4 6" xfId="1203" xr:uid="{00000000-0005-0000-0000-000038070000}"/>
    <cellStyle name="Standard 3 4 4 6 2" xfId="5363" xr:uid="{00000000-0005-0000-0000-000039070000}"/>
    <cellStyle name="Standard 3 4 4 6 3" xfId="3290" xr:uid="{00000000-0005-0000-0000-00003A070000}"/>
    <cellStyle name="Standard 3 4 4 7" xfId="4336" xr:uid="{00000000-0005-0000-0000-00003B070000}"/>
    <cellStyle name="Standard 3 4 4 8" xfId="2264" xr:uid="{00000000-0005-0000-0000-00003C070000}"/>
    <cellStyle name="Standard 3 4 5" xfId="173" xr:uid="{00000000-0005-0000-0000-00003D070000}"/>
    <cellStyle name="Standard 3 4 5 2" xfId="360" xr:uid="{00000000-0005-0000-0000-00003E070000}"/>
    <cellStyle name="Standard 3 4 5 2 2" xfId="891" xr:uid="{00000000-0005-0000-0000-00003F070000}"/>
    <cellStyle name="Standard 3 4 5 2 2 2" xfId="1927" xr:uid="{00000000-0005-0000-0000-000040070000}"/>
    <cellStyle name="Standard 3 4 5 2 2 2 2" xfId="6087" xr:uid="{00000000-0005-0000-0000-000041070000}"/>
    <cellStyle name="Standard 3 4 5 2 2 2 3" xfId="4014" xr:uid="{00000000-0005-0000-0000-000042070000}"/>
    <cellStyle name="Standard 3 4 5 2 2 3" xfId="5062" xr:uid="{00000000-0005-0000-0000-000043070000}"/>
    <cellStyle name="Standard 3 4 5 2 2 4" xfId="2989" xr:uid="{00000000-0005-0000-0000-000044070000}"/>
    <cellStyle name="Standard 3 4 5 2 3" xfId="1417" xr:uid="{00000000-0005-0000-0000-000045070000}"/>
    <cellStyle name="Standard 3 4 5 2 3 2" xfId="5577" xr:uid="{00000000-0005-0000-0000-000046070000}"/>
    <cellStyle name="Standard 3 4 5 2 3 3" xfId="3504" xr:uid="{00000000-0005-0000-0000-000047070000}"/>
    <cellStyle name="Standard 3 4 5 2 4" xfId="4551" xr:uid="{00000000-0005-0000-0000-000048070000}"/>
    <cellStyle name="Standard 3 4 5 2 5" xfId="2478" xr:uid="{00000000-0005-0000-0000-000049070000}"/>
    <cellStyle name="Standard 3 4 5 3" xfId="546" xr:uid="{00000000-0005-0000-0000-00004A070000}"/>
    <cellStyle name="Standard 3 4 5 3 2" xfId="1071" xr:uid="{00000000-0005-0000-0000-00004B070000}"/>
    <cellStyle name="Standard 3 4 5 3 2 2" xfId="2096" xr:uid="{00000000-0005-0000-0000-00004C070000}"/>
    <cellStyle name="Standard 3 4 5 3 2 2 2" xfId="6256" xr:uid="{00000000-0005-0000-0000-00004D070000}"/>
    <cellStyle name="Standard 3 4 5 3 2 2 3" xfId="4183" xr:uid="{00000000-0005-0000-0000-00004E070000}"/>
    <cellStyle name="Standard 3 4 5 3 2 3" xfId="5232" xr:uid="{00000000-0005-0000-0000-00004F070000}"/>
    <cellStyle name="Standard 3 4 5 3 2 4" xfId="3159" xr:uid="{00000000-0005-0000-0000-000050070000}"/>
    <cellStyle name="Standard 3 4 5 3 3" xfId="1587" xr:uid="{00000000-0005-0000-0000-000051070000}"/>
    <cellStyle name="Standard 3 4 5 3 3 2" xfId="5747" xr:uid="{00000000-0005-0000-0000-000052070000}"/>
    <cellStyle name="Standard 3 4 5 3 3 3" xfId="3674" xr:uid="{00000000-0005-0000-0000-000053070000}"/>
    <cellStyle name="Standard 3 4 5 3 4" xfId="4721" xr:uid="{00000000-0005-0000-0000-000054070000}"/>
    <cellStyle name="Standard 3 4 5 3 5" xfId="2648" xr:uid="{00000000-0005-0000-0000-000055070000}"/>
    <cellStyle name="Standard 3 4 5 4" xfId="721" xr:uid="{00000000-0005-0000-0000-000056070000}"/>
    <cellStyle name="Standard 3 4 5 4 2" xfId="1757" xr:uid="{00000000-0005-0000-0000-000057070000}"/>
    <cellStyle name="Standard 3 4 5 4 2 2" xfId="5917" xr:uid="{00000000-0005-0000-0000-000058070000}"/>
    <cellStyle name="Standard 3 4 5 4 2 3" xfId="3844" xr:uid="{00000000-0005-0000-0000-000059070000}"/>
    <cellStyle name="Standard 3 4 5 4 3" xfId="4892" xr:uid="{00000000-0005-0000-0000-00005A070000}"/>
    <cellStyle name="Standard 3 4 5 4 4" xfId="2819" xr:uid="{00000000-0005-0000-0000-00005B070000}"/>
    <cellStyle name="Standard 3 4 5 5" xfId="1247" xr:uid="{00000000-0005-0000-0000-00005C070000}"/>
    <cellStyle name="Standard 3 4 5 5 2" xfId="5407" xr:uid="{00000000-0005-0000-0000-00005D070000}"/>
    <cellStyle name="Standard 3 4 5 5 3" xfId="3334" xr:uid="{00000000-0005-0000-0000-00005E070000}"/>
    <cellStyle name="Standard 3 4 5 6" xfId="4381" xr:uid="{00000000-0005-0000-0000-00005F070000}"/>
    <cellStyle name="Standard 3 4 5 7" xfId="2308" xr:uid="{00000000-0005-0000-0000-000060070000}"/>
    <cellStyle name="Standard 3 4 6" xfId="262" xr:uid="{00000000-0005-0000-0000-000061070000}"/>
    <cellStyle name="Standard 3 4 6 2" xfId="445" xr:uid="{00000000-0005-0000-0000-000062070000}"/>
    <cellStyle name="Standard 3 4 6 2 2" xfId="971" xr:uid="{00000000-0005-0000-0000-000063070000}"/>
    <cellStyle name="Standard 3 4 6 2 2 2" xfId="2007" xr:uid="{00000000-0005-0000-0000-000064070000}"/>
    <cellStyle name="Standard 3 4 6 2 2 2 2" xfId="6167" xr:uid="{00000000-0005-0000-0000-000065070000}"/>
    <cellStyle name="Standard 3 4 6 2 2 2 3" xfId="4094" xr:uid="{00000000-0005-0000-0000-000066070000}"/>
    <cellStyle name="Standard 3 4 6 2 2 3" xfId="5142" xr:uid="{00000000-0005-0000-0000-000067070000}"/>
    <cellStyle name="Standard 3 4 6 2 2 4" xfId="3069" xr:uid="{00000000-0005-0000-0000-000068070000}"/>
    <cellStyle name="Standard 3 4 6 2 3" xfId="1497" xr:uid="{00000000-0005-0000-0000-000069070000}"/>
    <cellStyle name="Standard 3 4 6 2 3 2" xfId="5657" xr:uid="{00000000-0005-0000-0000-00006A070000}"/>
    <cellStyle name="Standard 3 4 6 2 3 3" xfId="3584" xr:uid="{00000000-0005-0000-0000-00006B070000}"/>
    <cellStyle name="Standard 3 4 6 2 4" xfId="4631" xr:uid="{00000000-0005-0000-0000-00006C070000}"/>
    <cellStyle name="Standard 3 4 6 2 5" xfId="2558" xr:uid="{00000000-0005-0000-0000-00006D070000}"/>
    <cellStyle name="Standard 3 4 6 3" xfId="626" xr:uid="{00000000-0005-0000-0000-00006E070000}"/>
    <cellStyle name="Standard 3 4 6 3 2" xfId="1151" xr:uid="{00000000-0005-0000-0000-00006F070000}"/>
    <cellStyle name="Standard 3 4 6 3 2 2" xfId="2176" xr:uid="{00000000-0005-0000-0000-000070070000}"/>
    <cellStyle name="Standard 3 4 6 3 2 2 2" xfId="6336" xr:uid="{00000000-0005-0000-0000-000071070000}"/>
    <cellStyle name="Standard 3 4 6 3 2 2 3" xfId="4263" xr:uid="{00000000-0005-0000-0000-000072070000}"/>
    <cellStyle name="Standard 3 4 6 3 2 3" xfId="5312" xr:uid="{00000000-0005-0000-0000-000073070000}"/>
    <cellStyle name="Standard 3 4 6 3 2 4" xfId="3239" xr:uid="{00000000-0005-0000-0000-000074070000}"/>
    <cellStyle name="Standard 3 4 6 3 3" xfId="1667" xr:uid="{00000000-0005-0000-0000-000075070000}"/>
    <cellStyle name="Standard 3 4 6 3 3 2" xfId="5827" xr:uid="{00000000-0005-0000-0000-000076070000}"/>
    <cellStyle name="Standard 3 4 6 3 3 3" xfId="3754" xr:uid="{00000000-0005-0000-0000-000077070000}"/>
    <cellStyle name="Standard 3 4 6 3 4" xfId="4801" xr:uid="{00000000-0005-0000-0000-000078070000}"/>
    <cellStyle name="Standard 3 4 6 3 5" xfId="2728" xr:uid="{00000000-0005-0000-0000-000079070000}"/>
    <cellStyle name="Standard 3 4 6 4" xfId="801" xr:uid="{00000000-0005-0000-0000-00007A070000}"/>
    <cellStyle name="Standard 3 4 6 4 2" xfId="1837" xr:uid="{00000000-0005-0000-0000-00007B070000}"/>
    <cellStyle name="Standard 3 4 6 4 2 2" xfId="5997" xr:uid="{00000000-0005-0000-0000-00007C070000}"/>
    <cellStyle name="Standard 3 4 6 4 2 3" xfId="3924" xr:uid="{00000000-0005-0000-0000-00007D070000}"/>
    <cellStyle name="Standard 3 4 6 4 3" xfId="4972" xr:uid="{00000000-0005-0000-0000-00007E070000}"/>
    <cellStyle name="Standard 3 4 6 4 4" xfId="2899" xr:uid="{00000000-0005-0000-0000-00007F070000}"/>
    <cellStyle name="Standard 3 4 6 5" xfId="1327" xr:uid="{00000000-0005-0000-0000-000080070000}"/>
    <cellStyle name="Standard 3 4 6 5 2" xfId="5487" xr:uid="{00000000-0005-0000-0000-000081070000}"/>
    <cellStyle name="Standard 3 4 6 5 3" xfId="3414" xr:uid="{00000000-0005-0000-0000-000082070000}"/>
    <cellStyle name="Standard 3 4 6 6" xfId="4461" xr:uid="{00000000-0005-0000-0000-000083070000}"/>
    <cellStyle name="Standard 3 4 6 7" xfId="2388" xr:uid="{00000000-0005-0000-0000-000084070000}"/>
    <cellStyle name="Standard 3 4 7" xfId="273" xr:uid="{00000000-0005-0000-0000-000085070000}"/>
    <cellStyle name="Standard 3 4 7 2" xfId="812" xr:uid="{00000000-0005-0000-0000-000086070000}"/>
    <cellStyle name="Standard 3 4 7 2 2" xfId="1848" xr:uid="{00000000-0005-0000-0000-000087070000}"/>
    <cellStyle name="Standard 3 4 7 2 2 2" xfId="6008" xr:uid="{00000000-0005-0000-0000-000088070000}"/>
    <cellStyle name="Standard 3 4 7 2 2 3" xfId="3935" xr:uid="{00000000-0005-0000-0000-000089070000}"/>
    <cellStyle name="Standard 3 4 7 2 3" xfId="4983" xr:uid="{00000000-0005-0000-0000-00008A070000}"/>
    <cellStyle name="Standard 3 4 7 2 4" xfId="2910" xr:uid="{00000000-0005-0000-0000-00008B070000}"/>
    <cellStyle name="Standard 3 4 7 3" xfId="1338" xr:uid="{00000000-0005-0000-0000-00008C070000}"/>
    <cellStyle name="Standard 3 4 7 3 2" xfId="5498" xr:uid="{00000000-0005-0000-0000-00008D070000}"/>
    <cellStyle name="Standard 3 4 7 3 3" xfId="3425" xr:uid="{00000000-0005-0000-0000-00008E070000}"/>
    <cellStyle name="Standard 3 4 7 4" xfId="4472" xr:uid="{00000000-0005-0000-0000-00008F070000}"/>
    <cellStyle name="Standard 3 4 7 5" xfId="2399" xr:uid="{00000000-0005-0000-0000-000090070000}"/>
    <cellStyle name="Standard 3 4 8" xfId="467" xr:uid="{00000000-0005-0000-0000-000091070000}"/>
    <cellStyle name="Standard 3 4 8 2" xfId="992" xr:uid="{00000000-0005-0000-0000-000092070000}"/>
    <cellStyle name="Standard 3 4 8 2 2" xfId="2017" xr:uid="{00000000-0005-0000-0000-000093070000}"/>
    <cellStyle name="Standard 3 4 8 2 2 2" xfId="6177" xr:uid="{00000000-0005-0000-0000-000094070000}"/>
    <cellStyle name="Standard 3 4 8 2 2 3" xfId="4104" xr:uid="{00000000-0005-0000-0000-000095070000}"/>
    <cellStyle name="Standard 3 4 8 2 3" xfId="5153" xr:uid="{00000000-0005-0000-0000-000096070000}"/>
    <cellStyle name="Standard 3 4 8 2 4" xfId="3080" xr:uid="{00000000-0005-0000-0000-000097070000}"/>
    <cellStyle name="Standard 3 4 8 3" xfId="1508" xr:uid="{00000000-0005-0000-0000-000098070000}"/>
    <cellStyle name="Standard 3 4 8 3 2" xfId="5668" xr:uid="{00000000-0005-0000-0000-000099070000}"/>
    <cellStyle name="Standard 3 4 8 3 3" xfId="3595" xr:uid="{00000000-0005-0000-0000-00009A070000}"/>
    <cellStyle name="Standard 3 4 8 4" xfId="4642" xr:uid="{00000000-0005-0000-0000-00009B070000}"/>
    <cellStyle name="Standard 3 4 8 5" xfId="2569" xr:uid="{00000000-0005-0000-0000-00009C070000}"/>
    <cellStyle name="Standard 3 4 9" xfId="642" xr:uid="{00000000-0005-0000-0000-00009D070000}"/>
    <cellStyle name="Standard 3 4 9 2" xfId="1678" xr:uid="{00000000-0005-0000-0000-00009E070000}"/>
    <cellStyle name="Standard 3 4 9 2 2" xfId="5838" xr:uid="{00000000-0005-0000-0000-00009F070000}"/>
    <cellStyle name="Standard 3 4 9 2 3" xfId="3765" xr:uid="{00000000-0005-0000-0000-0000A0070000}"/>
    <cellStyle name="Standard 3 4 9 3" xfId="4813" xr:uid="{00000000-0005-0000-0000-0000A1070000}"/>
    <cellStyle name="Standard 3 4 9 4" xfId="2740" xr:uid="{00000000-0005-0000-0000-0000A2070000}"/>
    <cellStyle name="Standard 3 5" xfId="5" xr:uid="{00000000-0005-0000-0000-0000A3070000}"/>
    <cellStyle name="Standard 3 5 10" xfId="1165" xr:uid="{00000000-0005-0000-0000-0000A4070000}"/>
    <cellStyle name="Standard 3 5 10 2" xfId="5325" xr:uid="{00000000-0005-0000-0000-0000A5070000}"/>
    <cellStyle name="Standard 3 5 10 3" xfId="3252" xr:uid="{00000000-0005-0000-0000-0000A6070000}"/>
    <cellStyle name="Standard 3 5 11" xfId="2191" xr:uid="{00000000-0005-0000-0000-0000A7070000}"/>
    <cellStyle name="Standard 3 5 11 2" xfId="6350" xr:uid="{00000000-0005-0000-0000-0000A8070000}"/>
    <cellStyle name="Standard 3 5 11 3" xfId="4277" xr:uid="{00000000-0005-0000-0000-0000A9070000}"/>
    <cellStyle name="Standard 3 5 12" xfId="2220" xr:uid="{00000000-0005-0000-0000-0000AA070000}"/>
    <cellStyle name="Standard 3 5 12 2" xfId="6383" xr:uid="{00000000-0005-0000-0000-0000AB070000}"/>
    <cellStyle name="Standard 3 5 13" xfId="4298" xr:uid="{00000000-0005-0000-0000-0000AC070000}"/>
    <cellStyle name="Standard 3 5 14" xfId="2208" xr:uid="{00000000-0005-0000-0000-0000AD070000}"/>
    <cellStyle name="Standard 3 5 2" xfId="61" xr:uid="{00000000-0005-0000-0000-0000AE070000}"/>
    <cellStyle name="Standard 3 5 2 2" xfId="119" xr:uid="{00000000-0005-0000-0000-0000AF070000}"/>
    <cellStyle name="Standard 3 5 2 2 2" xfId="221" xr:uid="{00000000-0005-0000-0000-0000B0070000}"/>
    <cellStyle name="Standard 3 5 2 2 2 2" xfId="408" xr:uid="{00000000-0005-0000-0000-0000B1070000}"/>
    <cellStyle name="Standard 3 5 2 2 2 2 2" xfId="936" xr:uid="{00000000-0005-0000-0000-0000B2070000}"/>
    <cellStyle name="Standard 3 5 2 2 2 2 2 2" xfId="1972" xr:uid="{00000000-0005-0000-0000-0000B3070000}"/>
    <cellStyle name="Standard 3 5 2 2 2 2 2 2 2" xfId="6132" xr:uid="{00000000-0005-0000-0000-0000B4070000}"/>
    <cellStyle name="Standard 3 5 2 2 2 2 2 2 3" xfId="4059" xr:uid="{00000000-0005-0000-0000-0000B5070000}"/>
    <cellStyle name="Standard 3 5 2 2 2 2 2 3" xfId="5107" xr:uid="{00000000-0005-0000-0000-0000B6070000}"/>
    <cellStyle name="Standard 3 5 2 2 2 2 2 4" xfId="3034" xr:uid="{00000000-0005-0000-0000-0000B7070000}"/>
    <cellStyle name="Standard 3 5 2 2 2 2 3" xfId="1462" xr:uid="{00000000-0005-0000-0000-0000B8070000}"/>
    <cellStyle name="Standard 3 5 2 2 2 2 3 2" xfId="5622" xr:uid="{00000000-0005-0000-0000-0000B9070000}"/>
    <cellStyle name="Standard 3 5 2 2 2 2 3 3" xfId="3549" xr:uid="{00000000-0005-0000-0000-0000BA070000}"/>
    <cellStyle name="Standard 3 5 2 2 2 2 4" xfId="4596" xr:uid="{00000000-0005-0000-0000-0000BB070000}"/>
    <cellStyle name="Standard 3 5 2 2 2 2 5" xfId="2523" xr:uid="{00000000-0005-0000-0000-0000BC070000}"/>
    <cellStyle name="Standard 3 5 2 2 2 3" xfId="591" xr:uid="{00000000-0005-0000-0000-0000BD070000}"/>
    <cellStyle name="Standard 3 5 2 2 2 3 2" xfId="1116" xr:uid="{00000000-0005-0000-0000-0000BE070000}"/>
    <cellStyle name="Standard 3 5 2 2 2 3 2 2" xfId="2141" xr:uid="{00000000-0005-0000-0000-0000BF070000}"/>
    <cellStyle name="Standard 3 5 2 2 2 3 2 2 2" xfId="6301" xr:uid="{00000000-0005-0000-0000-0000C0070000}"/>
    <cellStyle name="Standard 3 5 2 2 2 3 2 2 3" xfId="4228" xr:uid="{00000000-0005-0000-0000-0000C1070000}"/>
    <cellStyle name="Standard 3 5 2 2 2 3 2 3" xfId="5277" xr:uid="{00000000-0005-0000-0000-0000C2070000}"/>
    <cellStyle name="Standard 3 5 2 2 2 3 2 4" xfId="3204" xr:uid="{00000000-0005-0000-0000-0000C3070000}"/>
    <cellStyle name="Standard 3 5 2 2 2 3 3" xfId="1632" xr:uid="{00000000-0005-0000-0000-0000C4070000}"/>
    <cellStyle name="Standard 3 5 2 2 2 3 3 2" xfId="5792" xr:uid="{00000000-0005-0000-0000-0000C5070000}"/>
    <cellStyle name="Standard 3 5 2 2 2 3 3 3" xfId="3719" xr:uid="{00000000-0005-0000-0000-0000C6070000}"/>
    <cellStyle name="Standard 3 5 2 2 2 3 4" xfId="4766" xr:uid="{00000000-0005-0000-0000-0000C7070000}"/>
    <cellStyle name="Standard 3 5 2 2 2 3 5" xfId="2693" xr:uid="{00000000-0005-0000-0000-0000C8070000}"/>
    <cellStyle name="Standard 3 5 2 2 2 4" xfId="766" xr:uid="{00000000-0005-0000-0000-0000C9070000}"/>
    <cellStyle name="Standard 3 5 2 2 2 4 2" xfId="1802" xr:uid="{00000000-0005-0000-0000-0000CA070000}"/>
    <cellStyle name="Standard 3 5 2 2 2 4 2 2" xfId="5962" xr:uid="{00000000-0005-0000-0000-0000CB070000}"/>
    <cellStyle name="Standard 3 5 2 2 2 4 2 3" xfId="3889" xr:uid="{00000000-0005-0000-0000-0000CC070000}"/>
    <cellStyle name="Standard 3 5 2 2 2 4 3" xfId="4937" xr:uid="{00000000-0005-0000-0000-0000CD070000}"/>
    <cellStyle name="Standard 3 5 2 2 2 4 4" xfId="2864" xr:uid="{00000000-0005-0000-0000-0000CE070000}"/>
    <cellStyle name="Standard 3 5 2 2 2 5" xfId="1292" xr:uid="{00000000-0005-0000-0000-0000CF070000}"/>
    <cellStyle name="Standard 3 5 2 2 2 5 2" xfId="5452" xr:uid="{00000000-0005-0000-0000-0000D0070000}"/>
    <cellStyle name="Standard 3 5 2 2 2 5 3" xfId="3379" xr:uid="{00000000-0005-0000-0000-0000D1070000}"/>
    <cellStyle name="Standard 3 5 2 2 2 6" xfId="4426" xr:uid="{00000000-0005-0000-0000-0000D2070000}"/>
    <cellStyle name="Standard 3 5 2 2 2 7" xfId="2353" xr:uid="{00000000-0005-0000-0000-0000D3070000}"/>
    <cellStyle name="Standard 3 5 2 2 3" xfId="330" xr:uid="{00000000-0005-0000-0000-0000D4070000}"/>
    <cellStyle name="Standard 3 5 2 2 3 2" xfId="866" xr:uid="{00000000-0005-0000-0000-0000D5070000}"/>
    <cellStyle name="Standard 3 5 2 2 3 2 2" xfId="1902" xr:uid="{00000000-0005-0000-0000-0000D6070000}"/>
    <cellStyle name="Standard 3 5 2 2 3 2 2 2" xfId="6062" xr:uid="{00000000-0005-0000-0000-0000D7070000}"/>
    <cellStyle name="Standard 3 5 2 2 3 2 2 3" xfId="3989" xr:uid="{00000000-0005-0000-0000-0000D8070000}"/>
    <cellStyle name="Standard 3 5 2 2 3 2 3" xfId="5037" xr:uid="{00000000-0005-0000-0000-0000D9070000}"/>
    <cellStyle name="Standard 3 5 2 2 3 2 4" xfId="2964" xr:uid="{00000000-0005-0000-0000-0000DA070000}"/>
    <cellStyle name="Standard 3 5 2 2 3 3" xfId="1392" xr:uid="{00000000-0005-0000-0000-0000DB070000}"/>
    <cellStyle name="Standard 3 5 2 2 3 3 2" xfId="5552" xr:uid="{00000000-0005-0000-0000-0000DC070000}"/>
    <cellStyle name="Standard 3 5 2 2 3 3 3" xfId="3479" xr:uid="{00000000-0005-0000-0000-0000DD070000}"/>
    <cellStyle name="Standard 3 5 2 2 3 4" xfId="4526" xr:uid="{00000000-0005-0000-0000-0000DE070000}"/>
    <cellStyle name="Standard 3 5 2 2 3 5" xfId="2453" xr:uid="{00000000-0005-0000-0000-0000DF070000}"/>
    <cellStyle name="Standard 3 5 2 2 4" xfId="521" xr:uid="{00000000-0005-0000-0000-0000E0070000}"/>
    <cellStyle name="Standard 3 5 2 2 4 2" xfId="1046" xr:uid="{00000000-0005-0000-0000-0000E1070000}"/>
    <cellStyle name="Standard 3 5 2 2 4 2 2" xfId="2071" xr:uid="{00000000-0005-0000-0000-0000E2070000}"/>
    <cellStyle name="Standard 3 5 2 2 4 2 2 2" xfId="6231" xr:uid="{00000000-0005-0000-0000-0000E3070000}"/>
    <cellStyle name="Standard 3 5 2 2 4 2 2 3" xfId="4158" xr:uid="{00000000-0005-0000-0000-0000E4070000}"/>
    <cellStyle name="Standard 3 5 2 2 4 2 3" xfId="5207" xr:uid="{00000000-0005-0000-0000-0000E5070000}"/>
    <cellStyle name="Standard 3 5 2 2 4 2 4" xfId="3134" xr:uid="{00000000-0005-0000-0000-0000E6070000}"/>
    <cellStyle name="Standard 3 5 2 2 4 3" xfId="1562" xr:uid="{00000000-0005-0000-0000-0000E7070000}"/>
    <cellStyle name="Standard 3 5 2 2 4 3 2" xfId="5722" xr:uid="{00000000-0005-0000-0000-0000E8070000}"/>
    <cellStyle name="Standard 3 5 2 2 4 3 3" xfId="3649" xr:uid="{00000000-0005-0000-0000-0000E9070000}"/>
    <cellStyle name="Standard 3 5 2 2 4 4" xfId="4696" xr:uid="{00000000-0005-0000-0000-0000EA070000}"/>
    <cellStyle name="Standard 3 5 2 2 4 5" xfId="2623" xr:uid="{00000000-0005-0000-0000-0000EB070000}"/>
    <cellStyle name="Standard 3 5 2 2 5" xfId="687" xr:uid="{00000000-0005-0000-0000-0000EC070000}"/>
    <cellStyle name="Standard 3 5 2 2 5 2" xfId="1723" xr:uid="{00000000-0005-0000-0000-0000ED070000}"/>
    <cellStyle name="Standard 3 5 2 2 5 2 2" xfId="5883" xr:uid="{00000000-0005-0000-0000-0000EE070000}"/>
    <cellStyle name="Standard 3 5 2 2 5 2 3" xfId="3810" xr:uid="{00000000-0005-0000-0000-0000EF070000}"/>
    <cellStyle name="Standard 3 5 2 2 5 3" xfId="4858" xr:uid="{00000000-0005-0000-0000-0000F0070000}"/>
    <cellStyle name="Standard 3 5 2 2 5 4" xfId="2785" xr:uid="{00000000-0005-0000-0000-0000F1070000}"/>
    <cellStyle name="Standard 3 5 2 2 6" xfId="1213" xr:uid="{00000000-0005-0000-0000-0000F2070000}"/>
    <cellStyle name="Standard 3 5 2 2 6 2" xfId="5373" xr:uid="{00000000-0005-0000-0000-0000F3070000}"/>
    <cellStyle name="Standard 3 5 2 2 6 3" xfId="3300" xr:uid="{00000000-0005-0000-0000-0000F4070000}"/>
    <cellStyle name="Standard 3 5 2 2 7" xfId="4346" xr:uid="{00000000-0005-0000-0000-0000F5070000}"/>
    <cellStyle name="Standard 3 5 2 2 8" xfId="2274" xr:uid="{00000000-0005-0000-0000-0000F6070000}"/>
    <cellStyle name="Standard 3 5 2 3" xfId="182" xr:uid="{00000000-0005-0000-0000-0000F7070000}"/>
    <cellStyle name="Standard 3 5 2 3 2" xfId="369" xr:uid="{00000000-0005-0000-0000-0000F8070000}"/>
    <cellStyle name="Standard 3 5 2 3 2 2" xfId="900" xr:uid="{00000000-0005-0000-0000-0000F9070000}"/>
    <cellStyle name="Standard 3 5 2 3 2 2 2" xfId="1936" xr:uid="{00000000-0005-0000-0000-0000FA070000}"/>
    <cellStyle name="Standard 3 5 2 3 2 2 2 2" xfId="6096" xr:uid="{00000000-0005-0000-0000-0000FB070000}"/>
    <cellStyle name="Standard 3 5 2 3 2 2 2 3" xfId="4023" xr:uid="{00000000-0005-0000-0000-0000FC070000}"/>
    <cellStyle name="Standard 3 5 2 3 2 2 3" xfId="5071" xr:uid="{00000000-0005-0000-0000-0000FD070000}"/>
    <cellStyle name="Standard 3 5 2 3 2 2 4" xfId="2998" xr:uid="{00000000-0005-0000-0000-0000FE070000}"/>
    <cellStyle name="Standard 3 5 2 3 2 3" xfId="1426" xr:uid="{00000000-0005-0000-0000-0000FF070000}"/>
    <cellStyle name="Standard 3 5 2 3 2 3 2" xfId="5586" xr:uid="{00000000-0005-0000-0000-000000080000}"/>
    <cellStyle name="Standard 3 5 2 3 2 3 3" xfId="3513" xr:uid="{00000000-0005-0000-0000-000001080000}"/>
    <cellStyle name="Standard 3 5 2 3 2 4" xfId="4560" xr:uid="{00000000-0005-0000-0000-000002080000}"/>
    <cellStyle name="Standard 3 5 2 3 2 5" xfId="2487" xr:uid="{00000000-0005-0000-0000-000003080000}"/>
    <cellStyle name="Standard 3 5 2 3 3" xfId="555" xr:uid="{00000000-0005-0000-0000-000004080000}"/>
    <cellStyle name="Standard 3 5 2 3 3 2" xfId="1080" xr:uid="{00000000-0005-0000-0000-000005080000}"/>
    <cellStyle name="Standard 3 5 2 3 3 2 2" xfId="2105" xr:uid="{00000000-0005-0000-0000-000006080000}"/>
    <cellStyle name="Standard 3 5 2 3 3 2 2 2" xfId="6265" xr:uid="{00000000-0005-0000-0000-000007080000}"/>
    <cellStyle name="Standard 3 5 2 3 3 2 2 3" xfId="4192" xr:uid="{00000000-0005-0000-0000-000008080000}"/>
    <cellStyle name="Standard 3 5 2 3 3 2 3" xfId="5241" xr:uid="{00000000-0005-0000-0000-000009080000}"/>
    <cellStyle name="Standard 3 5 2 3 3 2 4" xfId="3168" xr:uid="{00000000-0005-0000-0000-00000A080000}"/>
    <cellStyle name="Standard 3 5 2 3 3 3" xfId="1596" xr:uid="{00000000-0005-0000-0000-00000B080000}"/>
    <cellStyle name="Standard 3 5 2 3 3 3 2" xfId="5756" xr:uid="{00000000-0005-0000-0000-00000C080000}"/>
    <cellStyle name="Standard 3 5 2 3 3 3 3" xfId="3683" xr:uid="{00000000-0005-0000-0000-00000D080000}"/>
    <cellStyle name="Standard 3 5 2 3 3 4" xfId="4730" xr:uid="{00000000-0005-0000-0000-00000E080000}"/>
    <cellStyle name="Standard 3 5 2 3 3 5" xfId="2657" xr:uid="{00000000-0005-0000-0000-00000F080000}"/>
    <cellStyle name="Standard 3 5 2 3 4" xfId="730" xr:uid="{00000000-0005-0000-0000-000010080000}"/>
    <cellStyle name="Standard 3 5 2 3 4 2" xfId="1766" xr:uid="{00000000-0005-0000-0000-000011080000}"/>
    <cellStyle name="Standard 3 5 2 3 4 2 2" xfId="5926" xr:uid="{00000000-0005-0000-0000-000012080000}"/>
    <cellStyle name="Standard 3 5 2 3 4 2 3" xfId="3853" xr:uid="{00000000-0005-0000-0000-000013080000}"/>
    <cellStyle name="Standard 3 5 2 3 4 3" xfId="4901" xr:uid="{00000000-0005-0000-0000-000014080000}"/>
    <cellStyle name="Standard 3 5 2 3 4 4" xfId="2828" xr:uid="{00000000-0005-0000-0000-000015080000}"/>
    <cellStyle name="Standard 3 5 2 3 5" xfId="1256" xr:uid="{00000000-0005-0000-0000-000016080000}"/>
    <cellStyle name="Standard 3 5 2 3 5 2" xfId="5416" xr:uid="{00000000-0005-0000-0000-000017080000}"/>
    <cellStyle name="Standard 3 5 2 3 5 3" xfId="3343" xr:uid="{00000000-0005-0000-0000-000018080000}"/>
    <cellStyle name="Standard 3 5 2 3 6" xfId="4390" xr:uid="{00000000-0005-0000-0000-000019080000}"/>
    <cellStyle name="Standard 3 5 2 3 7" xfId="2317" xr:uid="{00000000-0005-0000-0000-00001A080000}"/>
    <cellStyle name="Standard 3 5 2 4" xfId="283" xr:uid="{00000000-0005-0000-0000-00001B080000}"/>
    <cellStyle name="Standard 3 5 2 4 2" xfId="822" xr:uid="{00000000-0005-0000-0000-00001C080000}"/>
    <cellStyle name="Standard 3 5 2 4 2 2" xfId="1858" xr:uid="{00000000-0005-0000-0000-00001D080000}"/>
    <cellStyle name="Standard 3 5 2 4 2 2 2" xfId="6018" xr:uid="{00000000-0005-0000-0000-00001E080000}"/>
    <cellStyle name="Standard 3 5 2 4 2 2 3" xfId="3945" xr:uid="{00000000-0005-0000-0000-00001F080000}"/>
    <cellStyle name="Standard 3 5 2 4 2 3" xfId="4993" xr:uid="{00000000-0005-0000-0000-000020080000}"/>
    <cellStyle name="Standard 3 5 2 4 2 4" xfId="2920" xr:uid="{00000000-0005-0000-0000-000021080000}"/>
    <cellStyle name="Standard 3 5 2 4 3" xfId="1348" xr:uid="{00000000-0005-0000-0000-000022080000}"/>
    <cellStyle name="Standard 3 5 2 4 3 2" xfId="5508" xr:uid="{00000000-0005-0000-0000-000023080000}"/>
    <cellStyle name="Standard 3 5 2 4 3 3" xfId="3435" xr:uid="{00000000-0005-0000-0000-000024080000}"/>
    <cellStyle name="Standard 3 5 2 4 4" xfId="4482" xr:uid="{00000000-0005-0000-0000-000025080000}"/>
    <cellStyle name="Standard 3 5 2 4 5" xfId="2409" xr:uid="{00000000-0005-0000-0000-000026080000}"/>
    <cellStyle name="Standard 3 5 2 5" xfId="477" xr:uid="{00000000-0005-0000-0000-000027080000}"/>
    <cellStyle name="Standard 3 5 2 5 2" xfId="1002" xr:uid="{00000000-0005-0000-0000-000028080000}"/>
    <cellStyle name="Standard 3 5 2 5 2 2" xfId="2027" xr:uid="{00000000-0005-0000-0000-000029080000}"/>
    <cellStyle name="Standard 3 5 2 5 2 2 2" xfId="6187" xr:uid="{00000000-0005-0000-0000-00002A080000}"/>
    <cellStyle name="Standard 3 5 2 5 2 2 3" xfId="4114" xr:uid="{00000000-0005-0000-0000-00002B080000}"/>
    <cellStyle name="Standard 3 5 2 5 2 3" xfId="5163" xr:uid="{00000000-0005-0000-0000-00002C080000}"/>
    <cellStyle name="Standard 3 5 2 5 2 4" xfId="3090" xr:uid="{00000000-0005-0000-0000-00002D080000}"/>
    <cellStyle name="Standard 3 5 2 5 3" xfId="1518" xr:uid="{00000000-0005-0000-0000-00002E080000}"/>
    <cellStyle name="Standard 3 5 2 5 3 2" xfId="5678" xr:uid="{00000000-0005-0000-0000-00002F080000}"/>
    <cellStyle name="Standard 3 5 2 5 3 3" xfId="3605" xr:uid="{00000000-0005-0000-0000-000030080000}"/>
    <cellStyle name="Standard 3 5 2 5 4" xfId="4652" xr:uid="{00000000-0005-0000-0000-000031080000}"/>
    <cellStyle name="Standard 3 5 2 5 5" xfId="2579" xr:uid="{00000000-0005-0000-0000-000032080000}"/>
    <cellStyle name="Standard 3 5 2 6" xfId="651" xr:uid="{00000000-0005-0000-0000-000033080000}"/>
    <cellStyle name="Standard 3 5 2 6 2" xfId="1687" xr:uid="{00000000-0005-0000-0000-000034080000}"/>
    <cellStyle name="Standard 3 5 2 6 2 2" xfId="5847" xr:uid="{00000000-0005-0000-0000-000035080000}"/>
    <cellStyle name="Standard 3 5 2 6 2 3" xfId="3774" xr:uid="{00000000-0005-0000-0000-000036080000}"/>
    <cellStyle name="Standard 3 5 2 6 3" xfId="4822" xr:uid="{00000000-0005-0000-0000-000037080000}"/>
    <cellStyle name="Standard 3 5 2 6 4" xfId="2749" xr:uid="{00000000-0005-0000-0000-000038080000}"/>
    <cellStyle name="Standard 3 5 2 7" xfId="1177" xr:uid="{00000000-0005-0000-0000-000039080000}"/>
    <cellStyle name="Standard 3 5 2 7 2" xfId="5337" xr:uid="{00000000-0005-0000-0000-00003A080000}"/>
    <cellStyle name="Standard 3 5 2 7 3" xfId="3264" xr:uid="{00000000-0005-0000-0000-00003B080000}"/>
    <cellStyle name="Standard 3 5 2 8" xfId="4310" xr:uid="{00000000-0005-0000-0000-00003C080000}"/>
    <cellStyle name="Standard 3 5 2 9" xfId="2235" xr:uid="{00000000-0005-0000-0000-00003D080000}"/>
    <cellStyle name="Standard 3 5 3" xfId="82" xr:uid="{00000000-0005-0000-0000-00003E080000}"/>
    <cellStyle name="Standard 3 5 3 2" xfId="132" xr:uid="{00000000-0005-0000-0000-00003F080000}"/>
    <cellStyle name="Standard 3 5 3 2 2" xfId="232" xr:uid="{00000000-0005-0000-0000-000040080000}"/>
    <cellStyle name="Standard 3 5 3 2 2 2" xfId="419" xr:uid="{00000000-0005-0000-0000-000041080000}"/>
    <cellStyle name="Standard 3 5 3 2 2 2 2" xfId="947" xr:uid="{00000000-0005-0000-0000-000042080000}"/>
    <cellStyle name="Standard 3 5 3 2 2 2 2 2" xfId="1983" xr:uid="{00000000-0005-0000-0000-000043080000}"/>
    <cellStyle name="Standard 3 5 3 2 2 2 2 2 2" xfId="6143" xr:uid="{00000000-0005-0000-0000-000044080000}"/>
    <cellStyle name="Standard 3 5 3 2 2 2 2 2 3" xfId="4070" xr:uid="{00000000-0005-0000-0000-000045080000}"/>
    <cellStyle name="Standard 3 5 3 2 2 2 2 3" xfId="5118" xr:uid="{00000000-0005-0000-0000-000046080000}"/>
    <cellStyle name="Standard 3 5 3 2 2 2 2 4" xfId="3045" xr:uid="{00000000-0005-0000-0000-000047080000}"/>
    <cellStyle name="Standard 3 5 3 2 2 2 3" xfId="1473" xr:uid="{00000000-0005-0000-0000-000048080000}"/>
    <cellStyle name="Standard 3 5 3 2 2 2 3 2" xfId="5633" xr:uid="{00000000-0005-0000-0000-000049080000}"/>
    <cellStyle name="Standard 3 5 3 2 2 2 3 3" xfId="3560" xr:uid="{00000000-0005-0000-0000-00004A080000}"/>
    <cellStyle name="Standard 3 5 3 2 2 2 4" xfId="4607" xr:uid="{00000000-0005-0000-0000-00004B080000}"/>
    <cellStyle name="Standard 3 5 3 2 2 2 5" xfId="2534" xr:uid="{00000000-0005-0000-0000-00004C080000}"/>
    <cellStyle name="Standard 3 5 3 2 2 3" xfId="602" xr:uid="{00000000-0005-0000-0000-00004D080000}"/>
    <cellStyle name="Standard 3 5 3 2 2 3 2" xfId="1127" xr:uid="{00000000-0005-0000-0000-00004E080000}"/>
    <cellStyle name="Standard 3 5 3 2 2 3 2 2" xfId="2152" xr:uid="{00000000-0005-0000-0000-00004F080000}"/>
    <cellStyle name="Standard 3 5 3 2 2 3 2 2 2" xfId="6312" xr:uid="{00000000-0005-0000-0000-000050080000}"/>
    <cellStyle name="Standard 3 5 3 2 2 3 2 2 3" xfId="4239" xr:uid="{00000000-0005-0000-0000-000051080000}"/>
    <cellStyle name="Standard 3 5 3 2 2 3 2 3" xfId="5288" xr:uid="{00000000-0005-0000-0000-000052080000}"/>
    <cellStyle name="Standard 3 5 3 2 2 3 2 4" xfId="3215" xr:uid="{00000000-0005-0000-0000-000053080000}"/>
    <cellStyle name="Standard 3 5 3 2 2 3 3" xfId="1643" xr:uid="{00000000-0005-0000-0000-000054080000}"/>
    <cellStyle name="Standard 3 5 3 2 2 3 3 2" xfId="5803" xr:uid="{00000000-0005-0000-0000-000055080000}"/>
    <cellStyle name="Standard 3 5 3 2 2 3 3 3" xfId="3730" xr:uid="{00000000-0005-0000-0000-000056080000}"/>
    <cellStyle name="Standard 3 5 3 2 2 3 4" xfId="4777" xr:uid="{00000000-0005-0000-0000-000057080000}"/>
    <cellStyle name="Standard 3 5 3 2 2 3 5" xfId="2704" xr:uid="{00000000-0005-0000-0000-000058080000}"/>
    <cellStyle name="Standard 3 5 3 2 2 4" xfId="777" xr:uid="{00000000-0005-0000-0000-000059080000}"/>
    <cellStyle name="Standard 3 5 3 2 2 4 2" xfId="1813" xr:uid="{00000000-0005-0000-0000-00005A080000}"/>
    <cellStyle name="Standard 3 5 3 2 2 4 2 2" xfId="5973" xr:uid="{00000000-0005-0000-0000-00005B080000}"/>
    <cellStyle name="Standard 3 5 3 2 2 4 2 3" xfId="3900" xr:uid="{00000000-0005-0000-0000-00005C080000}"/>
    <cellStyle name="Standard 3 5 3 2 2 4 3" xfId="4948" xr:uid="{00000000-0005-0000-0000-00005D080000}"/>
    <cellStyle name="Standard 3 5 3 2 2 4 4" xfId="2875" xr:uid="{00000000-0005-0000-0000-00005E080000}"/>
    <cellStyle name="Standard 3 5 3 2 2 5" xfId="1303" xr:uid="{00000000-0005-0000-0000-00005F080000}"/>
    <cellStyle name="Standard 3 5 3 2 2 5 2" xfId="5463" xr:uid="{00000000-0005-0000-0000-000060080000}"/>
    <cellStyle name="Standard 3 5 3 2 2 5 3" xfId="3390" xr:uid="{00000000-0005-0000-0000-000061080000}"/>
    <cellStyle name="Standard 3 5 3 2 2 6" xfId="4437" xr:uid="{00000000-0005-0000-0000-000062080000}"/>
    <cellStyle name="Standard 3 5 3 2 2 7" xfId="2364" xr:uid="{00000000-0005-0000-0000-000063080000}"/>
    <cellStyle name="Standard 3 5 3 2 3" xfId="341" xr:uid="{00000000-0005-0000-0000-000064080000}"/>
    <cellStyle name="Standard 3 5 3 2 3 2" xfId="877" xr:uid="{00000000-0005-0000-0000-000065080000}"/>
    <cellStyle name="Standard 3 5 3 2 3 2 2" xfId="1913" xr:uid="{00000000-0005-0000-0000-000066080000}"/>
    <cellStyle name="Standard 3 5 3 2 3 2 2 2" xfId="6073" xr:uid="{00000000-0005-0000-0000-000067080000}"/>
    <cellStyle name="Standard 3 5 3 2 3 2 2 3" xfId="4000" xr:uid="{00000000-0005-0000-0000-000068080000}"/>
    <cellStyle name="Standard 3 5 3 2 3 2 3" xfId="5048" xr:uid="{00000000-0005-0000-0000-000069080000}"/>
    <cellStyle name="Standard 3 5 3 2 3 2 4" xfId="2975" xr:uid="{00000000-0005-0000-0000-00006A080000}"/>
    <cellStyle name="Standard 3 5 3 2 3 3" xfId="1403" xr:uid="{00000000-0005-0000-0000-00006B080000}"/>
    <cellStyle name="Standard 3 5 3 2 3 3 2" xfId="5563" xr:uid="{00000000-0005-0000-0000-00006C080000}"/>
    <cellStyle name="Standard 3 5 3 2 3 3 3" xfId="3490" xr:uid="{00000000-0005-0000-0000-00006D080000}"/>
    <cellStyle name="Standard 3 5 3 2 3 4" xfId="4537" xr:uid="{00000000-0005-0000-0000-00006E080000}"/>
    <cellStyle name="Standard 3 5 3 2 3 5" xfId="2464" xr:uid="{00000000-0005-0000-0000-00006F080000}"/>
    <cellStyle name="Standard 3 5 3 2 4" xfId="532" xr:uid="{00000000-0005-0000-0000-000070080000}"/>
    <cellStyle name="Standard 3 5 3 2 4 2" xfId="1057" xr:uid="{00000000-0005-0000-0000-000071080000}"/>
    <cellStyle name="Standard 3 5 3 2 4 2 2" xfId="2082" xr:uid="{00000000-0005-0000-0000-000072080000}"/>
    <cellStyle name="Standard 3 5 3 2 4 2 2 2" xfId="6242" xr:uid="{00000000-0005-0000-0000-000073080000}"/>
    <cellStyle name="Standard 3 5 3 2 4 2 2 3" xfId="4169" xr:uid="{00000000-0005-0000-0000-000074080000}"/>
    <cellStyle name="Standard 3 5 3 2 4 2 3" xfId="5218" xr:uid="{00000000-0005-0000-0000-000075080000}"/>
    <cellStyle name="Standard 3 5 3 2 4 2 4" xfId="3145" xr:uid="{00000000-0005-0000-0000-000076080000}"/>
    <cellStyle name="Standard 3 5 3 2 4 3" xfId="1573" xr:uid="{00000000-0005-0000-0000-000077080000}"/>
    <cellStyle name="Standard 3 5 3 2 4 3 2" xfId="5733" xr:uid="{00000000-0005-0000-0000-000078080000}"/>
    <cellStyle name="Standard 3 5 3 2 4 3 3" xfId="3660" xr:uid="{00000000-0005-0000-0000-000079080000}"/>
    <cellStyle name="Standard 3 5 3 2 4 4" xfId="4707" xr:uid="{00000000-0005-0000-0000-00007A080000}"/>
    <cellStyle name="Standard 3 5 3 2 4 5" xfId="2634" xr:uid="{00000000-0005-0000-0000-00007B080000}"/>
    <cellStyle name="Standard 3 5 3 2 5" xfId="698" xr:uid="{00000000-0005-0000-0000-00007C080000}"/>
    <cellStyle name="Standard 3 5 3 2 5 2" xfId="1734" xr:uid="{00000000-0005-0000-0000-00007D080000}"/>
    <cellStyle name="Standard 3 5 3 2 5 2 2" xfId="5894" xr:uid="{00000000-0005-0000-0000-00007E080000}"/>
    <cellStyle name="Standard 3 5 3 2 5 2 3" xfId="3821" xr:uid="{00000000-0005-0000-0000-00007F080000}"/>
    <cellStyle name="Standard 3 5 3 2 5 3" xfId="4869" xr:uid="{00000000-0005-0000-0000-000080080000}"/>
    <cellStyle name="Standard 3 5 3 2 5 4" xfId="2796" xr:uid="{00000000-0005-0000-0000-000081080000}"/>
    <cellStyle name="Standard 3 5 3 2 6" xfId="1224" xr:uid="{00000000-0005-0000-0000-000082080000}"/>
    <cellStyle name="Standard 3 5 3 2 6 2" xfId="5384" xr:uid="{00000000-0005-0000-0000-000083080000}"/>
    <cellStyle name="Standard 3 5 3 2 6 3" xfId="3311" xr:uid="{00000000-0005-0000-0000-000084080000}"/>
    <cellStyle name="Standard 3 5 3 2 7" xfId="4357" xr:uid="{00000000-0005-0000-0000-000085080000}"/>
    <cellStyle name="Standard 3 5 3 2 8" xfId="2285" xr:uid="{00000000-0005-0000-0000-000086080000}"/>
    <cellStyle name="Standard 3 5 3 3" xfId="194" xr:uid="{00000000-0005-0000-0000-000087080000}"/>
    <cellStyle name="Standard 3 5 3 3 2" xfId="381" xr:uid="{00000000-0005-0000-0000-000088080000}"/>
    <cellStyle name="Standard 3 5 3 3 2 2" xfId="912" xr:uid="{00000000-0005-0000-0000-000089080000}"/>
    <cellStyle name="Standard 3 5 3 3 2 2 2" xfId="1948" xr:uid="{00000000-0005-0000-0000-00008A080000}"/>
    <cellStyle name="Standard 3 5 3 3 2 2 2 2" xfId="6108" xr:uid="{00000000-0005-0000-0000-00008B080000}"/>
    <cellStyle name="Standard 3 5 3 3 2 2 2 3" xfId="4035" xr:uid="{00000000-0005-0000-0000-00008C080000}"/>
    <cellStyle name="Standard 3 5 3 3 2 2 3" xfId="5083" xr:uid="{00000000-0005-0000-0000-00008D080000}"/>
    <cellStyle name="Standard 3 5 3 3 2 2 4" xfId="3010" xr:uid="{00000000-0005-0000-0000-00008E080000}"/>
    <cellStyle name="Standard 3 5 3 3 2 3" xfId="1438" xr:uid="{00000000-0005-0000-0000-00008F080000}"/>
    <cellStyle name="Standard 3 5 3 3 2 3 2" xfId="5598" xr:uid="{00000000-0005-0000-0000-000090080000}"/>
    <cellStyle name="Standard 3 5 3 3 2 3 3" xfId="3525" xr:uid="{00000000-0005-0000-0000-000091080000}"/>
    <cellStyle name="Standard 3 5 3 3 2 4" xfId="4572" xr:uid="{00000000-0005-0000-0000-000092080000}"/>
    <cellStyle name="Standard 3 5 3 3 2 5" xfId="2499" xr:uid="{00000000-0005-0000-0000-000093080000}"/>
    <cellStyle name="Standard 3 5 3 3 3" xfId="567" xr:uid="{00000000-0005-0000-0000-000094080000}"/>
    <cellStyle name="Standard 3 5 3 3 3 2" xfId="1092" xr:uid="{00000000-0005-0000-0000-000095080000}"/>
    <cellStyle name="Standard 3 5 3 3 3 2 2" xfId="2117" xr:uid="{00000000-0005-0000-0000-000096080000}"/>
    <cellStyle name="Standard 3 5 3 3 3 2 2 2" xfId="6277" xr:uid="{00000000-0005-0000-0000-000097080000}"/>
    <cellStyle name="Standard 3 5 3 3 3 2 2 3" xfId="4204" xr:uid="{00000000-0005-0000-0000-000098080000}"/>
    <cellStyle name="Standard 3 5 3 3 3 2 3" xfId="5253" xr:uid="{00000000-0005-0000-0000-000099080000}"/>
    <cellStyle name="Standard 3 5 3 3 3 2 4" xfId="3180" xr:uid="{00000000-0005-0000-0000-00009A080000}"/>
    <cellStyle name="Standard 3 5 3 3 3 3" xfId="1608" xr:uid="{00000000-0005-0000-0000-00009B080000}"/>
    <cellStyle name="Standard 3 5 3 3 3 3 2" xfId="5768" xr:uid="{00000000-0005-0000-0000-00009C080000}"/>
    <cellStyle name="Standard 3 5 3 3 3 3 3" xfId="3695" xr:uid="{00000000-0005-0000-0000-00009D080000}"/>
    <cellStyle name="Standard 3 5 3 3 3 4" xfId="4742" xr:uid="{00000000-0005-0000-0000-00009E080000}"/>
    <cellStyle name="Standard 3 5 3 3 3 5" xfId="2669" xr:uid="{00000000-0005-0000-0000-00009F080000}"/>
    <cellStyle name="Standard 3 5 3 3 4" xfId="742" xr:uid="{00000000-0005-0000-0000-0000A0080000}"/>
    <cellStyle name="Standard 3 5 3 3 4 2" xfId="1778" xr:uid="{00000000-0005-0000-0000-0000A1080000}"/>
    <cellStyle name="Standard 3 5 3 3 4 2 2" xfId="5938" xr:uid="{00000000-0005-0000-0000-0000A2080000}"/>
    <cellStyle name="Standard 3 5 3 3 4 2 3" xfId="3865" xr:uid="{00000000-0005-0000-0000-0000A3080000}"/>
    <cellStyle name="Standard 3 5 3 3 4 3" xfId="4913" xr:uid="{00000000-0005-0000-0000-0000A4080000}"/>
    <cellStyle name="Standard 3 5 3 3 4 4" xfId="2840" xr:uid="{00000000-0005-0000-0000-0000A5080000}"/>
    <cellStyle name="Standard 3 5 3 3 5" xfId="1268" xr:uid="{00000000-0005-0000-0000-0000A6080000}"/>
    <cellStyle name="Standard 3 5 3 3 5 2" xfId="5428" xr:uid="{00000000-0005-0000-0000-0000A7080000}"/>
    <cellStyle name="Standard 3 5 3 3 5 3" xfId="3355" xr:uid="{00000000-0005-0000-0000-0000A8080000}"/>
    <cellStyle name="Standard 3 5 3 3 6" xfId="4402" xr:uid="{00000000-0005-0000-0000-0000A9080000}"/>
    <cellStyle name="Standard 3 5 3 3 7" xfId="2329" xr:uid="{00000000-0005-0000-0000-0000AA080000}"/>
    <cellStyle name="Standard 3 5 3 4" xfId="294" xr:uid="{00000000-0005-0000-0000-0000AB080000}"/>
    <cellStyle name="Standard 3 5 3 4 2" xfId="833" xr:uid="{00000000-0005-0000-0000-0000AC080000}"/>
    <cellStyle name="Standard 3 5 3 4 2 2" xfId="1869" xr:uid="{00000000-0005-0000-0000-0000AD080000}"/>
    <cellStyle name="Standard 3 5 3 4 2 2 2" xfId="6029" xr:uid="{00000000-0005-0000-0000-0000AE080000}"/>
    <cellStyle name="Standard 3 5 3 4 2 2 3" xfId="3956" xr:uid="{00000000-0005-0000-0000-0000AF080000}"/>
    <cellStyle name="Standard 3 5 3 4 2 3" xfId="5004" xr:uid="{00000000-0005-0000-0000-0000B0080000}"/>
    <cellStyle name="Standard 3 5 3 4 2 4" xfId="2931" xr:uid="{00000000-0005-0000-0000-0000B1080000}"/>
    <cellStyle name="Standard 3 5 3 4 3" xfId="1359" xr:uid="{00000000-0005-0000-0000-0000B2080000}"/>
    <cellStyle name="Standard 3 5 3 4 3 2" xfId="5519" xr:uid="{00000000-0005-0000-0000-0000B3080000}"/>
    <cellStyle name="Standard 3 5 3 4 3 3" xfId="3446" xr:uid="{00000000-0005-0000-0000-0000B4080000}"/>
    <cellStyle name="Standard 3 5 3 4 4" xfId="4493" xr:uid="{00000000-0005-0000-0000-0000B5080000}"/>
    <cellStyle name="Standard 3 5 3 4 5" xfId="2420" xr:uid="{00000000-0005-0000-0000-0000B6080000}"/>
    <cellStyle name="Standard 3 5 3 5" xfId="488" xr:uid="{00000000-0005-0000-0000-0000B7080000}"/>
    <cellStyle name="Standard 3 5 3 5 2" xfId="1013" xr:uid="{00000000-0005-0000-0000-0000B8080000}"/>
    <cellStyle name="Standard 3 5 3 5 2 2" xfId="2038" xr:uid="{00000000-0005-0000-0000-0000B9080000}"/>
    <cellStyle name="Standard 3 5 3 5 2 2 2" xfId="6198" xr:uid="{00000000-0005-0000-0000-0000BA080000}"/>
    <cellStyle name="Standard 3 5 3 5 2 2 3" xfId="4125" xr:uid="{00000000-0005-0000-0000-0000BB080000}"/>
    <cellStyle name="Standard 3 5 3 5 2 3" xfId="5174" xr:uid="{00000000-0005-0000-0000-0000BC080000}"/>
    <cellStyle name="Standard 3 5 3 5 2 4" xfId="3101" xr:uid="{00000000-0005-0000-0000-0000BD080000}"/>
    <cellStyle name="Standard 3 5 3 5 3" xfId="1529" xr:uid="{00000000-0005-0000-0000-0000BE080000}"/>
    <cellStyle name="Standard 3 5 3 5 3 2" xfId="5689" xr:uid="{00000000-0005-0000-0000-0000BF080000}"/>
    <cellStyle name="Standard 3 5 3 5 3 3" xfId="3616" xr:uid="{00000000-0005-0000-0000-0000C0080000}"/>
    <cellStyle name="Standard 3 5 3 5 4" xfId="4663" xr:uid="{00000000-0005-0000-0000-0000C1080000}"/>
    <cellStyle name="Standard 3 5 3 5 5" xfId="2590" xr:uid="{00000000-0005-0000-0000-0000C2080000}"/>
    <cellStyle name="Standard 3 5 3 6" xfId="663" xr:uid="{00000000-0005-0000-0000-0000C3080000}"/>
    <cellStyle name="Standard 3 5 3 6 2" xfId="1699" xr:uid="{00000000-0005-0000-0000-0000C4080000}"/>
    <cellStyle name="Standard 3 5 3 6 2 2" xfId="5859" xr:uid="{00000000-0005-0000-0000-0000C5080000}"/>
    <cellStyle name="Standard 3 5 3 6 2 3" xfId="3786" xr:uid="{00000000-0005-0000-0000-0000C6080000}"/>
    <cellStyle name="Standard 3 5 3 6 3" xfId="4834" xr:uid="{00000000-0005-0000-0000-0000C7080000}"/>
    <cellStyle name="Standard 3 5 3 6 4" xfId="2761" xr:uid="{00000000-0005-0000-0000-0000C8080000}"/>
    <cellStyle name="Standard 3 5 3 7" xfId="1189" xr:uid="{00000000-0005-0000-0000-0000C9080000}"/>
    <cellStyle name="Standard 3 5 3 7 2" xfId="5349" xr:uid="{00000000-0005-0000-0000-0000CA080000}"/>
    <cellStyle name="Standard 3 5 3 7 3" xfId="3276" xr:uid="{00000000-0005-0000-0000-0000CB080000}"/>
    <cellStyle name="Standard 3 5 3 8" xfId="4322" xr:uid="{00000000-0005-0000-0000-0000CC080000}"/>
    <cellStyle name="Standard 3 5 3 9" xfId="2250" xr:uid="{00000000-0005-0000-0000-0000CD080000}"/>
    <cellStyle name="Standard 3 5 4" xfId="104" xr:uid="{00000000-0005-0000-0000-0000CE080000}"/>
    <cellStyle name="Standard 3 5 4 2" xfId="210" xr:uid="{00000000-0005-0000-0000-0000CF080000}"/>
    <cellStyle name="Standard 3 5 4 2 2" xfId="397" xr:uid="{00000000-0005-0000-0000-0000D0080000}"/>
    <cellStyle name="Standard 3 5 4 2 2 2" xfId="927" xr:uid="{00000000-0005-0000-0000-0000D1080000}"/>
    <cellStyle name="Standard 3 5 4 2 2 2 2" xfId="1963" xr:uid="{00000000-0005-0000-0000-0000D2080000}"/>
    <cellStyle name="Standard 3 5 4 2 2 2 2 2" xfId="6123" xr:uid="{00000000-0005-0000-0000-0000D3080000}"/>
    <cellStyle name="Standard 3 5 4 2 2 2 2 3" xfId="4050" xr:uid="{00000000-0005-0000-0000-0000D4080000}"/>
    <cellStyle name="Standard 3 5 4 2 2 2 3" xfId="5098" xr:uid="{00000000-0005-0000-0000-0000D5080000}"/>
    <cellStyle name="Standard 3 5 4 2 2 2 4" xfId="3025" xr:uid="{00000000-0005-0000-0000-0000D6080000}"/>
    <cellStyle name="Standard 3 5 4 2 2 3" xfId="1453" xr:uid="{00000000-0005-0000-0000-0000D7080000}"/>
    <cellStyle name="Standard 3 5 4 2 2 3 2" xfId="5613" xr:uid="{00000000-0005-0000-0000-0000D8080000}"/>
    <cellStyle name="Standard 3 5 4 2 2 3 3" xfId="3540" xr:uid="{00000000-0005-0000-0000-0000D9080000}"/>
    <cellStyle name="Standard 3 5 4 2 2 4" xfId="4587" xr:uid="{00000000-0005-0000-0000-0000DA080000}"/>
    <cellStyle name="Standard 3 5 4 2 2 5" xfId="2514" xr:uid="{00000000-0005-0000-0000-0000DB080000}"/>
    <cellStyle name="Standard 3 5 4 2 3" xfId="582" xr:uid="{00000000-0005-0000-0000-0000DC080000}"/>
    <cellStyle name="Standard 3 5 4 2 3 2" xfId="1107" xr:uid="{00000000-0005-0000-0000-0000DD080000}"/>
    <cellStyle name="Standard 3 5 4 2 3 2 2" xfId="2132" xr:uid="{00000000-0005-0000-0000-0000DE080000}"/>
    <cellStyle name="Standard 3 5 4 2 3 2 2 2" xfId="6292" xr:uid="{00000000-0005-0000-0000-0000DF080000}"/>
    <cellStyle name="Standard 3 5 4 2 3 2 2 3" xfId="4219" xr:uid="{00000000-0005-0000-0000-0000E0080000}"/>
    <cellStyle name="Standard 3 5 4 2 3 2 3" xfId="5268" xr:uid="{00000000-0005-0000-0000-0000E1080000}"/>
    <cellStyle name="Standard 3 5 4 2 3 2 4" xfId="3195" xr:uid="{00000000-0005-0000-0000-0000E2080000}"/>
    <cellStyle name="Standard 3 5 4 2 3 3" xfId="1623" xr:uid="{00000000-0005-0000-0000-0000E3080000}"/>
    <cellStyle name="Standard 3 5 4 2 3 3 2" xfId="5783" xr:uid="{00000000-0005-0000-0000-0000E4080000}"/>
    <cellStyle name="Standard 3 5 4 2 3 3 3" xfId="3710" xr:uid="{00000000-0005-0000-0000-0000E5080000}"/>
    <cellStyle name="Standard 3 5 4 2 3 4" xfId="4757" xr:uid="{00000000-0005-0000-0000-0000E6080000}"/>
    <cellStyle name="Standard 3 5 4 2 3 5" xfId="2684" xr:uid="{00000000-0005-0000-0000-0000E7080000}"/>
    <cellStyle name="Standard 3 5 4 2 4" xfId="757" xr:uid="{00000000-0005-0000-0000-0000E8080000}"/>
    <cellStyle name="Standard 3 5 4 2 4 2" xfId="1793" xr:uid="{00000000-0005-0000-0000-0000E9080000}"/>
    <cellStyle name="Standard 3 5 4 2 4 2 2" xfId="5953" xr:uid="{00000000-0005-0000-0000-0000EA080000}"/>
    <cellStyle name="Standard 3 5 4 2 4 2 3" xfId="3880" xr:uid="{00000000-0005-0000-0000-0000EB080000}"/>
    <cellStyle name="Standard 3 5 4 2 4 3" xfId="4928" xr:uid="{00000000-0005-0000-0000-0000EC080000}"/>
    <cellStyle name="Standard 3 5 4 2 4 4" xfId="2855" xr:uid="{00000000-0005-0000-0000-0000ED080000}"/>
    <cellStyle name="Standard 3 5 4 2 5" xfId="1283" xr:uid="{00000000-0005-0000-0000-0000EE080000}"/>
    <cellStyle name="Standard 3 5 4 2 5 2" xfId="5443" xr:uid="{00000000-0005-0000-0000-0000EF080000}"/>
    <cellStyle name="Standard 3 5 4 2 5 3" xfId="3370" xr:uid="{00000000-0005-0000-0000-0000F0080000}"/>
    <cellStyle name="Standard 3 5 4 2 6" xfId="4417" xr:uid="{00000000-0005-0000-0000-0000F1080000}"/>
    <cellStyle name="Standard 3 5 4 2 7" xfId="2344" xr:uid="{00000000-0005-0000-0000-0000F2080000}"/>
    <cellStyle name="Standard 3 5 4 3" xfId="319" xr:uid="{00000000-0005-0000-0000-0000F3080000}"/>
    <cellStyle name="Standard 3 5 4 3 2" xfId="857" xr:uid="{00000000-0005-0000-0000-0000F4080000}"/>
    <cellStyle name="Standard 3 5 4 3 2 2" xfId="1893" xr:uid="{00000000-0005-0000-0000-0000F5080000}"/>
    <cellStyle name="Standard 3 5 4 3 2 2 2" xfId="6053" xr:uid="{00000000-0005-0000-0000-0000F6080000}"/>
    <cellStyle name="Standard 3 5 4 3 2 2 3" xfId="3980" xr:uid="{00000000-0005-0000-0000-0000F7080000}"/>
    <cellStyle name="Standard 3 5 4 3 2 3" xfId="5028" xr:uid="{00000000-0005-0000-0000-0000F8080000}"/>
    <cellStyle name="Standard 3 5 4 3 2 4" xfId="2955" xr:uid="{00000000-0005-0000-0000-0000F9080000}"/>
    <cellStyle name="Standard 3 5 4 3 3" xfId="1383" xr:uid="{00000000-0005-0000-0000-0000FA080000}"/>
    <cellStyle name="Standard 3 5 4 3 3 2" xfId="5543" xr:uid="{00000000-0005-0000-0000-0000FB080000}"/>
    <cellStyle name="Standard 3 5 4 3 3 3" xfId="3470" xr:uid="{00000000-0005-0000-0000-0000FC080000}"/>
    <cellStyle name="Standard 3 5 4 3 4" xfId="4517" xr:uid="{00000000-0005-0000-0000-0000FD080000}"/>
    <cellStyle name="Standard 3 5 4 3 5" xfId="2444" xr:uid="{00000000-0005-0000-0000-0000FE080000}"/>
    <cellStyle name="Standard 3 5 4 4" xfId="512" xr:uid="{00000000-0005-0000-0000-0000FF080000}"/>
    <cellStyle name="Standard 3 5 4 4 2" xfId="1037" xr:uid="{00000000-0005-0000-0000-000000090000}"/>
    <cellStyle name="Standard 3 5 4 4 2 2" xfId="2062" xr:uid="{00000000-0005-0000-0000-000001090000}"/>
    <cellStyle name="Standard 3 5 4 4 2 2 2" xfId="6222" xr:uid="{00000000-0005-0000-0000-000002090000}"/>
    <cellStyle name="Standard 3 5 4 4 2 2 3" xfId="4149" xr:uid="{00000000-0005-0000-0000-000003090000}"/>
    <cellStyle name="Standard 3 5 4 4 2 3" xfId="5198" xr:uid="{00000000-0005-0000-0000-000004090000}"/>
    <cellStyle name="Standard 3 5 4 4 2 4" xfId="3125" xr:uid="{00000000-0005-0000-0000-000005090000}"/>
    <cellStyle name="Standard 3 5 4 4 3" xfId="1553" xr:uid="{00000000-0005-0000-0000-000006090000}"/>
    <cellStyle name="Standard 3 5 4 4 3 2" xfId="5713" xr:uid="{00000000-0005-0000-0000-000007090000}"/>
    <cellStyle name="Standard 3 5 4 4 3 3" xfId="3640" xr:uid="{00000000-0005-0000-0000-000008090000}"/>
    <cellStyle name="Standard 3 5 4 4 4" xfId="4687" xr:uid="{00000000-0005-0000-0000-000009090000}"/>
    <cellStyle name="Standard 3 5 4 4 5" xfId="2614" xr:uid="{00000000-0005-0000-0000-00000A090000}"/>
    <cellStyle name="Standard 3 5 4 5" xfId="678" xr:uid="{00000000-0005-0000-0000-00000B090000}"/>
    <cellStyle name="Standard 3 5 4 5 2" xfId="1714" xr:uid="{00000000-0005-0000-0000-00000C090000}"/>
    <cellStyle name="Standard 3 5 4 5 2 2" xfId="5874" xr:uid="{00000000-0005-0000-0000-00000D090000}"/>
    <cellStyle name="Standard 3 5 4 5 2 3" xfId="3801" xr:uid="{00000000-0005-0000-0000-00000E090000}"/>
    <cellStyle name="Standard 3 5 4 5 3" xfId="4849" xr:uid="{00000000-0005-0000-0000-00000F090000}"/>
    <cellStyle name="Standard 3 5 4 5 4" xfId="2776" xr:uid="{00000000-0005-0000-0000-000010090000}"/>
    <cellStyle name="Standard 3 5 4 6" xfId="1204" xr:uid="{00000000-0005-0000-0000-000011090000}"/>
    <cellStyle name="Standard 3 5 4 6 2" xfId="5364" xr:uid="{00000000-0005-0000-0000-000012090000}"/>
    <cellStyle name="Standard 3 5 4 6 3" xfId="3291" xr:uid="{00000000-0005-0000-0000-000013090000}"/>
    <cellStyle name="Standard 3 5 4 7" xfId="4337" xr:uid="{00000000-0005-0000-0000-000014090000}"/>
    <cellStyle name="Standard 3 5 4 8" xfId="2265" xr:uid="{00000000-0005-0000-0000-000015090000}"/>
    <cellStyle name="Standard 3 5 5" xfId="170" xr:uid="{00000000-0005-0000-0000-000016090000}"/>
    <cellStyle name="Standard 3 5 5 2" xfId="357" xr:uid="{00000000-0005-0000-0000-000017090000}"/>
    <cellStyle name="Standard 3 5 5 2 2" xfId="888" xr:uid="{00000000-0005-0000-0000-000018090000}"/>
    <cellStyle name="Standard 3 5 5 2 2 2" xfId="1924" xr:uid="{00000000-0005-0000-0000-000019090000}"/>
    <cellStyle name="Standard 3 5 5 2 2 2 2" xfId="6084" xr:uid="{00000000-0005-0000-0000-00001A090000}"/>
    <cellStyle name="Standard 3 5 5 2 2 2 3" xfId="4011" xr:uid="{00000000-0005-0000-0000-00001B090000}"/>
    <cellStyle name="Standard 3 5 5 2 2 3" xfId="5059" xr:uid="{00000000-0005-0000-0000-00001C090000}"/>
    <cellStyle name="Standard 3 5 5 2 2 4" xfId="2986" xr:uid="{00000000-0005-0000-0000-00001D090000}"/>
    <cellStyle name="Standard 3 5 5 2 3" xfId="1414" xr:uid="{00000000-0005-0000-0000-00001E090000}"/>
    <cellStyle name="Standard 3 5 5 2 3 2" xfId="5574" xr:uid="{00000000-0005-0000-0000-00001F090000}"/>
    <cellStyle name="Standard 3 5 5 2 3 3" xfId="3501" xr:uid="{00000000-0005-0000-0000-000020090000}"/>
    <cellStyle name="Standard 3 5 5 2 4" xfId="4548" xr:uid="{00000000-0005-0000-0000-000021090000}"/>
    <cellStyle name="Standard 3 5 5 2 5" xfId="2475" xr:uid="{00000000-0005-0000-0000-000022090000}"/>
    <cellStyle name="Standard 3 5 5 3" xfId="543" xr:uid="{00000000-0005-0000-0000-000023090000}"/>
    <cellStyle name="Standard 3 5 5 3 2" xfId="1068" xr:uid="{00000000-0005-0000-0000-000024090000}"/>
    <cellStyle name="Standard 3 5 5 3 2 2" xfId="2093" xr:uid="{00000000-0005-0000-0000-000025090000}"/>
    <cellStyle name="Standard 3 5 5 3 2 2 2" xfId="6253" xr:uid="{00000000-0005-0000-0000-000026090000}"/>
    <cellStyle name="Standard 3 5 5 3 2 2 3" xfId="4180" xr:uid="{00000000-0005-0000-0000-000027090000}"/>
    <cellStyle name="Standard 3 5 5 3 2 3" xfId="5229" xr:uid="{00000000-0005-0000-0000-000028090000}"/>
    <cellStyle name="Standard 3 5 5 3 2 4" xfId="3156" xr:uid="{00000000-0005-0000-0000-000029090000}"/>
    <cellStyle name="Standard 3 5 5 3 3" xfId="1584" xr:uid="{00000000-0005-0000-0000-00002A090000}"/>
    <cellStyle name="Standard 3 5 5 3 3 2" xfId="5744" xr:uid="{00000000-0005-0000-0000-00002B090000}"/>
    <cellStyle name="Standard 3 5 5 3 3 3" xfId="3671" xr:uid="{00000000-0005-0000-0000-00002C090000}"/>
    <cellStyle name="Standard 3 5 5 3 4" xfId="4718" xr:uid="{00000000-0005-0000-0000-00002D090000}"/>
    <cellStyle name="Standard 3 5 5 3 5" xfId="2645" xr:uid="{00000000-0005-0000-0000-00002E090000}"/>
    <cellStyle name="Standard 3 5 5 4" xfId="718" xr:uid="{00000000-0005-0000-0000-00002F090000}"/>
    <cellStyle name="Standard 3 5 5 4 2" xfId="1754" xr:uid="{00000000-0005-0000-0000-000030090000}"/>
    <cellStyle name="Standard 3 5 5 4 2 2" xfId="5914" xr:uid="{00000000-0005-0000-0000-000031090000}"/>
    <cellStyle name="Standard 3 5 5 4 2 3" xfId="3841" xr:uid="{00000000-0005-0000-0000-000032090000}"/>
    <cellStyle name="Standard 3 5 5 4 3" xfId="4889" xr:uid="{00000000-0005-0000-0000-000033090000}"/>
    <cellStyle name="Standard 3 5 5 4 4" xfId="2816" xr:uid="{00000000-0005-0000-0000-000034090000}"/>
    <cellStyle name="Standard 3 5 5 5" xfId="1244" xr:uid="{00000000-0005-0000-0000-000035090000}"/>
    <cellStyle name="Standard 3 5 5 5 2" xfId="5404" xr:uid="{00000000-0005-0000-0000-000036090000}"/>
    <cellStyle name="Standard 3 5 5 5 3" xfId="3331" xr:uid="{00000000-0005-0000-0000-000037090000}"/>
    <cellStyle name="Standard 3 5 5 6" xfId="4378" xr:uid="{00000000-0005-0000-0000-000038090000}"/>
    <cellStyle name="Standard 3 5 5 7" xfId="2305" xr:uid="{00000000-0005-0000-0000-000039090000}"/>
    <cellStyle name="Standard 3 5 6" xfId="259" xr:uid="{00000000-0005-0000-0000-00003A090000}"/>
    <cellStyle name="Standard 3 5 6 2" xfId="442" xr:uid="{00000000-0005-0000-0000-00003B090000}"/>
    <cellStyle name="Standard 3 5 6 2 2" xfId="968" xr:uid="{00000000-0005-0000-0000-00003C090000}"/>
    <cellStyle name="Standard 3 5 6 2 2 2" xfId="2004" xr:uid="{00000000-0005-0000-0000-00003D090000}"/>
    <cellStyle name="Standard 3 5 6 2 2 2 2" xfId="6164" xr:uid="{00000000-0005-0000-0000-00003E090000}"/>
    <cellStyle name="Standard 3 5 6 2 2 2 3" xfId="4091" xr:uid="{00000000-0005-0000-0000-00003F090000}"/>
    <cellStyle name="Standard 3 5 6 2 2 3" xfId="5139" xr:uid="{00000000-0005-0000-0000-000040090000}"/>
    <cellStyle name="Standard 3 5 6 2 2 4" xfId="3066" xr:uid="{00000000-0005-0000-0000-000041090000}"/>
    <cellStyle name="Standard 3 5 6 2 3" xfId="1494" xr:uid="{00000000-0005-0000-0000-000042090000}"/>
    <cellStyle name="Standard 3 5 6 2 3 2" xfId="5654" xr:uid="{00000000-0005-0000-0000-000043090000}"/>
    <cellStyle name="Standard 3 5 6 2 3 3" xfId="3581" xr:uid="{00000000-0005-0000-0000-000044090000}"/>
    <cellStyle name="Standard 3 5 6 2 4" xfId="4628" xr:uid="{00000000-0005-0000-0000-000045090000}"/>
    <cellStyle name="Standard 3 5 6 2 5" xfId="2555" xr:uid="{00000000-0005-0000-0000-000046090000}"/>
    <cellStyle name="Standard 3 5 6 3" xfId="623" xr:uid="{00000000-0005-0000-0000-000047090000}"/>
    <cellStyle name="Standard 3 5 6 3 2" xfId="1148" xr:uid="{00000000-0005-0000-0000-000048090000}"/>
    <cellStyle name="Standard 3 5 6 3 2 2" xfId="2173" xr:uid="{00000000-0005-0000-0000-000049090000}"/>
    <cellStyle name="Standard 3 5 6 3 2 2 2" xfId="6333" xr:uid="{00000000-0005-0000-0000-00004A090000}"/>
    <cellStyle name="Standard 3 5 6 3 2 2 3" xfId="4260" xr:uid="{00000000-0005-0000-0000-00004B090000}"/>
    <cellStyle name="Standard 3 5 6 3 2 3" xfId="5309" xr:uid="{00000000-0005-0000-0000-00004C090000}"/>
    <cellStyle name="Standard 3 5 6 3 2 4" xfId="3236" xr:uid="{00000000-0005-0000-0000-00004D090000}"/>
    <cellStyle name="Standard 3 5 6 3 3" xfId="1664" xr:uid="{00000000-0005-0000-0000-00004E090000}"/>
    <cellStyle name="Standard 3 5 6 3 3 2" xfId="5824" xr:uid="{00000000-0005-0000-0000-00004F090000}"/>
    <cellStyle name="Standard 3 5 6 3 3 3" xfId="3751" xr:uid="{00000000-0005-0000-0000-000050090000}"/>
    <cellStyle name="Standard 3 5 6 3 4" xfId="4798" xr:uid="{00000000-0005-0000-0000-000051090000}"/>
    <cellStyle name="Standard 3 5 6 3 5" xfId="2725" xr:uid="{00000000-0005-0000-0000-000052090000}"/>
    <cellStyle name="Standard 3 5 6 4" xfId="798" xr:uid="{00000000-0005-0000-0000-000053090000}"/>
    <cellStyle name="Standard 3 5 6 4 2" xfId="1834" xr:uid="{00000000-0005-0000-0000-000054090000}"/>
    <cellStyle name="Standard 3 5 6 4 2 2" xfId="5994" xr:uid="{00000000-0005-0000-0000-000055090000}"/>
    <cellStyle name="Standard 3 5 6 4 2 3" xfId="3921" xr:uid="{00000000-0005-0000-0000-000056090000}"/>
    <cellStyle name="Standard 3 5 6 4 3" xfId="4969" xr:uid="{00000000-0005-0000-0000-000057090000}"/>
    <cellStyle name="Standard 3 5 6 4 4" xfId="2896" xr:uid="{00000000-0005-0000-0000-000058090000}"/>
    <cellStyle name="Standard 3 5 6 5" xfId="1324" xr:uid="{00000000-0005-0000-0000-000059090000}"/>
    <cellStyle name="Standard 3 5 6 5 2" xfId="5484" xr:uid="{00000000-0005-0000-0000-00005A090000}"/>
    <cellStyle name="Standard 3 5 6 5 3" xfId="3411" xr:uid="{00000000-0005-0000-0000-00005B090000}"/>
    <cellStyle name="Standard 3 5 6 6" xfId="4458" xr:uid="{00000000-0005-0000-0000-00005C090000}"/>
    <cellStyle name="Standard 3 5 6 7" xfId="2385" xr:uid="{00000000-0005-0000-0000-00005D090000}"/>
    <cellStyle name="Standard 3 5 7" xfId="274" xr:uid="{00000000-0005-0000-0000-00005E090000}"/>
    <cellStyle name="Standard 3 5 7 2" xfId="813" xr:uid="{00000000-0005-0000-0000-00005F090000}"/>
    <cellStyle name="Standard 3 5 7 2 2" xfId="1849" xr:uid="{00000000-0005-0000-0000-000060090000}"/>
    <cellStyle name="Standard 3 5 7 2 2 2" xfId="6009" xr:uid="{00000000-0005-0000-0000-000061090000}"/>
    <cellStyle name="Standard 3 5 7 2 2 3" xfId="3936" xr:uid="{00000000-0005-0000-0000-000062090000}"/>
    <cellStyle name="Standard 3 5 7 2 3" xfId="4984" xr:uid="{00000000-0005-0000-0000-000063090000}"/>
    <cellStyle name="Standard 3 5 7 2 4" xfId="2911" xr:uid="{00000000-0005-0000-0000-000064090000}"/>
    <cellStyle name="Standard 3 5 7 3" xfId="1339" xr:uid="{00000000-0005-0000-0000-000065090000}"/>
    <cellStyle name="Standard 3 5 7 3 2" xfId="5499" xr:uid="{00000000-0005-0000-0000-000066090000}"/>
    <cellStyle name="Standard 3 5 7 3 3" xfId="3426" xr:uid="{00000000-0005-0000-0000-000067090000}"/>
    <cellStyle name="Standard 3 5 7 4" xfId="4473" xr:uid="{00000000-0005-0000-0000-000068090000}"/>
    <cellStyle name="Standard 3 5 7 5" xfId="2400" xr:uid="{00000000-0005-0000-0000-000069090000}"/>
    <cellStyle name="Standard 3 5 8" xfId="468" xr:uid="{00000000-0005-0000-0000-00006A090000}"/>
    <cellStyle name="Standard 3 5 8 2" xfId="993" xr:uid="{00000000-0005-0000-0000-00006B090000}"/>
    <cellStyle name="Standard 3 5 8 2 2" xfId="2018" xr:uid="{00000000-0005-0000-0000-00006C090000}"/>
    <cellStyle name="Standard 3 5 8 2 2 2" xfId="6178" xr:uid="{00000000-0005-0000-0000-00006D090000}"/>
    <cellStyle name="Standard 3 5 8 2 2 3" xfId="4105" xr:uid="{00000000-0005-0000-0000-00006E090000}"/>
    <cellStyle name="Standard 3 5 8 2 3" xfId="5154" xr:uid="{00000000-0005-0000-0000-00006F090000}"/>
    <cellStyle name="Standard 3 5 8 2 4" xfId="3081" xr:uid="{00000000-0005-0000-0000-000070090000}"/>
    <cellStyle name="Standard 3 5 8 3" xfId="1509" xr:uid="{00000000-0005-0000-0000-000071090000}"/>
    <cellStyle name="Standard 3 5 8 3 2" xfId="5669" xr:uid="{00000000-0005-0000-0000-000072090000}"/>
    <cellStyle name="Standard 3 5 8 3 3" xfId="3596" xr:uid="{00000000-0005-0000-0000-000073090000}"/>
    <cellStyle name="Standard 3 5 8 4" xfId="4643" xr:uid="{00000000-0005-0000-0000-000074090000}"/>
    <cellStyle name="Standard 3 5 8 5" xfId="2570" xr:uid="{00000000-0005-0000-0000-000075090000}"/>
    <cellStyle name="Standard 3 5 9" xfId="638" xr:uid="{00000000-0005-0000-0000-000076090000}"/>
    <cellStyle name="Standard 3 5 9 2" xfId="1674" xr:uid="{00000000-0005-0000-0000-000077090000}"/>
    <cellStyle name="Standard 3 5 9 2 2" xfId="5834" xr:uid="{00000000-0005-0000-0000-000078090000}"/>
    <cellStyle name="Standard 3 5 9 2 3" xfId="3761" xr:uid="{00000000-0005-0000-0000-000079090000}"/>
    <cellStyle name="Standard 3 5 9 3" xfId="4809" xr:uid="{00000000-0005-0000-0000-00007A090000}"/>
    <cellStyle name="Standard 3 5 9 4" xfId="2736" xr:uid="{00000000-0005-0000-0000-00007B090000}"/>
    <cellStyle name="Standard 3 6" xfId="59" xr:uid="{00000000-0005-0000-0000-00007C090000}"/>
    <cellStyle name="Standard 3 6 10" xfId="2189" xr:uid="{00000000-0005-0000-0000-00007D090000}"/>
    <cellStyle name="Standard 3 6 10 2" xfId="6348" xr:uid="{00000000-0005-0000-0000-00007E090000}"/>
    <cellStyle name="Standard 3 6 10 3" xfId="4275" xr:uid="{00000000-0005-0000-0000-00007F090000}"/>
    <cellStyle name="Standard 3 6 11" xfId="2233" xr:uid="{00000000-0005-0000-0000-000080090000}"/>
    <cellStyle name="Standard 3 6 11 2" xfId="6393" xr:uid="{00000000-0005-0000-0000-000081090000}"/>
    <cellStyle name="Standard 3 6 12" xfId="4308" xr:uid="{00000000-0005-0000-0000-000082090000}"/>
    <cellStyle name="Standard 3 6 13" xfId="2206" xr:uid="{00000000-0005-0000-0000-000083090000}"/>
    <cellStyle name="Standard 3 6 2" xfId="80" xr:uid="{00000000-0005-0000-0000-000084090000}"/>
    <cellStyle name="Standard 3 6 2 2" xfId="130" xr:uid="{00000000-0005-0000-0000-000085090000}"/>
    <cellStyle name="Standard 3 6 2 2 2" xfId="230" xr:uid="{00000000-0005-0000-0000-000086090000}"/>
    <cellStyle name="Standard 3 6 2 2 2 2" xfId="417" xr:uid="{00000000-0005-0000-0000-000087090000}"/>
    <cellStyle name="Standard 3 6 2 2 2 2 2" xfId="945" xr:uid="{00000000-0005-0000-0000-000088090000}"/>
    <cellStyle name="Standard 3 6 2 2 2 2 2 2" xfId="1981" xr:uid="{00000000-0005-0000-0000-000089090000}"/>
    <cellStyle name="Standard 3 6 2 2 2 2 2 2 2" xfId="6141" xr:uid="{00000000-0005-0000-0000-00008A090000}"/>
    <cellStyle name="Standard 3 6 2 2 2 2 2 2 3" xfId="4068" xr:uid="{00000000-0005-0000-0000-00008B090000}"/>
    <cellStyle name="Standard 3 6 2 2 2 2 2 3" xfId="5116" xr:uid="{00000000-0005-0000-0000-00008C090000}"/>
    <cellStyle name="Standard 3 6 2 2 2 2 2 4" xfId="3043" xr:uid="{00000000-0005-0000-0000-00008D090000}"/>
    <cellStyle name="Standard 3 6 2 2 2 2 3" xfId="1471" xr:uid="{00000000-0005-0000-0000-00008E090000}"/>
    <cellStyle name="Standard 3 6 2 2 2 2 3 2" xfId="5631" xr:uid="{00000000-0005-0000-0000-00008F090000}"/>
    <cellStyle name="Standard 3 6 2 2 2 2 3 3" xfId="3558" xr:uid="{00000000-0005-0000-0000-000090090000}"/>
    <cellStyle name="Standard 3 6 2 2 2 2 4" xfId="4605" xr:uid="{00000000-0005-0000-0000-000091090000}"/>
    <cellStyle name="Standard 3 6 2 2 2 2 5" xfId="2532" xr:uid="{00000000-0005-0000-0000-000092090000}"/>
    <cellStyle name="Standard 3 6 2 2 2 3" xfId="600" xr:uid="{00000000-0005-0000-0000-000093090000}"/>
    <cellStyle name="Standard 3 6 2 2 2 3 2" xfId="1125" xr:uid="{00000000-0005-0000-0000-000094090000}"/>
    <cellStyle name="Standard 3 6 2 2 2 3 2 2" xfId="2150" xr:uid="{00000000-0005-0000-0000-000095090000}"/>
    <cellStyle name="Standard 3 6 2 2 2 3 2 2 2" xfId="6310" xr:uid="{00000000-0005-0000-0000-000096090000}"/>
    <cellStyle name="Standard 3 6 2 2 2 3 2 2 3" xfId="4237" xr:uid="{00000000-0005-0000-0000-000097090000}"/>
    <cellStyle name="Standard 3 6 2 2 2 3 2 3" xfId="5286" xr:uid="{00000000-0005-0000-0000-000098090000}"/>
    <cellStyle name="Standard 3 6 2 2 2 3 2 4" xfId="3213" xr:uid="{00000000-0005-0000-0000-000099090000}"/>
    <cellStyle name="Standard 3 6 2 2 2 3 3" xfId="1641" xr:uid="{00000000-0005-0000-0000-00009A090000}"/>
    <cellStyle name="Standard 3 6 2 2 2 3 3 2" xfId="5801" xr:uid="{00000000-0005-0000-0000-00009B090000}"/>
    <cellStyle name="Standard 3 6 2 2 2 3 3 3" xfId="3728" xr:uid="{00000000-0005-0000-0000-00009C090000}"/>
    <cellStyle name="Standard 3 6 2 2 2 3 4" xfId="4775" xr:uid="{00000000-0005-0000-0000-00009D090000}"/>
    <cellStyle name="Standard 3 6 2 2 2 3 5" xfId="2702" xr:uid="{00000000-0005-0000-0000-00009E090000}"/>
    <cellStyle name="Standard 3 6 2 2 2 4" xfId="775" xr:uid="{00000000-0005-0000-0000-00009F090000}"/>
    <cellStyle name="Standard 3 6 2 2 2 4 2" xfId="1811" xr:uid="{00000000-0005-0000-0000-0000A0090000}"/>
    <cellStyle name="Standard 3 6 2 2 2 4 2 2" xfId="5971" xr:uid="{00000000-0005-0000-0000-0000A1090000}"/>
    <cellStyle name="Standard 3 6 2 2 2 4 2 3" xfId="3898" xr:uid="{00000000-0005-0000-0000-0000A2090000}"/>
    <cellStyle name="Standard 3 6 2 2 2 4 3" xfId="4946" xr:uid="{00000000-0005-0000-0000-0000A3090000}"/>
    <cellStyle name="Standard 3 6 2 2 2 4 4" xfId="2873" xr:uid="{00000000-0005-0000-0000-0000A4090000}"/>
    <cellStyle name="Standard 3 6 2 2 2 5" xfId="1301" xr:uid="{00000000-0005-0000-0000-0000A5090000}"/>
    <cellStyle name="Standard 3 6 2 2 2 5 2" xfId="5461" xr:uid="{00000000-0005-0000-0000-0000A6090000}"/>
    <cellStyle name="Standard 3 6 2 2 2 5 3" xfId="3388" xr:uid="{00000000-0005-0000-0000-0000A7090000}"/>
    <cellStyle name="Standard 3 6 2 2 2 6" xfId="4435" xr:uid="{00000000-0005-0000-0000-0000A8090000}"/>
    <cellStyle name="Standard 3 6 2 2 2 7" xfId="2362" xr:uid="{00000000-0005-0000-0000-0000A9090000}"/>
    <cellStyle name="Standard 3 6 2 2 3" xfId="339" xr:uid="{00000000-0005-0000-0000-0000AA090000}"/>
    <cellStyle name="Standard 3 6 2 2 3 2" xfId="875" xr:uid="{00000000-0005-0000-0000-0000AB090000}"/>
    <cellStyle name="Standard 3 6 2 2 3 2 2" xfId="1911" xr:uid="{00000000-0005-0000-0000-0000AC090000}"/>
    <cellStyle name="Standard 3 6 2 2 3 2 2 2" xfId="6071" xr:uid="{00000000-0005-0000-0000-0000AD090000}"/>
    <cellStyle name="Standard 3 6 2 2 3 2 2 3" xfId="3998" xr:uid="{00000000-0005-0000-0000-0000AE090000}"/>
    <cellStyle name="Standard 3 6 2 2 3 2 3" xfId="5046" xr:uid="{00000000-0005-0000-0000-0000AF090000}"/>
    <cellStyle name="Standard 3 6 2 2 3 2 4" xfId="2973" xr:uid="{00000000-0005-0000-0000-0000B0090000}"/>
    <cellStyle name="Standard 3 6 2 2 3 3" xfId="1401" xr:uid="{00000000-0005-0000-0000-0000B1090000}"/>
    <cellStyle name="Standard 3 6 2 2 3 3 2" xfId="5561" xr:uid="{00000000-0005-0000-0000-0000B2090000}"/>
    <cellStyle name="Standard 3 6 2 2 3 3 3" xfId="3488" xr:uid="{00000000-0005-0000-0000-0000B3090000}"/>
    <cellStyle name="Standard 3 6 2 2 3 4" xfId="4535" xr:uid="{00000000-0005-0000-0000-0000B4090000}"/>
    <cellStyle name="Standard 3 6 2 2 3 5" xfId="2462" xr:uid="{00000000-0005-0000-0000-0000B5090000}"/>
    <cellStyle name="Standard 3 6 2 2 4" xfId="530" xr:uid="{00000000-0005-0000-0000-0000B6090000}"/>
    <cellStyle name="Standard 3 6 2 2 4 2" xfId="1055" xr:uid="{00000000-0005-0000-0000-0000B7090000}"/>
    <cellStyle name="Standard 3 6 2 2 4 2 2" xfId="2080" xr:uid="{00000000-0005-0000-0000-0000B8090000}"/>
    <cellStyle name="Standard 3 6 2 2 4 2 2 2" xfId="6240" xr:uid="{00000000-0005-0000-0000-0000B9090000}"/>
    <cellStyle name="Standard 3 6 2 2 4 2 2 3" xfId="4167" xr:uid="{00000000-0005-0000-0000-0000BA090000}"/>
    <cellStyle name="Standard 3 6 2 2 4 2 3" xfId="5216" xr:uid="{00000000-0005-0000-0000-0000BB090000}"/>
    <cellStyle name="Standard 3 6 2 2 4 2 4" xfId="3143" xr:uid="{00000000-0005-0000-0000-0000BC090000}"/>
    <cellStyle name="Standard 3 6 2 2 4 3" xfId="1571" xr:uid="{00000000-0005-0000-0000-0000BD090000}"/>
    <cellStyle name="Standard 3 6 2 2 4 3 2" xfId="5731" xr:uid="{00000000-0005-0000-0000-0000BE090000}"/>
    <cellStyle name="Standard 3 6 2 2 4 3 3" xfId="3658" xr:uid="{00000000-0005-0000-0000-0000BF090000}"/>
    <cellStyle name="Standard 3 6 2 2 4 4" xfId="4705" xr:uid="{00000000-0005-0000-0000-0000C0090000}"/>
    <cellStyle name="Standard 3 6 2 2 4 5" xfId="2632" xr:uid="{00000000-0005-0000-0000-0000C1090000}"/>
    <cellStyle name="Standard 3 6 2 2 5" xfId="696" xr:uid="{00000000-0005-0000-0000-0000C2090000}"/>
    <cellStyle name="Standard 3 6 2 2 5 2" xfId="1732" xr:uid="{00000000-0005-0000-0000-0000C3090000}"/>
    <cellStyle name="Standard 3 6 2 2 5 2 2" xfId="5892" xr:uid="{00000000-0005-0000-0000-0000C4090000}"/>
    <cellStyle name="Standard 3 6 2 2 5 2 3" xfId="3819" xr:uid="{00000000-0005-0000-0000-0000C5090000}"/>
    <cellStyle name="Standard 3 6 2 2 5 3" xfId="4867" xr:uid="{00000000-0005-0000-0000-0000C6090000}"/>
    <cellStyle name="Standard 3 6 2 2 5 4" xfId="2794" xr:uid="{00000000-0005-0000-0000-0000C7090000}"/>
    <cellStyle name="Standard 3 6 2 2 6" xfId="1222" xr:uid="{00000000-0005-0000-0000-0000C8090000}"/>
    <cellStyle name="Standard 3 6 2 2 6 2" xfId="5382" xr:uid="{00000000-0005-0000-0000-0000C9090000}"/>
    <cellStyle name="Standard 3 6 2 2 6 3" xfId="3309" xr:uid="{00000000-0005-0000-0000-0000CA090000}"/>
    <cellStyle name="Standard 3 6 2 2 7" xfId="4355" xr:uid="{00000000-0005-0000-0000-0000CB090000}"/>
    <cellStyle name="Standard 3 6 2 2 8" xfId="2283" xr:uid="{00000000-0005-0000-0000-0000CC090000}"/>
    <cellStyle name="Standard 3 6 2 3" xfId="192" xr:uid="{00000000-0005-0000-0000-0000CD090000}"/>
    <cellStyle name="Standard 3 6 2 3 2" xfId="379" xr:uid="{00000000-0005-0000-0000-0000CE090000}"/>
    <cellStyle name="Standard 3 6 2 3 2 2" xfId="910" xr:uid="{00000000-0005-0000-0000-0000CF090000}"/>
    <cellStyle name="Standard 3 6 2 3 2 2 2" xfId="1946" xr:uid="{00000000-0005-0000-0000-0000D0090000}"/>
    <cellStyle name="Standard 3 6 2 3 2 2 2 2" xfId="6106" xr:uid="{00000000-0005-0000-0000-0000D1090000}"/>
    <cellStyle name="Standard 3 6 2 3 2 2 2 3" xfId="4033" xr:uid="{00000000-0005-0000-0000-0000D2090000}"/>
    <cellStyle name="Standard 3 6 2 3 2 2 3" xfId="5081" xr:uid="{00000000-0005-0000-0000-0000D3090000}"/>
    <cellStyle name="Standard 3 6 2 3 2 2 4" xfId="3008" xr:uid="{00000000-0005-0000-0000-0000D4090000}"/>
    <cellStyle name="Standard 3 6 2 3 2 3" xfId="1436" xr:uid="{00000000-0005-0000-0000-0000D5090000}"/>
    <cellStyle name="Standard 3 6 2 3 2 3 2" xfId="5596" xr:uid="{00000000-0005-0000-0000-0000D6090000}"/>
    <cellStyle name="Standard 3 6 2 3 2 3 3" xfId="3523" xr:uid="{00000000-0005-0000-0000-0000D7090000}"/>
    <cellStyle name="Standard 3 6 2 3 2 4" xfId="4570" xr:uid="{00000000-0005-0000-0000-0000D8090000}"/>
    <cellStyle name="Standard 3 6 2 3 2 5" xfId="2497" xr:uid="{00000000-0005-0000-0000-0000D9090000}"/>
    <cellStyle name="Standard 3 6 2 3 3" xfId="565" xr:uid="{00000000-0005-0000-0000-0000DA090000}"/>
    <cellStyle name="Standard 3 6 2 3 3 2" xfId="1090" xr:uid="{00000000-0005-0000-0000-0000DB090000}"/>
    <cellStyle name="Standard 3 6 2 3 3 2 2" xfId="2115" xr:uid="{00000000-0005-0000-0000-0000DC090000}"/>
    <cellStyle name="Standard 3 6 2 3 3 2 2 2" xfId="6275" xr:uid="{00000000-0005-0000-0000-0000DD090000}"/>
    <cellStyle name="Standard 3 6 2 3 3 2 2 3" xfId="4202" xr:uid="{00000000-0005-0000-0000-0000DE090000}"/>
    <cellStyle name="Standard 3 6 2 3 3 2 3" xfId="5251" xr:uid="{00000000-0005-0000-0000-0000DF090000}"/>
    <cellStyle name="Standard 3 6 2 3 3 2 4" xfId="3178" xr:uid="{00000000-0005-0000-0000-0000E0090000}"/>
    <cellStyle name="Standard 3 6 2 3 3 3" xfId="1606" xr:uid="{00000000-0005-0000-0000-0000E1090000}"/>
    <cellStyle name="Standard 3 6 2 3 3 3 2" xfId="5766" xr:uid="{00000000-0005-0000-0000-0000E2090000}"/>
    <cellStyle name="Standard 3 6 2 3 3 3 3" xfId="3693" xr:uid="{00000000-0005-0000-0000-0000E3090000}"/>
    <cellStyle name="Standard 3 6 2 3 3 4" xfId="4740" xr:uid="{00000000-0005-0000-0000-0000E4090000}"/>
    <cellStyle name="Standard 3 6 2 3 3 5" xfId="2667" xr:uid="{00000000-0005-0000-0000-0000E5090000}"/>
    <cellStyle name="Standard 3 6 2 3 4" xfId="740" xr:uid="{00000000-0005-0000-0000-0000E6090000}"/>
    <cellStyle name="Standard 3 6 2 3 4 2" xfId="1776" xr:uid="{00000000-0005-0000-0000-0000E7090000}"/>
    <cellStyle name="Standard 3 6 2 3 4 2 2" xfId="5936" xr:uid="{00000000-0005-0000-0000-0000E8090000}"/>
    <cellStyle name="Standard 3 6 2 3 4 2 3" xfId="3863" xr:uid="{00000000-0005-0000-0000-0000E9090000}"/>
    <cellStyle name="Standard 3 6 2 3 4 3" xfId="4911" xr:uid="{00000000-0005-0000-0000-0000EA090000}"/>
    <cellStyle name="Standard 3 6 2 3 4 4" xfId="2838" xr:uid="{00000000-0005-0000-0000-0000EB090000}"/>
    <cellStyle name="Standard 3 6 2 3 5" xfId="1266" xr:uid="{00000000-0005-0000-0000-0000EC090000}"/>
    <cellStyle name="Standard 3 6 2 3 5 2" xfId="5426" xr:uid="{00000000-0005-0000-0000-0000ED090000}"/>
    <cellStyle name="Standard 3 6 2 3 5 3" xfId="3353" xr:uid="{00000000-0005-0000-0000-0000EE090000}"/>
    <cellStyle name="Standard 3 6 2 3 6" xfId="4400" xr:uid="{00000000-0005-0000-0000-0000EF090000}"/>
    <cellStyle name="Standard 3 6 2 3 7" xfId="2327" xr:uid="{00000000-0005-0000-0000-0000F0090000}"/>
    <cellStyle name="Standard 3 6 2 4" xfId="292" xr:uid="{00000000-0005-0000-0000-0000F1090000}"/>
    <cellStyle name="Standard 3 6 2 4 2" xfId="831" xr:uid="{00000000-0005-0000-0000-0000F2090000}"/>
    <cellStyle name="Standard 3 6 2 4 2 2" xfId="1867" xr:uid="{00000000-0005-0000-0000-0000F3090000}"/>
    <cellStyle name="Standard 3 6 2 4 2 2 2" xfId="6027" xr:uid="{00000000-0005-0000-0000-0000F4090000}"/>
    <cellStyle name="Standard 3 6 2 4 2 2 3" xfId="3954" xr:uid="{00000000-0005-0000-0000-0000F5090000}"/>
    <cellStyle name="Standard 3 6 2 4 2 3" xfId="5002" xr:uid="{00000000-0005-0000-0000-0000F6090000}"/>
    <cellStyle name="Standard 3 6 2 4 2 4" xfId="2929" xr:uid="{00000000-0005-0000-0000-0000F7090000}"/>
    <cellStyle name="Standard 3 6 2 4 3" xfId="1357" xr:uid="{00000000-0005-0000-0000-0000F8090000}"/>
    <cellStyle name="Standard 3 6 2 4 3 2" xfId="5517" xr:uid="{00000000-0005-0000-0000-0000F9090000}"/>
    <cellStyle name="Standard 3 6 2 4 3 3" xfId="3444" xr:uid="{00000000-0005-0000-0000-0000FA090000}"/>
    <cellStyle name="Standard 3 6 2 4 4" xfId="4491" xr:uid="{00000000-0005-0000-0000-0000FB090000}"/>
    <cellStyle name="Standard 3 6 2 4 5" xfId="2418" xr:uid="{00000000-0005-0000-0000-0000FC090000}"/>
    <cellStyle name="Standard 3 6 2 5" xfId="486" xr:uid="{00000000-0005-0000-0000-0000FD090000}"/>
    <cellStyle name="Standard 3 6 2 5 2" xfId="1011" xr:uid="{00000000-0005-0000-0000-0000FE090000}"/>
    <cellStyle name="Standard 3 6 2 5 2 2" xfId="2036" xr:uid="{00000000-0005-0000-0000-0000FF090000}"/>
    <cellStyle name="Standard 3 6 2 5 2 2 2" xfId="6196" xr:uid="{00000000-0005-0000-0000-0000000A0000}"/>
    <cellStyle name="Standard 3 6 2 5 2 2 3" xfId="4123" xr:uid="{00000000-0005-0000-0000-0000010A0000}"/>
    <cellStyle name="Standard 3 6 2 5 2 3" xfId="5172" xr:uid="{00000000-0005-0000-0000-0000020A0000}"/>
    <cellStyle name="Standard 3 6 2 5 2 4" xfId="3099" xr:uid="{00000000-0005-0000-0000-0000030A0000}"/>
    <cellStyle name="Standard 3 6 2 5 3" xfId="1527" xr:uid="{00000000-0005-0000-0000-0000040A0000}"/>
    <cellStyle name="Standard 3 6 2 5 3 2" xfId="5687" xr:uid="{00000000-0005-0000-0000-0000050A0000}"/>
    <cellStyle name="Standard 3 6 2 5 3 3" xfId="3614" xr:uid="{00000000-0005-0000-0000-0000060A0000}"/>
    <cellStyle name="Standard 3 6 2 5 4" xfId="4661" xr:uid="{00000000-0005-0000-0000-0000070A0000}"/>
    <cellStyle name="Standard 3 6 2 5 5" xfId="2588" xr:uid="{00000000-0005-0000-0000-0000080A0000}"/>
    <cellStyle name="Standard 3 6 2 6" xfId="661" xr:uid="{00000000-0005-0000-0000-0000090A0000}"/>
    <cellStyle name="Standard 3 6 2 6 2" xfId="1697" xr:uid="{00000000-0005-0000-0000-00000A0A0000}"/>
    <cellStyle name="Standard 3 6 2 6 2 2" xfId="5857" xr:uid="{00000000-0005-0000-0000-00000B0A0000}"/>
    <cellStyle name="Standard 3 6 2 6 2 3" xfId="3784" xr:uid="{00000000-0005-0000-0000-00000C0A0000}"/>
    <cellStyle name="Standard 3 6 2 6 3" xfId="4832" xr:uid="{00000000-0005-0000-0000-00000D0A0000}"/>
    <cellStyle name="Standard 3 6 2 6 4" xfId="2759" xr:uid="{00000000-0005-0000-0000-00000E0A0000}"/>
    <cellStyle name="Standard 3 6 2 7" xfId="1187" xr:uid="{00000000-0005-0000-0000-00000F0A0000}"/>
    <cellStyle name="Standard 3 6 2 7 2" xfId="5347" xr:uid="{00000000-0005-0000-0000-0000100A0000}"/>
    <cellStyle name="Standard 3 6 2 7 3" xfId="3274" xr:uid="{00000000-0005-0000-0000-0000110A0000}"/>
    <cellStyle name="Standard 3 6 2 8" xfId="4320" xr:uid="{00000000-0005-0000-0000-0000120A0000}"/>
    <cellStyle name="Standard 3 6 2 9" xfId="2248" xr:uid="{00000000-0005-0000-0000-0000130A0000}"/>
    <cellStyle name="Standard 3 6 3" xfId="111" xr:uid="{00000000-0005-0000-0000-0000140A0000}"/>
    <cellStyle name="Standard 3 6 3 2" xfId="217" xr:uid="{00000000-0005-0000-0000-0000150A0000}"/>
    <cellStyle name="Standard 3 6 3 2 2" xfId="404" xr:uid="{00000000-0005-0000-0000-0000160A0000}"/>
    <cellStyle name="Standard 3 6 3 2 2 2" xfId="932" xr:uid="{00000000-0005-0000-0000-0000170A0000}"/>
    <cellStyle name="Standard 3 6 3 2 2 2 2" xfId="1968" xr:uid="{00000000-0005-0000-0000-0000180A0000}"/>
    <cellStyle name="Standard 3 6 3 2 2 2 2 2" xfId="6128" xr:uid="{00000000-0005-0000-0000-0000190A0000}"/>
    <cellStyle name="Standard 3 6 3 2 2 2 2 3" xfId="4055" xr:uid="{00000000-0005-0000-0000-00001A0A0000}"/>
    <cellStyle name="Standard 3 6 3 2 2 2 3" xfId="5103" xr:uid="{00000000-0005-0000-0000-00001B0A0000}"/>
    <cellStyle name="Standard 3 6 3 2 2 2 4" xfId="3030" xr:uid="{00000000-0005-0000-0000-00001C0A0000}"/>
    <cellStyle name="Standard 3 6 3 2 2 3" xfId="1458" xr:uid="{00000000-0005-0000-0000-00001D0A0000}"/>
    <cellStyle name="Standard 3 6 3 2 2 3 2" xfId="5618" xr:uid="{00000000-0005-0000-0000-00001E0A0000}"/>
    <cellStyle name="Standard 3 6 3 2 2 3 3" xfId="3545" xr:uid="{00000000-0005-0000-0000-00001F0A0000}"/>
    <cellStyle name="Standard 3 6 3 2 2 4" xfId="4592" xr:uid="{00000000-0005-0000-0000-0000200A0000}"/>
    <cellStyle name="Standard 3 6 3 2 2 5" xfId="2519" xr:uid="{00000000-0005-0000-0000-0000210A0000}"/>
    <cellStyle name="Standard 3 6 3 2 3" xfId="587" xr:uid="{00000000-0005-0000-0000-0000220A0000}"/>
    <cellStyle name="Standard 3 6 3 2 3 2" xfId="1112" xr:uid="{00000000-0005-0000-0000-0000230A0000}"/>
    <cellStyle name="Standard 3 6 3 2 3 2 2" xfId="2137" xr:uid="{00000000-0005-0000-0000-0000240A0000}"/>
    <cellStyle name="Standard 3 6 3 2 3 2 2 2" xfId="6297" xr:uid="{00000000-0005-0000-0000-0000250A0000}"/>
    <cellStyle name="Standard 3 6 3 2 3 2 2 3" xfId="4224" xr:uid="{00000000-0005-0000-0000-0000260A0000}"/>
    <cellStyle name="Standard 3 6 3 2 3 2 3" xfId="5273" xr:uid="{00000000-0005-0000-0000-0000270A0000}"/>
    <cellStyle name="Standard 3 6 3 2 3 2 4" xfId="3200" xr:uid="{00000000-0005-0000-0000-0000280A0000}"/>
    <cellStyle name="Standard 3 6 3 2 3 3" xfId="1628" xr:uid="{00000000-0005-0000-0000-0000290A0000}"/>
    <cellStyle name="Standard 3 6 3 2 3 3 2" xfId="5788" xr:uid="{00000000-0005-0000-0000-00002A0A0000}"/>
    <cellStyle name="Standard 3 6 3 2 3 3 3" xfId="3715" xr:uid="{00000000-0005-0000-0000-00002B0A0000}"/>
    <cellStyle name="Standard 3 6 3 2 3 4" xfId="4762" xr:uid="{00000000-0005-0000-0000-00002C0A0000}"/>
    <cellStyle name="Standard 3 6 3 2 3 5" xfId="2689" xr:uid="{00000000-0005-0000-0000-00002D0A0000}"/>
    <cellStyle name="Standard 3 6 3 2 4" xfId="762" xr:uid="{00000000-0005-0000-0000-00002E0A0000}"/>
    <cellStyle name="Standard 3 6 3 2 4 2" xfId="1798" xr:uid="{00000000-0005-0000-0000-00002F0A0000}"/>
    <cellStyle name="Standard 3 6 3 2 4 2 2" xfId="5958" xr:uid="{00000000-0005-0000-0000-0000300A0000}"/>
    <cellStyle name="Standard 3 6 3 2 4 2 3" xfId="3885" xr:uid="{00000000-0005-0000-0000-0000310A0000}"/>
    <cellStyle name="Standard 3 6 3 2 4 3" xfId="4933" xr:uid="{00000000-0005-0000-0000-0000320A0000}"/>
    <cellStyle name="Standard 3 6 3 2 4 4" xfId="2860" xr:uid="{00000000-0005-0000-0000-0000330A0000}"/>
    <cellStyle name="Standard 3 6 3 2 5" xfId="1288" xr:uid="{00000000-0005-0000-0000-0000340A0000}"/>
    <cellStyle name="Standard 3 6 3 2 5 2" xfId="5448" xr:uid="{00000000-0005-0000-0000-0000350A0000}"/>
    <cellStyle name="Standard 3 6 3 2 5 3" xfId="3375" xr:uid="{00000000-0005-0000-0000-0000360A0000}"/>
    <cellStyle name="Standard 3 6 3 2 6" xfId="4422" xr:uid="{00000000-0005-0000-0000-0000370A0000}"/>
    <cellStyle name="Standard 3 6 3 2 7" xfId="2349" xr:uid="{00000000-0005-0000-0000-0000380A0000}"/>
    <cellStyle name="Standard 3 6 3 3" xfId="326" xr:uid="{00000000-0005-0000-0000-0000390A0000}"/>
    <cellStyle name="Standard 3 6 3 3 2" xfId="862" xr:uid="{00000000-0005-0000-0000-00003A0A0000}"/>
    <cellStyle name="Standard 3 6 3 3 2 2" xfId="1898" xr:uid="{00000000-0005-0000-0000-00003B0A0000}"/>
    <cellStyle name="Standard 3 6 3 3 2 2 2" xfId="6058" xr:uid="{00000000-0005-0000-0000-00003C0A0000}"/>
    <cellStyle name="Standard 3 6 3 3 2 2 3" xfId="3985" xr:uid="{00000000-0005-0000-0000-00003D0A0000}"/>
    <cellStyle name="Standard 3 6 3 3 2 3" xfId="5033" xr:uid="{00000000-0005-0000-0000-00003E0A0000}"/>
    <cellStyle name="Standard 3 6 3 3 2 4" xfId="2960" xr:uid="{00000000-0005-0000-0000-00003F0A0000}"/>
    <cellStyle name="Standard 3 6 3 3 3" xfId="1388" xr:uid="{00000000-0005-0000-0000-0000400A0000}"/>
    <cellStyle name="Standard 3 6 3 3 3 2" xfId="5548" xr:uid="{00000000-0005-0000-0000-0000410A0000}"/>
    <cellStyle name="Standard 3 6 3 3 3 3" xfId="3475" xr:uid="{00000000-0005-0000-0000-0000420A0000}"/>
    <cellStyle name="Standard 3 6 3 3 4" xfId="4522" xr:uid="{00000000-0005-0000-0000-0000430A0000}"/>
    <cellStyle name="Standard 3 6 3 3 5" xfId="2449" xr:uid="{00000000-0005-0000-0000-0000440A0000}"/>
    <cellStyle name="Standard 3 6 3 4" xfId="517" xr:uid="{00000000-0005-0000-0000-0000450A0000}"/>
    <cellStyle name="Standard 3 6 3 4 2" xfId="1042" xr:uid="{00000000-0005-0000-0000-0000460A0000}"/>
    <cellStyle name="Standard 3 6 3 4 2 2" xfId="2067" xr:uid="{00000000-0005-0000-0000-0000470A0000}"/>
    <cellStyle name="Standard 3 6 3 4 2 2 2" xfId="6227" xr:uid="{00000000-0005-0000-0000-0000480A0000}"/>
    <cellStyle name="Standard 3 6 3 4 2 2 3" xfId="4154" xr:uid="{00000000-0005-0000-0000-0000490A0000}"/>
    <cellStyle name="Standard 3 6 3 4 2 3" xfId="5203" xr:uid="{00000000-0005-0000-0000-00004A0A0000}"/>
    <cellStyle name="Standard 3 6 3 4 2 4" xfId="3130" xr:uid="{00000000-0005-0000-0000-00004B0A0000}"/>
    <cellStyle name="Standard 3 6 3 4 3" xfId="1558" xr:uid="{00000000-0005-0000-0000-00004C0A0000}"/>
    <cellStyle name="Standard 3 6 3 4 3 2" xfId="5718" xr:uid="{00000000-0005-0000-0000-00004D0A0000}"/>
    <cellStyle name="Standard 3 6 3 4 3 3" xfId="3645" xr:uid="{00000000-0005-0000-0000-00004E0A0000}"/>
    <cellStyle name="Standard 3 6 3 4 4" xfId="4692" xr:uid="{00000000-0005-0000-0000-00004F0A0000}"/>
    <cellStyle name="Standard 3 6 3 4 5" xfId="2619" xr:uid="{00000000-0005-0000-0000-0000500A0000}"/>
    <cellStyle name="Standard 3 6 3 5" xfId="683" xr:uid="{00000000-0005-0000-0000-0000510A0000}"/>
    <cellStyle name="Standard 3 6 3 5 2" xfId="1719" xr:uid="{00000000-0005-0000-0000-0000520A0000}"/>
    <cellStyle name="Standard 3 6 3 5 2 2" xfId="5879" xr:uid="{00000000-0005-0000-0000-0000530A0000}"/>
    <cellStyle name="Standard 3 6 3 5 2 3" xfId="3806" xr:uid="{00000000-0005-0000-0000-0000540A0000}"/>
    <cellStyle name="Standard 3 6 3 5 3" xfId="4854" xr:uid="{00000000-0005-0000-0000-0000550A0000}"/>
    <cellStyle name="Standard 3 6 3 5 4" xfId="2781" xr:uid="{00000000-0005-0000-0000-0000560A0000}"/>
    <cellStyle name="Standard 3 6 3 6" xfId="1209" xr:uid="{00000000-0005-0000-0000-0000570A0000}"/>
    <cellStyle name="Standard 3 6 3 6 2" xfId="5369" xr:uid="{00000000-0005-0000-0000-0000580A0000}"/>
    <cellStyle name="Standard 3 6 3 6 3" xfId="3296" xr:uid="{00000000-0005-0000-0000-0000590A0000}"/>
    <cellStyle name="Standard 3 6 3 7" xfId="4342" xr:uid="{00000000-0005-0000-0000-00005A0A0000}"/>
    <cellStyle name="Standard 3 6 3 8" xfId="2270" xr:uid="{00000000-0005-0000-0000-00005B0A0000}"/>
    <cellStyle name="Standard 3 6 4" xfId="180" xr:uid="{00000000-0005-0000-0000-00005C0A0000}"/>
    <cellStyle name="Standard 3 6 4 2" xfId="367" xr:uid="{00000000-0005-0000-0000-00005D0A0000}"/>
    <cellStyle name="Standard 3 6 4 2 2" xfId="898" xr:uid="{00000000-0005-0000-0000-00005E0A0000}"/>
    <cellStyle name="Standard 3 6 4 2 2 2" xfId="1934" xr:uid="{00000000-0005-0000-0000-00005F0A0000}"/>
    <cellStyle name="Standard 3 6 4 2 2 2 2" xfId="6094" xr:uid="{00000000-0005-0000-0000-0000600A0000}"/>
    <cellStyle name="Standard 3 6 4 2 2 2 3" xfId="4021" xr:uid="{00000000-0005-0000-0000-0000610A0000}"/>
    <cellStyle name="Standard 3 6 4 2 2 3" xfId="5069" xr:uid="{00000000-0005-0000-0000-0000620A0000}"/>
    <cellStyle name="Standard 3 6 4 2 2 4" xfId="2996" xr:uid="{00000000-0005-0000-0000-0000630A0000}"/>
    <cellStyle name="Standard 3 6 4 2 3" xfId="1424" xr:uid="{00000000-0005-0000-0000-0000640A0000}"/>
    <cellStyle name="Standard 3 6 4 2 3 2" xfId="5584" xr:uid="{00000000-0005-0000-0000-0000650A0000}"/>
    <cellStyle name="Standard 3 6 4 2 3 3" xfId="3511" xr:uid="{00000000-0005-0000-0000-0000660A0000}"/>
    <cellStyle name="Standard 3 6 4 2 4" xfId="4558" xr:uid="{00000000-0005-0000-0000-0000670A0000}"/>
    <cellStyle name="Standard 3 6 4 2 5" xfId="2485" xr:uid="{00000000-0005-0000-0000-0000680A0000}"/>
    <cellStyle name="Standard 3 6 4 3" xfId="553" xr:uid="{00000000-0005-0000-0000-0000690A0000}"/>
    <cellStyle name="Standard 3 6 4 3 2" xfId="1078" xr:uid="{00000000-0005-0000-0000-00006A0A0000}"/>
    <cellStyle name="Standard 3 6 4 3 2 2" xfId="2103" xr:uid="{00000000-0005-0000-0000-00006B0A0000}"/>
    <cellStyle name="Standard 3 6 4 3 2 2 2" xfId="6263" xr:uid="{00000000-0005-0000-0000-00006C0A0000}"/>
    <cellStyle name="Standard 3 6 4 3 2 2 3" xfId="4190" xr:uid="{00000000-0005-0000-0000-00006D0A0000}"/>
    <cellStyle name="Standard 3 6 4 3 2 3" xfId="5239" xr:uid="{00000000-0005-0000-0000-00006E0A0000}"/>
    <cellStyle name="Standard 3 6 4 3 2 4" xfId="3166" xr:uid="{00000000-0005-0000-0000-00006F0A0000}"/>
    <cellStyle name="Standard 3 6 4 3 3" xfId="1594" xr:uid="{00000000-0005-0000-0000-0000700A0000}"/>
    <cellStyle name="Standard 3 6 4 3 3 2" xfId="5754" xr:uid="{00000000-0005-0000-0000-0000710A0000}"/>
    <cellStyle name="Standard 3 6 4 3 3 3" xfId="3681" xr:uid="{00000000-0005-0000-0000-0000720A0000}"/>
    <cellStyle name="Standard 3 6 4 3 4" xfId="4728" xr:uid="{00000000-0005-0000-0000-0000730A0000}"/>
    <cellStyle name="Standard 3 6 4 3 5" xfId="2655" xr:uid="{00000000-0005-0000-0000-0000740A0000}"/>
    <cellStyle name="Standard 3 6 4 4" xfId="728" xr:uid="{00000000-0005-0000-0000-0000750A0000}"/>
    <cellStyle name="Standard 3 6 4 4 2" xfId="1764" xr:uid="{00000000-0005-0000-0000-0000760A0000}"/>
    <cellStyle name="Standard 3 6 4 4 2 2" xfId="5924" xr:uid="{00000000-0005-0000-0000-0000770A0000}"/>
    <cellStyle name="Standard 3 6 4 4 2 3" xfId="3851" xr:uid="{00000000-0005-0000-0000-0000780A0000}"/>
    <cellStyle name="Standard 3 6 4 4 3" xfId="4899" xr:uid="{00000000-0005-0000-0000-0000790A0000}"/>
    <cellStyle name="Standard 3 6 4 4 4" xfId="2826" xr:uid="{00000000-0005-0000-0000-00007A0A0000}"/>
    <cellStyle name="Standard 3 6 4 5" xfId="1254" xr:uid="{00000000-0005-0000-0000-00007B0A0000}"/>
    <cellStyle name="Standard 3 6 4 5 2" xfId="5414" xr:uid="{00000000-0005-0000-0000-00007C0A0000}"/>
    <cellStyle name="Standard 3 6 4 5 3" xfId="3341" xr:uid="{00000000-0005-0000-0000-00007D0A0000}"/>
    <cellStyle name="Standard 3 6 4 6" xfId="4388" xr:uid="{00000000-0005-0000-0000-00007E0A0000}"/>
    <cellStyle name="Standard 3 6 4 7" xfId="2315" xr:uid="{00000000-0005-0000-0000-00007F0A0000}"/>
    <cellStyle name="Standard 3 6 5" xfId="257" xr:uid="{00000000-0005-0000-0000-0000800A0000}"/>
    <cellStyle name="Standard 3 6 5 2" xfId="440" xr:uid="{00000000-0005-0000-0000-0000810A0000}"/>
    <cellStyle name="Standard 3 6 5 2 2" xfId="966" xr:uid="{00000000-0005-0000-0000-0000820A0000}"/>
    <cellStyle name="Standard 3 6 5 2 2 2" xfId="2002" xr:uid="{00000000-0005-0000-0000-0000830A0000}"/>
    <cellStyle name="Standard 3 6 5 2 2 2 2" xfId="6162" xr:uid="{00000000-0005-0000-0000-0000840A0000}"/>
    <cellStyle name="Standard 3 6 5 2 2 2 3" xfId="4089" xr:uid="{00000000-0005-0000-0000-0000850A0000}"/>
    <cellStyle name="Standard 3 6 5 2 2 3" xfId="5137" xr:uid="{00000000-0005-0000-0000-0000860A0000}"/>
    <cellStyle name="Standard 3 6 5 2 2 4" xfId="3064" xr:uid="{00000000-0005-0000-0000-0000870A0000}"/>
    <cellStyle name="Standard 3 6 5 2 3" xfId="1492" xr:uid="{00000000-0005-0000-0000-0000880A0000}"/>
    <cellStyle name="Standard 3 6 5 2 3 2" xfId="5652" xr:uid="{00000000-0005-0000-0000-0000890A0000}"/>
    <cellStyle name="Standard 3 6 5 2 3 3" xfId="3579" xr:uid="{00000000-0005-0000-0000-00008A0A0000}"/>
    <cellStyle name="Standard 3 6 5 2 4" xfId="4626" xr:uid="{00000000-0005-0000-0000-00008B0A0000}"/>
    <cellStyle name="Standard 3 6 5 2 5" xfId="2553" xr:uid="{00000000-0005-0000-0000-00008C0A0000}"/>
    <cellStyle name="Standard 3 6 5 3" xfId="621" xr:uid="{00000000-0005-0000-0000-00008D0A0000}"/>
    <cellStyle name="Standard 3 6 5 3 2" xfId="1146" xr:uid="{00000000-0005-0000-0000-00008E0A0000}"/>
    <cellStyle name="Standard 3 6 5 3 2 2" xfId="2171" xr:uid="{00000000-0005-0000-0000-00008F0A0000}"/>
    <cellStyle name="Standard 3 6 5 3 2 2 2" xfId="6331" xr:uid="{00000000-0005-0000-0000-0000900A0000}"/>
    <cellStyle name="Standard 3 6 5 3 2 2 3" xfId="4258" xr:uid="{00000000-0005-0000-0000-0000910A0000}"/>
    <cellStyle name="Standard 3 6 5 3 2 3" xfId="5307" xr:uid="{00000000-0005-0000-0000-0000920A0000}"/>
    <cellStyle name="Standard 3 6 5 3 2 4" xfId="3234" xr:uid="{00000000-0005-0000-0000-0000930A0000}"/>
    <cellStyle name="Standard 3 6 5 3 3" xfId="1662" xr:uid="{00000000-0005-0000-0000-0000940A0000}"/>
    <cellStyle name="Standard 3 6 5 3 3 2" xfId="5822" xr:uid="{00000000-0005-0000-0000-0000950A0000}"/>
    <cellStyle name="Standard 3 6 5 3 3 3" xfId="3749" xr:uid="{00000000-0005-0000-0000-0000960A0000}"/>
    <cellStyle name="Standard 3 6 5 3 4" xfId="4796" xr:uid="{00000000-0005-0000-0000-0000970A0000}"/>
    <cellStyle name="Standard 3 6 5 3 5" xfId="2723" xr:uid="{00000000-0005-0000-0000-0000980A0000}"/>
    <cellStyle name="Standard 3 6 5 4" xfId="796" xr:uid="{00000000-0005-0000-0000-0000990A0000}"/>
    <cellStyle name="Standard 3 6 5 4 2" xfId="1832" xr:uid="{00000000-0005-0000-0000-00009A0A0000}"/>
    <cellStyle name="Standard 3 6 5 4 2 2" xfId="5992" xr:uid="{00000000-0005-0000-0000-00009B0A0000}"/>
    <cellStyle name="Standard 3 6 5 4 2 3" xfId="3919" xr:uid="{00000000-0005-0000-0000-00009C0A0000}"/>
    <cellStyle name="Standard 3 6 5 4 3" xfId="4967" xr:uid="{00000000-0005-0000-0000-00009D0A0000}"/>
    <cellStyle name="Standard 3 6 5 4 4" xfId="2894" xr:uid="{00000000-0005-0000-0000-00009E0A0000}"/>
    <cellStyle name="Standard 3 6 5 5" xfId="1322" xr:uid="{00000000-0005-0000-0000-00009F0A0000}"/>
    <cellStyle name="Standard 3 6 5 5 2" xfId="5482" xr:uid="{00000000-0005-0000-0000-0000A00A0000}"/>
    <cellStyle name="Standard 3 6 5 5 3" xfId="3409" xr:uid="{00000000-0005-0000-0000-0000A10A0000}"/>
    <cellStyle name="Standard 3 6 5 6" xfId="4456" xr:uid="{00000000-0005-0000-0000-0000A20A0000}"/>
    <cellStyle name="Standard 3 6 5 7" xfId="2383" xr:uid="{00000000-0005-0000-0000-0000A30A0000}"/>
    <cellStyle name="Standard 3 6 6" xfId="279" xr:uid="{00000000-0005-0000-0000-0000A40A0000}"/>
    <cellStyle name="Standard 3 6 6 2" xfId="818" xr:uid="{00000000-0005-0000-0000-0000A50A0000}"/>
    <cellStyle name="Standard 3 6 6 2 2" xfId="1854" xr:uid="{00000000-0005-0000-0000-0000A60A0000}"/>
    <cellStyle name="Standard 3 6 6 2 2 2" xfId="6014" xr:uid="{00000000-0005-0000-0000-0000A70A0000}"/>
    <cellStyle name="Standard 3 6 6 2 2 3" xfId="3941" xr:uid="{00000000-0005-0000-0000-0000A80A0000}"/>
    <cellStyle name="Standard 3 6 6 2 3" xfId="4989" xr:uid="{00000000-0005-0000-0000-0000A90A0000}"/>
    <cellStyle name="Standard 3 6 6 2 4" xfId="2916" xr:uid="{00000000-0005-0000-0000-0000AA0A0000}"/>
    <cellStyle name="Standard 3 6 6 3" xfId="1344" xr:uid="{00000000-0005-0000-0000-0000AB0A0000}"/>
    <cellStyle name="Standard 3 6 6 3 2" xfId="5504" xr:uid="{00000000-0005-0000-0000-0000AC0A0000}"/>
    <cellStyle name="Standard 3 6 6 3 3" xfId="3431" xr:uid="{00000000-0005-0000-0000-0000AD0A0000}"/>
    <cellStyle name="Standard 3 6 6 4" xfId="4478" xr:uid="{00000000-0005-0000-0000-0000AE0A0000}"/>
    <cellStyle name="Standard 3 6 6 5" xfId="2405" xr:uid="{00000000-0005-0000-0000-0000AF0A0000}"/>
    <cellStyle name="Standard 3 6 7" xfId="473" xr:uid="{00000000-0005-0000-0000-0000B00A0000}"/>
    <cellStyle name="Standard 3 6 7 2" xfId="998" xr:uid="{00000000-0005-0000-0000-0000B10A0000}"/>
    <cellStyle name="Standard 3 6 7 2 2" xfId="2023" xr:uid="{00000000-0005-0000-0000-0000B20A0000}"/>
    <cellStyle name="Standard 3 6 7 2 2 2" xfId="6183" xr:uid="{00000000-0005-0000-0000-0000B30A0000}"/>
    <cellStyle name="Standard 3 6 7 2 2 3" xfId="4110" xr:uid="{00000000-0005-0000-0000-0000B40A0000}"/>
    <cellStyle name="Standard 3 6 7 2 3" xfId="5159" xr:uid="{00000000-0005-0000-0000-0000B50A0000}"/>
    <cellStyle name="Standard 3 6 7 2 4" xfId="3086" xr:uid="{00000000-0005-0000-0000-0000B60A0000}"/>
    <cellStyle name="Standard 3 6 7 3" xfId="1514" xr:uid="{00000000-0005-0000-0000-0000B70A0000}"/>
    <cellStyle name="Standard 3 6 7 3 2" xfId="5674" xr:uid="{00000000-0005-0000-0000-0000B80A0000}"/>
    <cellStyle name="Standard 3 6 7 3 3" xfId="3601" xr:uid="{00000000-0005-0000-0000-0000B90A0000}"/>
    <cellStyle name="Standard 3 6 7 4" xfId="4648" xr:uid="{00000000-0005-0000-0000-0000BA0A0000}"/>
    <cellStyle name="Standard 3 6 7 5" xfId="2575" xr:uid="{00000000-0005-0000-0000-0000BB0A0000}"/>
    <cellStyle name="Standard 3 6 8" xfId="649" xr:uid="{00000000-0005-0000-0000-0000BC0A0000}"/>
    <cellStyle name="Standard 3 6 8 2" xfId="1685" xr:uid="{00000000-0005-0000-0000-0000BD0A0000}"/>
    <cellStyle name="Standard 3 6 8 2 2" xfId="5845" xr:uid="{00000000-0005-0000-0000-0000BE0A0000}"/>
    <cellStyle name="Standard 3 6 8 2 3" xfId="3772" xr:uid="{00000000-0005-0000-0000-0000BF0A0000}"/>
    <cellStyle name="Standard 3 6 8 3" xfId="4820" xr:uid="{00000000-0005-0000-0000-0000C00A0000}"/>
    <cellStyle name="Standard 3 6 8 4" xfId="2747" xr:uid="{00000000-0005-0000-0000-0000C10A0000}"/>
    <cellStyle name="Standard 3 6 9" xfId="1175" xr:uid="{00000000-0005-0000-0000-0000C20A0000}"/>
    <cellStyle name="Standard 3 6 9 2" xfId="5335" xr:uid="{00000000-0005-0000-0000-0000C30A0000}"/>
    <cellStyle name="Standard 3 6 9 3" xfId="3262" xr:uid="{00000000-0005-0000-0000-0000C40A0000}"/>
    <cellStyle name="Standard 3 7" xfId="98" xr:uid="{00000000-0005-0000-0000-0000C50A0000}"/>
    <cellStyle name="Standard 3 7 2" xfId="205" xr:uid="{00000000-0005-0000-0000-0000C60A0000}"/>
    <cellStyle name="Standard 3 7 2 2" xfId="392" xr:uid="{00000000-0005-0000-0000-0000C70A0000}"/>
    <cellStyle name="Standard 3 7 2 2 2" xfId="922" xr:uid="{00000000-0005-0000-0000-0000C80A0000}"/>
    <cellStyle name="Standard 3 7 2 2 2 2" xfId="1958" xr:uid="{00000000-0005-0000-0000-0000C90A0000}"/>
    <cellStyle name="Standard 3 7 2 2 2 2 2" xfId="6118" xr:uid="{00000000-0005-0000-0000-0000CA0A0000}"/>
    <cellStyle name="Standard 3 7 2 2 2 2 3" xfId="4045" xr:uid="{00000000-0005-0000-0000-0000CB0A0000}"/>
    <cellStyle name="Standard 3 7 2 2 2 3" xfId="5093" xr:uid="{00000000-0005-0000-0000-0000CC0A0000}"/>
    <cellStyle name="Standard 3 7 2 2 2 4" xfId="3020" xr:uid="{00000000-0005-0000-0000-0000CD0A0000}"/>
    <cellStyle name="Standard 3 7 2 2 3" xfId="1448" xr:uid="{00000000-0005-0000-0000-0000CE0A0000}"/>
    <cellStyle name="Standard 3 7 2 2 3 2" xfId="5608" xr:uid="{00000000-0005-0000-0000-0000CF0A0000}"/>
    <cellStyle name="Standard 3 7 2 2 3 3" xfId="3535" xr:uid="{00000000-0005-0000-0000-0000D00A0000}"/>
    <cellStyle name="Standard 3 7 2 2 4" xfId="4582" xr:uid="{00000000-0005-0000-0000-0000D10A0000}"/>
    <cellStyle name="Standard 3 7 2 2 5" xfId="2509" xr:uid="{00000000-0005-0000-0000-0000D20A0000}"/>
    <cellStyle name="Standard 3 7 2 3" xfId="577" xr:uid="{00000000-0005-0000-0000-0000D30A0000}"/>
    <cellStyle name="Standard 3 7 2 3 2" xfId="1102" xr:uid="{00000000-0005-0000-0000-0000D40A0000}"/>
    <cellStyle name="Standard 3 7 2 3 2 2" xfId="2127" xr:uid="{00000000-0005-0000-0000-0000D50A0000}"/>
    <cellStyle name="Standard 3 7 2 3 2 2 2" xfId="6287" xr:uid="{00000000-0005-0000-0000-0000D60A0000}"/>
    <cellStyle name="Standard 3 7 2 3 2 2 3" xfId="4214" xr:uid="{00000000-0005-0000-0000-0000D70A0000}"/>
    <cellStyle name="Standard 3 7 2 3 2 3" xfId="5263" xr:uid="{00000000-0005-0000-0000-0000D80A0000}"/>
    <cellStyle name="Standard 3 7 2 3 2 4" xfId="3190" xr:uid="{00000000-0005-0000-0000-0000D90A0000}"/>
    <cellStyle name="Standard 3 7 2 3 3" xfId="1618" xr:uid="{00000000-0005-0000-0000-0000DA0A0000}"/>
    <cellStyle name="Standard 3 7 2 3 3 2" xfId="5778" xr:uid="{00000000-0005-0000-0000-0000DB0A0000}"/>
    <cellStyle name="Standard 3 7 2 3 3 3" xfId="3705" xr:uid="{00000000-0005-0000-0000-0000DC0A0000}"/>
    <cellStyle name="Standard 3 7 2 3 4" xfId="4752" xr:uid="{00000000-0005-0000-0000-0000DD0A0000}"/>
    <cellStyle name="Standard 3 7 2 3 5" xfId="2679" xr:uid="{00000000-0005-0000-0000-0000DE0A0000}"/>
    <cellStyle name="Standard 3 7 2 4" xfId="752" xr:uid="{00000000-0005-0000-0000-0000DF0A0000}"/>
    <cellStyle name="Standard 3 7 2 4 2" xfId="1788" xr:uid="{00000000-0005-0000-0000-0000E00A0000}"/>
    <cellStyle name="Standard 3 7 2 4 2 2" xfId="5948" xr:uid="{00000000-0005-0000-0000-0000E10A0000}"/>
    <cellStyle name="Standard 3 7 2 4 2 3" xfId="3875" xr:uid="{00000000-0005-0000-0000-0000E20A0000}"/>
    <cellStyle name="Standard 3 7 2 4 3" xfId="4923" xr:uid="{00000000-0005-0000-0000-0000E30A0000}"/>
    <cellStyle name="Standard 3 7 2 4 4" xfId="2850" xr:uid="{00000000-0005-0000-0000-0000E40A0000}"/>
    <cellStyle name="Standard 3 7 2 5" xfId="1278" xr:uid="{00000000-0005-0000-0000-0000E50A0000}"/>
    <cellStyle name="Standard 3 7 2 5 2" xfId="5438" xr:uid="{00000000-0005-0000-0000-0000E60A0000}"/>
    <cellStyle name="Standard 3 7 2 5 3" xfId="3365" xr:uid="{00000000-0005-0000-0000-0000E70A0000}"/>
    <cellStyle name="Standard 3 7 2 6" xfId="4412" xr:uid="{00000000-0005-0000-0000-0000E80A0000}"/>
    <cellStyle name="Standard 3 7 2 7" xfId="2339" xr:uid="{00000000-0005-0000-0000-0000E90A0000}"/>
    <cellStyle name="Standard 3 7 3" xfId="314" xr:uid="{00000000-0005-0000-0000-0000EA0A0000}"/>
    <cellStyle name="Standard 3 7 3 2" xfId="852" xr:uid="{00000000-0005-0000-0000-0000EB0A0000}"/>
    <cellStyle name="Standard 3 7 3 2 2" xfId="1888" xr:uid="{00000000-0005-0000-0000-0000EC0A0000}"/>
    <cellStyle name="Standard 3 7 3 2 2 2" xfId="6048" xr:uid="{00000000-0005-0000-0000-0000ED0A0000}"/>
    <cellStyle name="Standard 3 7 3 2 2 3" xfId="3975" xr:uid="{00000000-0005-0000-0000-0000EE0A0000}"/>
    <cellStyle name="Standard 3 7 3 2 3" xfId="5023" xr:uid="{00000000-0005-0000-0000-0000EF0A0000}"/>
    <cellStyle name="Standard 3 7 3 2 4" xfId="2950" xr:uid="{00000000-0005-0000-0000-0000F00A0000}"/>
    <cellStyle name="Standard 3 7 3 3" xfId="1378" xr:uid="{00000000-0005-0000-0000-0000F10A0000}"/>
    <cellStyle name="Standard 3 7 3 3 2" xfId="5538" xr:uid="{00000000-0005-0000-0000-0000F20A0000}"/>
    <cellStyle name="Standard 3 7 3 3 3" xfId="3465" xr:uid="{00000000-0005-0000-0000-0000F30A0000}"/>
    <cellStyle name="Standard 3 7 3 4" xfId="4512" xr:uid="{00000000-0005-0000-0000-0000F40A0000}"/>
    <cellStyle name="Standard 3 7 3 5" xfId="2439" xr:uid="{00000000-0005-0000-0000-0000F50A0000}"/>
    <cellStyle name="Standard 3 7 4" xfId="507" xr:uid="{00000000-0005-0000-0000-0000F60A0000}"/>
    <cellStyle name="Standard 3 7 4 2" xfId="1032" xr:uid="{00000000-0005-0000-0000-0000F70A0000}"/>
    <cellStyle name="Standard 3 7 4 2 2" xfId="2057" xr:uid="{00000000-0005-0000-0000-0000F80A0000}"/>
    <cellStyle name="Standard 3 7 4 2 2 2" xfId="6217" xr:uid="{00000000-0005-0000-0000-0000F90A0000}"/>
    <cellStyle name="Standard 3 7 4 2 2 3" xfId="4144" xr:uid="{00000000-0005-0000-0000-0000FA0A0000}"/>
    <cellStyle name="Standard 3 7 4 2 3" xfId="5193" xr:uid="{00000000-0005-0000-0000-0000FB0A0000}"/>
    <cellStyle name="Standard 3 7 4 2 4" xfId="3120" xr:uid="{00000000-0005-0000-0000-0000FC0A0000}"/>
    <cellStyle name="Standard 3 7 4 3" xfId="1548" xr:uid="{00000000-0005-0000-0000-0000FD0A0000}"/>
    <cellStyle name="Standard 3 7 4 3 2" xfId="5708" xr:uid="{00000000-0005-0000-0000-0000FE0A0000}"/>
    <cellStyle name="Standard 3 7 4 3 3" xfId="3635" xr:uid="{00000000-0005-0000-0000-0000FF0A0000}"/>
    <cellStyle name="Standard 3 7 4 4" xfId="4682" xr:uid="{00000000-0005-0000-0000-0000000B0000}"/>
    <cellStyle name="Standard 3 7 4 5" xfId="2609" xr:uid="{00000000-0005-0000-0000-0000010B0000}"/>
    <cellStyle name="Standard 3 7 5" xfId="673" xr:uid="{00000000-0005-0000-0000-0000020B0000}"/>
    <cellStyle name="Standard 3 7 5 2" xfId="1709" xr:uid="{00000000-0005-0000-0000-0000030B0000}"/>
    <cellStyle name="Standard 3 7 5 2 2" xfId="5869" xr:uid="{00000000-0005-0000-0000-0000040B0000}"/>
    <cellStyle name="Standard 3 7 5 2 3" xfId="3796" xr:uid="{00000000-0005-0000-0000-0000050B0000}"/>
    <cellStyle name="Standard 3 7 5 3" xfId="4844" xr:uid="{00000000-0005-0000-0000-0000060B0000}"/>
    <cellStyle name="Standard 3 7 5 4" xfId="2771" xr:uid="{00000000-0005-0000-0000-0000070B0000}"/>
    <cellStyle name="Standard 3 7 6" xfId="1199" xr:uid="{00000000-0005-0000-0000-0000080B0000}"/>
    <cellStyle name="Standard 3 7 6 2" xfId="5359" xr:uid="{00000000-0005-0000-0000-0000090B0000}"/>
    <cellStyle name="Standard 3 7 6 3" xfId="3286" xr:uid="{00000000-0005-0000-0000-00000A0B0000}"/>
    <cellStyle name="Standard 3 7 7" xfId="4332" xr:uid="{00000000-0005-0000-0000-00000B0B0000}"/>
    <cellStyle name="Standard 3 7 8" xfId="2260" xr:uid="{00000000-0005-0000-0000-00000C0B0000}"/>
    <cellStyle name="Standard 3 8" xfId="168" xr:uid="{00000000-0005-0000-0000-00000D0B0000}"/>
    <cellStyle name="Standard 3 8 2" xfId="355" xr:uid="{00000000-0005-0000-0000-00000E0B0000}"/>
    <cellStyle name="Standard 3 8 2 2" xfId="886" xr:uid="{00000000-0005-0000-0000-00000F0B0000}"/>
    <cellStyle name="Standard 3 8 2 2 2" xfId="1922" xr:uid="{00000000-0005-0000-0000-0000100B0000}"/>
    <cellStyle name="Standard 3 8 2 2 2 2" xfId="6082" xr:uid="{00000000-0005-0000-0000-0000110B0000}"/>
    <cellStyle name="Standard 3 8 2 2 2 3" xfId="4009" xr:uid="{00000000-0005-0000-0000-0000120B0000}"/>
    <cellStyle name="Standard 3 8 2 2 3" xfId="5057" xr:uid="{00000000-0005-0000-0000-0000130B0000}"/>
    <cellStyle name="Standard 3 8 2 2 4" xfId="2984" xr:uid="{00000000-0005-0000-0000-0000140B0000}"/>
    <cellStyle name="Standard 3 8 2 3" xfId="1412" xr:uid="{00000000-0005-0000-0000-0000150B0000}"/>
    <cellStyle name="Standard 3 8 2 3 2" xfId="5572" xr:uid="{00000000-0005-0000-0000-0000160B0000}"/>
    <cellStyle name="Standard 3 8 2 3 3" xfId="3499" xr:uid="{00000000-0005-0000-0000-0000170B0000}"/>
    <cellStyle name="Standard 3 8 2 4" xfId="4546" xr:uid="{00000000-0005-0000-0000-0000180B0000}"/>
    <cellStyle name="Standard 3 8 2 5" xfId="2473" xr:uid="{00000000-0005-0000-0000-0000190B0000}"/>
    <cellStyle name="Standard 3 8 3" xfId="541" xr:uid="{00000000-0005-0000-0000-00001A0B0000}"/>
    <cellStyle name="Standard 3 8 3 2" xfId="1066" xr:uid="{00000000-0005-0000-0000-00001B0B0000}"/>
    <cellStyle name="Standard 3 8 3 2 2" xfId="2091" xr:uid="{00000000-0005-0000-0000-00001C0B0000}"/>
    <cellStyle name="Standard 3 8 3 2 2 2" xfId="6251" xr:uid="{00000000-0005-0000-0000-00001D0B0000}"/>
    <cellStyle name="Standard 3 8 3 2 2 3" xfId="4178" xr:uid="{00000000-0005-0000-0000-00001E0B0000}"/>
    <cellStyle name="Standard 3 8 3 2 3" xfId="5227" xr:uid="{00000000-0005-0000-0000-00001F0B0000}"/>
    <cellStyle name="Standard 3 8 3 2 4" xfId="3154" xr:uid="{00000000-0005-0000-0000-0000200B0000}"/>
    <cellStyle name="Standard 3 8 3 3" xfId="1582" xr:uid="{00000000-0005-0000-0000-0000210B0000}"/>
    <cellStyle name="Standard 3 8 3 3 2" xfId="5742" xr:uid="{00000000-0005-0000-0000-0000220B0000}"/>
    <cellStyle name="Standard 3 8 3 3 3" xfId="3669" xr:uid="{00000000-0005-0000-0000-0000230B0000}"/>
    <cellStyle name="Standard 3 8 3 4" xfId="4716" xr:uid="{00000000-0005-0000-0000-0000240B0000}"/>
    <cellStyle name="Standard 3 8 3 5" xfId="2643" xr:uid="{00000000-0005-0000-0000-0000250B0000}"/>
    <cellStyle name="Standard 3 8 4" xfId="716" xr:uid="{00000000-0005-0000-0000-0000260B0000}"/>
    <cellStyle name="Standard 3 8 4 2" xfId="1752" xr:uid="{00000000-0005-0000-0000-0000270B0000}"/>
    <cellStyle name="Standard 3 8 4 2 2" xfId="5912" xr:uid="{00000000-0005-0000-0000-0000280B0000}"/>
    <cellStyle name="Standard 3 8 4 2 3" xfId="3839" xr:uid="{00000000-0005-0000-0000-0000290B0000}"/>
    <cellStyle name="Standard 3 8 4 3" xfId="4887" xr:uid="{00000000-0005-0000-0000-00002A0B0000}"/>
    <cellStyle name="Standard 3 8 4 4" xfId="2814" xr:uid="{00000000-0005-0000-0000-00002B0B0000}"/>
    <cellStyle name="Standard 3 8 5" xfId="1242" xr:uid="{00000000-0005-0000-0000-00002C0B0000}"/>
    <cellStyle name="Standard 3 8 5 2" xfId="5402" xr:uid="{00000000-0005-0000-0000-00002D0B0000}"/>
    <cellStyle name="Standard 3 8 5 3" xfId="3329" xr:uid="{00000000-0005-0000-0000-00002E0B0000}"/>
    <cellStyle name="Standard 3 8 6" xfId="4376" xr:uid="{00000000-0005-0000-0000-00002F0B0000}"/>
    <cellStyle name="Standard 3 8 7" xfId="2303" xr:uid="{00000000-0005-0000-0000-0000300B0000}"/>
    <cellStyle name="Standard 3 9" xfId="269" xr:uid="{00000000-0005-0000-0000-0000310B0000}"/>
    <cellStyle name="Standard 3 9 2" xfId="808" xr:uid="{00000000-0005-0000-0000-0000320B0000}"/>
    <cellStyle name="Standard 3 9 2 2" xfId="1844" xr:uid="{00000000-0005-0000-0000-0000330B0000}"/>
    <cellStyle name="Standard 3 9 2 2 2" xfId="6004" xr:uid="{00000000-0005-0000-0000-0000340B0000}"/>
    <cellStyle name="Standard 3 9 2 2 3" xfId="3931" xr:uid="{00000000-0005-0000-0000-0000350B0000}"/>
    <cellStyle name="Standard 3 9 2 3" xfId="4979" xr:uid="{00000000-0005-0000-0000-0000360B0000}"/>
    <cellStyle name="Standard 3 9 2 4" xfId="2906" xr:uid="{00000000-0005-0000-0000-0000370B0000}"/>
    <cellStyle name="Standard 3 9 3" xfId="1334" xr:uid="{00000000-0005-0000-0000-0000380B0000}"/>
    <cellStyle name="Standard 3 9 3 2" xfId="5494" xr:uid="{00000000-0005-0000-0000-0000390B0000}"/>
    <cellStyle name="Standard 3 9 3 3" xfId="3421" xr:uid="{00000000-0005-0000-0000-00003A0B0000}"/>
    <cellStyle name="Standard 3 9 4" xfId="4468" xr:uid="{00000000-0005-0000-0000-00003B0B0000}"/>
    <cellStyle name="Standard 3 9 5" xfId="2395" xr:uid="{00000000-0005-0000-0000-00003C0B0000}"/>
    <cellStyle name="Standard 30" xfId="44" xr:uid="{00000000-0005-0000-0000-00003D0B0000}"/>
    <cellStyle name="Standard 31" xfId="45" xr:uid="{00000000-0005-0000-0000-00003E0B0000}"/>
    <cellStyle name="Standard 32" xfId="46" xr:uid="{00000000-0005-0000-0000-00003F0B0000}"/>
    <cellStyle name="Standard 32 2" xfId="71" xr:uid="{00000000-0005-0000-0000-0000400B0000}"/>
    <cellStyle name="Standard 33" xfId="6" xr:uid="{00000000-0005-0000-0000-0000410B0000}"/>
    <cellStyle name="Standard 33 10" xfId="1166" xr:uid="{00000000-0005-0000-0000-0000420B0000}"/>
    <cellStyle name="Standard 33 10 2" xfId="5326" xr:uid="{00000000-0005-0000-0000-0000430B0000}"/>
    <cellStyle name="Standard 33 10 3" xfId="3253" xr:uid="{00000000-0005-0000-0000-0000440B0000}"/>
    <cellStyle name="Standard 33 11" xfId="2192" xr:uid="{00000000-0005-0000-0000-0000450B0000}"/>
    <cellStyle name="Standard 33 11 2" xfId="6351" xr:uid="{00000000-0005-0000-0000-0000460B0000}"/>
    <cellStyle name="Standard 33 11 3" xfId="4278" xr:uid="{00000000-0005-0000-0000-0000470B0000}"/>
    <cellStyle name="Standard 33 12" xfId="2221" xr:uid="{00000000-0005-0000-0000-0000480B0000}"/>
    <cellStyle name="Standard 33 12 2" xfId="6384" xr:uid="{00000000-0005-0000-0000-0000490B0000}"/>
    <cellStyle name="Standard 33 13" xfId="4299" xr:uid="{00000000-0005-0000-0000-00004A0B0000}"/>
    <cellStyle name="Standard 33 14" xfId="2209" xr:uid="{00000000-0005-0000-0000-00004B0B0000}"/>
    <cellStyle name="Standard 33 2" xfId="62" xr:uid="{00000000-0005-0000-0000-00004C0B0000}"/>
    <cellStyle name="Standard 33 2 2" xfId="120" xr:uid="{00000000-0005-0000-0000-00004D0B0000}"/>
    <cellStyle name="Standard 33 2 2 2" xfId="222" xr:uid="{00000000-0005-0000-0000-00004E0B0000}"/>
    <cellStyle name="Standard 33 2 2 2 2" xfId="409" xr:uid="{00000000-0005-0000-0000-00004F0B0000}"/>
    <cellStyle name="Standard 33 2 2 2 2 2" xfId="937" xr:uid="{00000000-0005-0000-0000-0000500B0000}"/>
    <cellStyle name="Standard 33 2 2 2 2 2 2" xfId="1973" xr:uid="{00000000-0005-0000-0000-0000510B0000}"/>
    <cellStyle name="Standard 33 2 2 2 2 2 2 2" xfId="6133" xr:uid="{00000000-0005-0000-0000-0000520B0000}"/>
    <cellStyle name="Standard 33 2 2 2 2 2 2 3" xfId="4060" xr:uid="{00000000-0005-0000-0000-0000530B0000}"/>
    <cellStyle name="Standard 33 2 2 2 2 2 3" xfId="5108" xr:uid="{00000000-0005-0000-0000-0000540B0000}"/>
    <cellStyle name="Standard 33 2 2 2 2 2 4" xfId="3035" xr:uid="{00000000-0005-0000-0000-0000550B0000}"/>
    <cellStyle name="Standard 33 2 2 2 2 3" xfId="1463" xr:uid="{00000000-0005-0000-0000-0000560B0000}"/>
    <cellStyle name="Standard 33 2 2 2 2 3 2" xfId="5623" xr:uid="{00000000-0005-0000-0000-0000570B0000}"/>
    <cellStyle name="Standard 33 2 2 2 2 3 3" xfId="3550" xr:uid="{00000000-0005-0000-0000-0000580B0000}"/>
    <cellStyle name="Standard 33 2 2 2 2 4" xfId="4597" xr:uid="{00000000-0005-0000-0000-0000590B0000}"/>
    <cellStyle name="Standard 33 2 2 2 2 5" xfId="2524" xr:uid="{00000000-0005-0000-0000-00005A0B0000}"/>
    <cellStyle name="Standard 33 2 2 2 3" xfId="592" xr:uid="{00000000-0005-0000-0000-00005B0B0000}"/>
    <cellStyle name="Standard 33 2 2 2 3 2" xfId="1117" xr:uid="{00000000-0005-0000-0000-00005C0B0000}"/>
    <cellStyle name="Standard 33 2 2 2 3 2 2" xfId="2142" xr:uid="{00000000-0005-0000-0000-00005D0B0000}"/>
    <cellStyle name="Standard 33 2 2 2 3 2 2 2" xfId="6302" xr:uid="{00000000-0005-0000-0000-00005E0B0000}"/>
    <cellStyle name="Standard 33 2 2 2 3 2 2 3" xfId="4229" xr:uid="{00000000-0005-0000-0000-00005F0B0000}"/>
    <cellStyle name="Standard 33 2 2 2 3 2 3" xfId="5278" xr:uid="{00000000-0005-0000-0000-0000600B0000}"/>
    <cellStyle name="Standard 33 2 2 2 3 2 4" xfId="3205" xr:uid="{00000000-0005-0000-0000-0000610B0000}"/>
    <cellStyle name="Standard 33 2 2 2 3 3" xfId="1633" xr:uid="{00000000-0005-0000-0000-0000620B0000}"/>
    <cellStyle name="Standard 33 2 2 2 3 3 2" xfId="5793" xr:uid="{00000000-0005-0000-0000-0000630B0000}"/>
    <cellStyle name="Standard 33 2 2 2 3 3 3" xfId="3720" xr:uid="{00000000-0005-0000-0000-0000640B0000}"/>
    <cellStyle name="Standard 33 2 2 2 3 4" xfId="4767" xr:uid="{00000000-0005-0000-0000-0000650B0000}"/>
    <cellStyle name="Standard 33 2 2 2 3 5" xfId="2694" xr:uid="{00000000-0005-0000-0000-0000660B0000}"/>
    <cellStyle name="Standard 33 2 2 2 4" xfId="767" xr:uid="{00000000-0005-0000-0000-0000670B0000}"/>
    <cellStyle name="Standard 33 2 2 2 4 2" xfId="1803" xr:uid="{00000000-0005-0000-0000-0000680B0000}"/>
    <cellStyle name="Standard 33 2 2 2 4 2 2" xfId="5963" xr:uid="{00000000-0005-0000-0000-0000690B0000}"/>
    <cellStyle name="Standard 33 2 2 2 4 2 3" xfId="3890" xr:uid="{00000000-0005-0000-0000-00006A0B0000}"/>
    <cellStyle name="Standard 33 2 2 2 4 3" xfId="4938" xr:uid="{00000000-0005-0000-0000-00006B0B0000}"/>
    <cellStyle name="Standard 33 2 2 2 4 4" xfId="2865" xr:uid="{00000000-0005-0000-0000-00006C0B0000}"/>
    <cellStyle name="Standard 33 2 2 2 5" xfId="1293" xr:uid="{00000000-0005-0000-0000-00006D0B0000}"/>
    <cellStyle name="Standard 33 2 2 2 5 2" xfId="5453" xr:uid="{00000000-0005-0000-0000-00006E0B0000}"/>
    <cellStyle name="Standard 33 2 2 2 5 3" xfId="3380" xr:uid="{00000000-0005-0000-0000-00006F0B0000}"/>
    <cellStyle name="Standard 33 2 2 2 6" xfId="4427" xr:uid="{00000000-0005-0000-0000-0000700B0000}"/>
    <cellStyle name="Standard 33 2 2 2 7" xfId="2354" xr:uid="{00000000-0005-0000-0000-0000710B0000}"/>
    <cellStyle name="Standard 33 2 2 3" xfId="331" xr:uid="{00000000-0005-0000-0000-0000720B0000}"/>
    <cellStyle name="Standard 33 2 2 3 2" xfId="867" xr:uid="{00000000-0005-0000-0000-0000730B0000}"/>
    <cellStyle name="Standard 33 2 2 3 2 2" xfId="1903" xr:uid="{00000000-0005-0000-0000-0000740B0000}"/>
    <cellStyle name="Standard 33 2 2 3 2 2 2" xfId="6063" xr:uid="{00000000-0005-0000-0000-0000750B0000}"/>
    <cellStyle name="Standard 33 2 2 3 2 2 3" xfId="3990" xr:uid="{00000000-0005-0000-0000-0000760B0000}"/>
    <cellStyle name="Standard 33 2 2 3 2 3" xfId="5038" xr:uid="{00000000-0005-0000-0000-0000770B0000}"/>
    <cellStyle name="Standard 33 2 2 3 2 4" xfId="2965" xr:uid="{00000000-0005-0000-0000-0000780B0000}"/>
    <cellStyle name="Standard 33 2 2 3 3" xfId="1393" xr:uid="{00000000-0005-0000-0000-0000790B0000}"/>
    <cellStyle name="Standard 33 2 2 3 3 2" xfId="5553" xr:uid="{00000000-0005-0000-0000-00007A0B0000}"/>
    <cellStyle name="Standard 33 2 2 3 3 3" xfId="3480" xr:uid="{00000000-0005-0000-0000-00007B0B0000}"/>
    <cellStyle name="Standard 33 2 2 3 4" xfId="4527" xr:uid="{00000000-0005-0000-0000-00007C0B0000}"/>
    <cellStyle name="Standard 33 2 2 3 5" xfId="2454" xr:uid="{00000000-0005-0000-0000-00007D0B0000}"/>
    <cellStyle name="Standard 33 2 2 4" xfId="522" xr:uid="{00000000-0005-0000-0000-00007E0B0000}"/>
    <cellStyle name="Standard 33 2 2 4 2" xfId="1047" xr:uid="{00000000-0005-0000-0000-00007F0B0000}"/>
    <cellStyle name="Standard 33 2 2 4 2 2" xfId="2072" xr:uid="{00000000-0005-0000-0000-0000800B0000}"/>
    <cellStyle name="Standard 33 2 2 4 2 2 2" xfId="6232" xr:uid="{00000000-0005-0000-0000-0000810B0000}"/>
    <cellStyle name="Standard 33 2 2 4 2 2 3" xfId="4159" xr:uid="{00000000-0005-0000-0000-0000820B0000}"/>
    <cellStyle name="Standard 33 2 2 4 2 3" xfId="5208" xr:uid="{00000000-0005-0000-0000-0000830B0000}"/>
    <cellStyle name="Standard 33 2 2 4 2 4" xfId="3135" xr:uid="{00000000-0005-0000-0000-0000840B0000}"/>
    <cellStyle name="Standard 33 2 2 4 3" xfId="1563" xr:uid="{00000000-0005-0000-0000-0000850B0000}"/>
    <cellStyle name="Standard 33 2 2 4 3 2" xfId="5723" xr:uid="{00000000-0005-0000-0000-0000860B0000}"/>
    <cellStyle name="Standard 33 2 2 4 3 3" xfId="3650" xr:uid="{00000000-0005-0000-0000-0000870B0000}"/>
    <cellStyle name="Standard 33 2 2 4 4" xfId="4697" xr:uid="{00000000-0005-0000-0000-0000880B0000}"/>
    <cellStyle name="Standard 33 2 2 4 5" xfId="2624" xr:uid="{00000000-0005-0000-0000-0000890B0000}"/>
    <cellStyle name="Standard 33 2 2 5" xfId="688" xr:uid="{00000000-0005-0000-0000-00008A0B0000}"/>
    <cellStyle name="Standard 33 2 2 5 2" xfId="1724" xr:uid="{00000000-0005-0000-0000-00008B0B0000}"/>
    <cellStyle name="Standard 33 2 2 5 2 2" xfId="5884" xr:uid="{00000000-0005-0000-0000-00008C0B0000}"/>
    <cellStyle name="Standard 33 2 2 5 2 3" xfId="3811" xr:uid="{00000000-0005-0000-0000-00008D0B0000}"/>
    <cellStyle name="Standard 33 2 2 5 3" xfId="4859" xr:uid="{00000000-0005-0000-0000-00008E0B0000}"/>
    <cellStyle name="Standard 33 2 2 5 4" xfId="2786" xr:uid="{00000000-0005-0000-0000-00008F0B0000}"/>
    <cellStyle name="Standard 33 2 2 6" xfId="1214" xr:uid="{00000000-0005-0000-0000-0000900B0000}"/>
    <cellStyle name="Standard 33 2 2 6 2" xfId="5374" xr:uid="{00000000-0005-0000-0000-0000910B0000}"/>
    <cellStyle name="Standard 33 2 2 6 3" xfId="3301" xr:uid="{00000000-0005-0000-0000-0000920B0000}"/>
    <cellStyle name="Standard 33 2 2 7" xfId="4347" xr:uid="{00000000-0005-0000-0000-0000930B0000}"/>
    <cellStyle name="Standard 33 2 2 8" xfId="2275" xr:uid="{00000000-0005-0000-0000-0000940B0000}"/>
    <cellStyle name="Standard 33 2 3" xfId="183" xr:uid="{00000000-0005-0000-0000-0000950B0000}"/>
    <cellStyle name="Standard 33 2 3 2" xfId="370" xr:uid="{00000000-0005-0000-0000-0000960B0000}"/>
    <cellStyle name="Standard 33 2 3 2 2" xfId="901" xr:uid="{00000000-0005-0000-0000-0000970B0000}"/>
    <cellStyle name="Standard 33 2 3 2 2 2" xfId="1937" xr:uid="{00000000-0005-0000-0000-0000980B0000}"/>
    <cellStyle name="Standard 33 2 3 2 2 2 2" xfId="6097" xr:uid="{00000000-0005-0000-0000-0000990B0000}"/>
    <cellStyle name="Standard 33 2 3 2 2 2 3" xfId="4024" xr:uid="{00000000-0005-0000-0000-00009A0B0000}"/>
    <cellStyle name="Standard 33 2 3 2 2 3" xfId="5072" xr:uid="{00000000-0005-0000-0000-00009B0B0000}"/>
    <cellStyle name="Standard 33 2 3 2 2 4" xfId="2999" xr:uid="{00000000-0005-0000-0000-00009C0B0000}"/>
    <cellStyle name="Standard 33 2 3 2 3" xfId="1427" xr:uid="{00000000-0005-0000-0000-00009D0B0000}"/>
    <cellStyle name="Standard 33 2 3 2 3 2" xfId="5587" xr:uid="{00000000-0005-0000-0000-00009E0B0000}"/>
    <cellStyle name="Standard 33 2 3 2 3 3" xfId="3514" xr:uid="{00000000-0005-0000-0000-00009F0B0000}"/>
    <cellStyle name="Standard 33 2 3 2 4" xfId="4561" xr:uid="{00000000-0005-0000-0000-0000A00B0000}"/>
    <cellStyle name="Standard 33 2 3 2 5" xfId="2488" xr:uid="{00000000-0005-0000-0000-0000A10B0000}"/>
    <cellStyle name="Standard 33 2 3 3" xfId="556" xr:uid="{00000000-0005-0000-0000-0000A20B0000}"/>
    <cellStyle name="Standard 33 2 3 3 2" xfId="1081" xr:uid="{00000000-0005-0000-0000-0000A30B0000}"/>
    <cellStyle name="Standard 33 2 3 3 2 2" xfId="2106" xr:uid="{00000000-0005-0000-0000-0000A40B0000}"/>
    <cellStyle name="Standard 33 2 3 3 2 2 2" xfId="6266" xr:uid="{00000000-0005-0000-0000-0000A50B0000}"/>
    <cellStyle name="Standard 33 2 3 3 2 2 3" xfId="4193" xr:uid="{00000000-0005-0000-0000-0000A60B0000}"/>
    <cellStyle name="Standard 33 2 3 3 2 3" xfId="5242" xr:uid="{00000000-0005-0000-0000-0000A70B0000}"/>
    <cellStyle name="Standard 33 2 3 3 2 4" xfId="3169" xr:uid="{00000000-0005-0000-0000-0000A80B0000}"/>
    <cellStyle name="Standard 33 2 3 3 3" xfId="1597" xr:uid="{00000000-0005-0000-0000-0000A90B0000}"/>
    <cellStyle name="Standard 33 2 3 3 3 2" xfId="5757" xr:uid="{00000000-0005-0000-0000-0000AA0B0000}"/>
    <cellStyle name="Standard 33 2 3 3 3 3" xfId="3684" xr:uid="{00000000-0005-0000-0000-0000AB0B0000}"/>
    <cellStyle name="Standard 33 2 3 3 4" xfId="4731" xr:uid="{00000000-0005-0000-0000-0000AC0B0000}"/>
    <cellStyle name="Standard 33 2 3 3 5" xfId="2658" xr:uid="{00000000-0005-0000-0000-0000AD0B0000}"/>
    <cellStyle name="Standard 33 2 3 4" xfId="731" xr:uid="{00000000-0005-0000-0000-0000AE0B0000}"/>
    <cellStyle name="Standard 33 2 3 4 2" xfId="1767" xr:uid="{00000000-0005-0000-0000-0000AF0B0000}"/>
    <cellStyle name="Standard 33 2 3 4 2 2" xfId="5927" xr:uid="{00000000-0005-0000-0000-0000B00B0000}"/>
    <cellStyle name="Standard 33 2 3 4 2 3" xfId="3854" xr:uid="{00000000-0005-0000-0000-0000B10B0000}"/>
    <cellStyle name="Standard 33 2 3 4 3" xfId="4902" xr:uid="{00000000-0005-0000-0000-0000B20B0000}"/>
    <cellStyle name="Standard 33 2 3 4 4" xfId="2829" xr:uid="{00000000-0005-0000-0000-0000B30B0000}"/>
    <cellStyle name="Standard 33 2 3 5" xfId="1257" xr:uid="{00000000-0005-0000-0000-0000B40B0000}"/>
    <cellStyle name="Standard 33 2 3 5 2" xfId="5417" xr:uid="{00000000-0005-0000-0000-0000B50B0000}"/>
    <cellStyle name="Standard 33 2 3 5 3" xfId="3344" xr:uid="{00000000-0005-0000-0000-0000B60B0000}"/>
    <cellStyle name="Standard 33 2 3 6" xfId="4391" xr:uid="{00000000-0005-0000-0000-0000B70B0000}"/>
    <cellStyle name="Standard 33 2 3 7" xfId="2318" xr:uid="{00000000-0005-0000-0000-0000B80B0000}"/>
    <cellStyle name="Standard 33 2 4" xfId="284" xr:uid="{00000000-0005-0000-0000-0000B90B0000}"/>
    <cellStyle name="Standard 33 2 4 2" xfId="823" xr:uid="{00000000-0005-0000-0000-0000BA0B0000}"/>
    <cellStyle name="Standard 33 2 4 2 2" xfId="1859" xr:uid="{00000000-0005-0000-0000-0000BB0B0000}"/>
    <cellStyle name="Standard 33 2 4 2 2 2" xfId="6019" xr:uid="{00000000-0005-0000-0000-0000BC0B0000}"/>
    <cellStyle name="Standard 33 2 4 2 2 3" xfId="3946" xr:uid="{00000000-0005-0000-0000-0000BD0B0000}"/>
    <cellStyle name="Standard 33 2 4 2 3" xfId="4994" xr:uid="{00000000-0005-0000-0000-0000BE0B0000}"/>
    <cellStyle name="Standard 33 2 4 2 4" xfId="2921" xr:uid="{00000000-0005-0000-0000-0000BF0B0000}"/>
    <cellStyle name="Standard 33 2 4 3" xfId="1349" xr:uid="{00000000-0005-0000-0000-0000C00B0000}"/>
    <cellStyle name="Standard 33 2 4 3 2" xfId="5509" xr:uid="{00000000-0005-0000-0000-0000C10B0000}"/>
    <cellStyle name="Standard 33 2 4 3 3" xfId="3436" xr:uid="{00000000-0005-0000-0000-0000C20B0000}"/>
    <cellStyle name="Standard 33 2 4 4" xfId="4483" xr:uid="{00000000-0005-0000-0000-0000C30B0000}"/>
    <cellStyle name="Standard 33 2 4 5" xfId="2410" xr:uid="{00000000-0005-0000-0000-0000C40B0000}"/>
    <cellStyle name="Standard 33 2 5" xfId="478" xr:uid="{00000000-0005-0000-0000-0000C50B0000}"/>
    <cellStyle name="Standard 33 2 5 2" xfId="1003" xr:uid="{00000000-0005-0000-0000-0000C60B0000}"/>
    <cellStyle name="Standard 33 2 5 2 2" xfId="2028" xr:uid="{00000000-0005-0000-0000-0000C70B0000}"/>
    <cellStyle name="Standard 33 2 5 2 2 2" xfId="6188" xr:uid="{00000000-0005-0000-0000-0000C80B0000}"/>
    <cellStyle name="Standard 33 2 5 2 2 3" xfId="4115" xr:uid="{00000000-0005-0000-0000-0000C90B0000}"/>
    <cellStyle name="Standard 33 2 5 2 3" xfId="5164" xr:uid="{00000000-0005-0000-0000-0000CA0B0000}"/>
    <cellStyle name="Standard 33 2 5 2 4" xfId="3091" xr:uid="{00000000-0005-0000-0000-0000CB0B0000}"/>
    <cellStyle name="Standard 33 2 5 3" xfId="1519" xr:uid="{00000000-0005-0000-0000-0000CC0B0000}"/>
    <cellStyle name="Standard 33 2 5 3 2" xfId="5679" xr:uid="{00000000-0005-0000-0000-0000CD0B0000}"/>
    <cellStyle name="Standard 33 2 5 3 3" xfId="3606" xr:uid="{00000000-0005-0000-0000-0000CE0B0000}"/>
    <cellStyle name="Standard 33 2 5 4" xfId="4653" xr:uid="{00000000-0005-0000-0000-0000CF0B0000}"/>
    <cellStyle name="Standard 33 2 5 5" xfId="2580" xr:uid="{00000000-0005-0000-0000-0000D00B0000}"/>
    <cellStyle name="Standard 33 2 6" xfId="652" xr:uid="{00000000-0005-0000-0000-0000D10B0000}"/>
    <cellStyle name="Standard 33 2 6 2" xfId="1688" xr:uid="{00000000-0005-0000-0000-0000D20B0000}"/>
    <cellStyle name="Standard 33 2 6 2 2" xfId="5848" xr:uid="{00000000-0005-0000-0000-0000D30B0000}"/>
    <cellStyle name="Standard 33 2 6 2 3" xfId="3775" xr:uid="{00000000-0005-0000-0000-0000D40B0000}"/>
    <cellStyle name="Standard 33 2 6 3" xfId="4823" xr:uid="{00000000-0005-0000-0000-0000D50B0000}"/>
    <cellStyle name="Standard 33 2 6 4" xfId="2750" xr:uid="{00000000-0005-0000-0000-0000D60B0000}"/>
    <cellStyle name="Standard 33 2 7" xfId="1178" xr:uid="{00000000-0005-0000-0000-0000D70B0000}"/>
    <cellStyle name="Standard 33 2 7 2" xfId="5338" xr:uid="{00000000-0005-0000-0000-0000D80B0000}"/>
    <cellStyle name="Standard 33 2 7 3" xfId="3265" xr:uid="{00000000-0005-0000-0000-0000D90B0000}"/>
    <cellStyle name="Standard 33 2 8" xfId="4311" xr:uid="{00000000-0005-0000-0000-0000DA0B0000}"/>
    <cellStyle name="Standard 33 2 9" xfId="2236" xr:uid="{00000000-0005-0000-0000-0000DB0B0000}"/>
    <cellStyle name="Standard 33 3" xfId="83" xr:uid="{00000000-0005-0000-0000-0000DC0B0000}"/>
    <cellStyle name="Standard 33 3 2" xfId="133" xr:uid="{00000000-0005-0000-0000-0000DD0B0000}"/>
    <cellStyle name="Standard 33 3 2 2" xfId="233" xr:uid="{00000000-0005-0000-0000-0000DE0B0000}"/>
    <cellStyle name="Standard 33 3 2 2 2" xfId="420" xr:uid="{00000000-0005-0000-0000-0000DF0B0000}"/>
    <cellStyle name="Standard 33 3 2 2 2 2" xfId="948" xr:uid="{00000000-0005-0000-0000-0000E00B0000}"/>
    <cellStyle name="Standard 33 3 2 2 2 2 2" xfId="1984" xr:uid="{00000000-0005-0000-0000-0000E10B0000}"/>
    <cellStyle name="Standard 33 3 2 2 2 2 2 2" xfId="6144" xr:uid="{00000000-0005-0000-0000-0000E20B0000}"/>
    <cellStyle name="Standard 33 3 2 2 2 2 2 3" xfId="4071" xr:uid="{00000000-0005-0000-0000-0000E30B0000}"/>
    <cellStyle name="Standard 33 3 2 2 2 2 3" xfId="5119" xr:uid="{00000000-0005-0000-0000-0000E40B0000}"/>
    <cellStyle name="Standard 33 3 2 2 2 2 4" xfId="3046" xr:uid="{00000000-0005-0000-0000-0000E50B0000}"/>
    <cellStyle name="Standard 33 3 2 2 2 3" xfId="1474" xr:uid="{00000000-0005-0000-0000-0000E60B0000}"/>
    <cellStyle name="Standard 33 3 2 2 2 3 2" xfId="5634" xr:uid="{00000000-0005-0000-0000-0000E70B0000}"/>
    <cellStyle name="Standard 33 3 2 2 2 3 3" xfId="3561" xr:uid="{00000000-0005-0000-0000-0000E80B0000}"/>
    <cellStyle name="Standard 33 3 2 2 2 4" xfId="4608" xr:uid="{00000000-0005-0000-0000-0000E90B0000}"/>
    <cellStyle name="Standard 33 3 2 2 2 5" xfId="2535" xr:uid="{00000000-0005-0000-0000-0000EA0B0000}"/>
    <cellStyle name="Standard 33 3 2 2 3" xfId="603" xr:uid="{00000000-0005-0000-0000-0000EB0B0000}"/>
    <cellStyle name="Standard 33 3 2 2 3 2" xfId="1128" xr:uid="{00000000-0005-0000-0000-0000EC0B0000}"/>
    <cellStyle name="Standard 33 3 2 2 3 2 2" xfId="2153" xr:uid="{00000000-0005-0000-0000-0000ED0B0000}"/>
    <cellStyle name="Standard 33 3 2 2 3 2 2 2" xfId="6313" xr:uid="{00000000-0005-0000-0000-0000EE0B0000}"/>
    <cellStyle name="Standard 33 3 2 2 3 2 2 3" xfId="4240" xr:uid="{00000000-0005-0000-0000-0000EF0B0000}"/>
    <cellStyle name="Standard 33 3 2 2 3 2 3" xfId="5289" xr:uid="{00000000-0005-0000-0000-0000F00B0000}"/>
    <cellStyle name="Standard 33 3 2 2 3 2 4" xfId="3216" xr:uid="{00000000-0005-0000-0000-0000F10B0000}"/>
    <cellStyle name="Standard 33 3 2 2 3 3" xfId="1644" xr:uid="{00000000-0005-0000-0000-0000F20B0000}"/>
    <cellStyle name="Standard 33 3 2 2 3 3 2" xfId="5804" xr:uid="{00000000-0005-0000-0000-0000F30B0000}"/>
    <cellStyle name="Standard 33 3 2 2 3 3 3" xfId="3731" xr:uid="{00000000-0005-0000-0000-0000F40B0000}"/>
    <cellStyle name="Standard 33 3 2 2 3 4" xfId="4778" xr:uid="{00000000-0005-0000-0000-0000F50B0000}"/>
    <cellStyle name="Standard 33 3 2 2 3 5" xfId="2705" xr:uid="{00000000-0005-0000-0000-0000F60B0000}"/>
    <cellStyle name="Standard 33 3 2 2 4" xfId="778" xr:uid="{00000000-0005-0000-0000-0000F70B0000}"/>
    <cellStyle name="Standard 33 3 2 2 4 2" xfId="1814" xr:uid="{00000000-0005-0000-0000-0000F80B0000}"/>
    <cellStyle name="Standard 33 3 2 2 4 2 2" xfId="5974" xr:uid="{00000000-0005-0000-0000-0000F90B0000}"/>
    <cellStyle name="Standard 33 3 2 2 4 2 3" xfId="3901" xr:uid="{00000000-0005-0000-0000-0000FA0B0000}"/>
    <cellStyle name="Standard 33 3 2 2 4 3" xfId="4949" xr:uid="{00000000-0005-0000-0000-0000FB0B0000}"/>
    <cellStyle name="Standard 33 3 2 2 4 4" xfId="2876" xr:uid="{00000000-0005-0000-0000-0000FC0B0000}"/>
    <cellStyle name="Standard 33 3 2 2 5" xfId="1304" xr:uid="{00000000-0005-0000-0000-0000FD0B0000}"/>
    <cellStyle name="Standard 33 3 2 2 5 2" xfId="5464" xr:uid="{00000000-0005-0000-0000-0000FE0B0000}"/>
    <cellStyle name="Standard 33 3 2 2 5 3" xfId="3391" xr:uid="{00000000-0005-0000-0000-0000FF0B0000}"/>
    <cellStyle name="Standard 33 3 2 2 6" xfId="4438" xr:uid="{00000000-0005-0000-0000-0000000C0000}"/>
    <cellStyle name="Standard 33 3 2 2 7" xfId="2365" xr:uid="{00000000-0005-0000-0000-0000010C0000}"/>
    <cellStyle name="Standard 33 3 2 3" xfId="342" xr:uid="{00000000-0005-0000-0000-0000020C0000}"/>
    <cellStyle name="Standard 33 3 2 3 2" xfId="878" xr:uid="{00000000-0005-0000-0000-0000030C0000}"/>
    <cellStyle name="Standard 33 3 2 3 2 2" xfId="1914" xr:uid="{00000000-0005-0000-0000-0000040C0000}"/>
    <cellStyle name="Standard 33 3 2 3 2 2 2" xfId="6074" xr:uid="{00000000-0005-0000-0000-0000050C0000}"/>
    <cellStyle name="Standard 33 3 2 3 2 2 3" xfId="4001" xr:uid="{00000000-0005-0000-0000-0000060C0000}"/>
    <cellStyle name="Standard 33 3 2 3 2 3" xfId="5049" xr:uid="{00000000-0005-0000-0000-0000070C0000}"/>
    <cellStyle name="Standard 33 3 2 3 2 4" xfId="2976" xr:uid="{00000000-0005-0000-0000-0000080C0000}"/>
    <cellStyle name="Standard 33 3 2 3 3" xfId="1404" xr:uid="{00000000-0005-0000-0000-0000090C0000}"/>
    <cellStyle name="Standard 33 3 2 3 3 2" xfId="5564" xr:uid="{00000000-0005-0000-0000-00000A0C0000}"/>
    <cellStyle name="Standard 33 3 2 3 3 3" xfId="3491" xr:uid="{00000000-0005-0000-0000-00000B0C0000}"/>
    <cellStyle name="Standard 33 3 2 3 4" xfId="4538" xr:uid="{00000000-0005-0000-0000-00000C0C0000}"/>
    <cellStyle name="Standard 33 3 2 3 5" xfId="2465" xr:uid="{00000000-0005-0000-0000-00000D0C0000}"/>
    <cellStyle name="Standard 33 3 2 4" xfId="533" xr:uid="{00000000-0005-0000-0000-00000E0C0000}"/>
    <cellStyle name="Standard 33 3 2 4 2" xfId="1058" xr:uid="{00000000-0005-0000-0000-00000F0C0000}"/>
    <cellStyle name="Standard 33 3 2 4 2 2" xfId="2083" xr:uid="{00000000-0005-0000-0000-0000100C0000}"/>
    <cellStyle name="Standard 33 3 2 4 2 2 2" xfId="6243" xr:uid="{00000000-0005-0000-0000-0000110C0000}"/>
    <cellStyle name="Standard 33 3 2 4 2 2 3" xfId="4170" xr:uid="{00000000-0005-0000-0000-0000120C0000}"/>
    <cellStyle name="Standard 33 3 2 4 2 3" xfId="5219" xr:uid="{00000000-0005-0000-0000-0000130C0000}"/>
    <cellStyle name="Standard 33 3 2 4 2 4" xfId="3146" xr:uid="{00000000-0005-0000-0000-0000140C0000}"/>
    <cellStyle name="Standard 33 3 2 4 3" xfId="1574" xr:uid="{00000000-0005-0000-0000-0000150C0000}"/>
    <cellStyle name="Standard 33 3 2 4 3 2" xfId="5734" xr:uid="{00000000-0005-0000-0000-0000160C0000}"/>
    <cellStyle name="Standard 33 3 2 4 3 3" xfId="3661" xr:uid="{00000000-0005-0000-0000-0000170C0000}"/>
    <cellStyle name="Standard 33 3 2 4 4" xfId="4708" xr:uid="{00000000-0005-0000-0000-0000180C0000}"/>
    <cellStyle name="Standard 33 3 2 4 5" xfId="2635" xr:uid="{00000000-0005-0000-0000-0000190C0000}"/>
    <cellStyle name="Standard 33 3 2 5" xfId="699" xr:uid="{00000000-0005-0000-0000-00001A0C0000}"/>
    <cellStyle name="Standard 33 3 2 5 2" xfId="1735" xr:uid="{00000000-0005-0000-0000-00001B0C0000}"/>
    <cellStyle name="Standard 33 3 2 5 2 2" xfId="5895" xr:uid="{00000000-0005-0000-0000-00001C0C0000}"/>
    <cellStyle name="Standard 33 3 2 5 2 3" xfId="3822" xr:uid="{00000000-0005-0000-0000-00001D0C0000}"/>
    <cellStyle name="Standard 33 3 2 5 3" xfId="4870" xr:uid="{00000000-0005-0000-0000-00001E0C0000}"/>
    <cellStyle name="Standard 33 3 2 5 4" xfId="2797" xr:uid="{00000000-0005-0000-0000-00001F0C0000}"/>
    <cellStyle name="Standard 33 3 2 6" xfId="1225" xr:uid="{00000000-0005-0000-0000-0000200C0000}"/>
    <cellStyle name="Standard 33 3 2 6 2" xfId="5385" xr:uid="{00000000-0005-0000-0000-0000210C0000}"/>
    <cellStyle name="Standard 33 3 2 6 3" xfId="3312" xr:uid="{00000000-0005-0000-0000-0000220C0000}"/>
    <cellStyle name="Standard 33 3 2 7" xfId="4358" xr:uid="{00000000-0005-0000-0000-0000230C0000}"/>
    <cellStyle name="Standard 33 3 2 8" xfId="2286" xr:uid="{00000000-0005-0000-0000-0000240C0000}"/>
    <cellStyle name="Standard 33 3 3" xfId="195" xr:uid="{00000000-0005-0000-0000-0000250C0000}"/>
    <cellStyle name="Standard 33 3 3 2" xfId="382" xr:uid="{00000000-0005-0000-0000-0000260C0000}"/>
    <cellStyle name="Standard 33 3 3 2 2" xfId="913" xr:uid="{00000000-0005-0000-0000-0000270C0000}"/>
    <cellStyle name="Standard 33 3 3 2 2 2" xfId="1949" xr:uid="{00000000-0005-0000-0000-0000280C0000}"/>
    <cellStyle name="Standard 33 3 3 2 2 2 2" xfId="6109" xr:uid="{00000000-0005-0000-0000-0000290C0000}"/>
    <cellStyle name="Standard 33 3 3 2 2 2 3" xfId="4036" xr:uid="{00000000-0005-0000-0000-00002A0C0000}"/>
    <cellStyle name="Standard 33 3 3 2 2 3" xfId="5084" xr:uid="{00000000-0005-0000-0000-00002B0C0000}"/>
    <cellStyle name="Standard 33 3 3 2 2 4" xfId="3011" xr:uid="{00000000-0005-0000-0000-00002C0C0000}"/>
    <cellStyle name="Standard 33 3 3 2 3" xfId="1439" xr:uid="{00000000-0005-0000-0000-00002D0C0000}"/>
    <cellStyle name="Standard 33 3 3 2 3 2" xfId="5599" xr:uid="{00000000-0005-0000-0000-00002E0C0000}"/>
    <cellStyle name="Standard 33 3 3 2 3 3" xfId="3526" xr:uid="{00000000-0005-0000-0000-00002F0C0000}"/>
    <cellStyle name="Standard 33 3 3 2 4" xfId="4573" xr:uid="{00000000-0005-0000-0000-0000300C0000}"/>
    <cellStyle name="Standard 33 3 3 2 5" xfId="2500" xr:uid="{00000000-0005-0000-0000-0000310C0000}"/>
    <cellStyle name="Standard 33 3 3 3" xfId="568" xr:uid="{00000000-0005-0000-0000-0000320C0000}"/>
    <cellStyle name="Standard 33 3 3 3 2" xfId="1093" xr:uid="{00000000-0005-0000-0000-0000330C0000}"/>
    <cellStyle name="Standard 33 3 3 3 2 2" xfId="2118" xr:uid="{00000000-0005-0000-0000-0000340C0000}"/>
    <cellStyle name="Standard 33 3 3 3 2 2 2" xfId="6278" xr:uid="{00000000-0005-0000-0000-0000350C0000}"/>
    <cellStyle name="Standard 33 3 3 3 2 2 3" xfId="4205" xr:uid="{00000000-0005-0000-0000-0000360C0000}"/>
    <cellStyle name="Standard 33 3 3 3 2 3" xfId="5254" xr:uid="{00000000-0005-0000-0000-0000370C0000}"/>
    <cellStyle name="Standard 33 3 3 3 2 4" xfId="3181" xr:uid="{00000000-0005-0000-0000-0000380C0000}"/>
    <cellStyle name="Standard 33 3 3 3 3" xfId="1609" xr:uid="{00000000-0005-0000-0000-0000390C0000}"/>
    <cellStyle name="Standard 33 3 3 3 3 2" xfId="5769" xr:uid="{00000000-0005-0000-0000-00003A0C0000}"/>
    <cellStyle name="Standard 33 3 3 3 3 3" xfId="3696" xr:uid="{00000000-0005-0000-0000-00003B0C0000}"/>
    <cellStyle name="Standard 33 3 3 3 4" xfId="4743" xr:uid="{00000000-0005-0000-0000-00003C0C0000}"/>
    <cellStyle name="Standard 33 3 3 3 5" xfId="2670" xr:uid="{00000000-0005-0000-0000-00003D0C0000}"/>
    <cellStyle name="Standard 33 3 3 4" xfId="743" xr:uid="{00000000-0005-0000-0000-00003E0C0000}"/>
    <cellStyle name="Standard 33 3 3 4 2" xfId="1779" xr:uid="{00000000-0005-0000-0000-00003F0C0000}"/>
    <cellStyle name="Standard 33 3 3 4 2 2" xfId="5939" xr:uid="{00000000-0005-0000-0000-0000400C0000}"/>
    <cellStyle name="Standard 33 3 3 4 2 3" xfId="3866" xr:uid="{00000000-0005-0000-0000-0000410C0000}"/>
    <cellStyle name="Standard 33 3 3 4 3" xfId="4914" xr:uid="{00000000-0005-0000-0000-0000420C0000}"/>
    <cellStyle name="Standard 33 3 3 4 4" xfId="2841" xr:uid="{00000000-0005-0000-0000-0000430C0000}"/>
    <cellStyle name="Standard 33 3 3 5" xfId="1269" xr:uid="{00000000-0005-0000-0000-0000440C0000}"/>
    <cellStyle name="Standard 33 3 3 5 2" xfId="5429" xr:uid="{00000000-0005-0000-0000-0000450C0000}"/>
    <cellStyle name="Standard 33 3 3 5 3" xfId="3356" xr:uid="{00000000-0005-0000-0000-0000460C0000}"/>
    <cellStyle name="Standard 33 3 3 6" xfId="4403" xr:uid="{00000000-0005-0000-0000-0000470C0000}"/>
    <cellStyle name="Standard 33 3 3 7" xfId="2330" xr:uid="{00000000-0005-0000-0000-0000480C0000}"/>
    <cellStyle name="Standard 33 3 4" xfId="295" xr:uid="{00000000-0005-0000-0000-0000490C0000}"/>
    <cellStyle name="Standard 33 3 4 2" xfId="834" xr:uid="{00000000-0005-0000-0000-00004A0C0000}"/>
    <cellStyle name="Standard 33 3 4 2 2" xfId="1870" xr:uid="{00000000-0005-0000-0000-00004B0C0000}"/>
    <cellStyle name="Standard 33 3 4 2 2 2" xfId="6030" xr:uid="{00000000-0005-0000-0000-00004C0C0000}"/>
    <cellStyle name="Standard 33 3 4 2 2 3" xfId="3957" xr:uid="{00000000-0005-0000-0000-00004D0C0000}"/>
    <cellStyle name="Standard 33 3 4 2 3" xfId="5005" xr:uid="{00000000-0005-0000-0000-00004E0C0000}"/>
    <cellStyle name="Standard 33 3 4 2 4" xfId="2932" xr:uid="{00000000-0005-0000-0000-00004F0C0000}"/>
    <cellStyle name="Standard 33 3 4 3" xfId="1360" xr:uid="{00000000-0005-0000-0000-0000500C0000}"/>
    <cellStyle name="Standard 33 3 4 3 2" xfId="5520" xr:uid="{00000000-0005-0000-0000-0000510C0000}"/>
    <cellStyle name="Standard 33 3 4 3 3" xfId="3447" xr:uid="{00000000-0005-0000-0000-0000520C0000}"/>
    <cellStyle name="Standard 33 3 4 4" xfId="4494" xr:uid="{00000000-0005-0000-0000-0000530C0000}"/>
    <cellStyle name="Standard 33 3 4 5" xfId="2421" xr:uid="{00000000-0005-0000-0000-0000540C0000}"/>
    <cellStyle name="Standard 33 3 5" xfId="489" xr:uid="{00000000-0005-0000-0000-0000550C0000}"/>
    <cellStyle name="Standard 33 3 5 2" xfId="1014" xr:uid="{00000000-0005-0000-0000-0000560C0000}"/>
    <cellStyle name="Standard 33 3 5 2 2" xfId="2039" xr:uid="{00000000-0005-0000-0000-0000570C0000}"/>
    <cellStyle name="Standard 33 3 5 2 2 2" xfId="6199" xr:uid="{00000000-0005-0000-0000-0000580C0000}"/>
    <cellStyle name="Standard 33 3 5 2 2 3" xfId="4126" xr:uid="{00000000-0005-0000-0000-0000590C0000}"/>
    <cellStyle name="Standard 33 3 5 2 3" xfId="5175" xr:uid="{00000000-0005-0000-0000-00005A0C0000}"/>
    <cellStyle name="Standard 33 3 5 2 4" xfId="3102" xr:uid="{00000000-0005-0000-0000-00005B0C0000}"/>
    <cellStyle name="Standard 33 3 5 3" xfId="1530" xr:uid="{00000000-0005-0000-0000-00005C0C0000}"/>
    <cellStyle name="Standard 33 3 5 3 2" xfId="5690" xr:uid="{00000000-0005-0000-0000-00005D0C0000}"/>
    <cellStyle name="Standard 33 3 5 3 3" xfId="3617" xr:uid="{00000000-0005-0000-0000-00005E0C0000}"/>
    <cellStyle name="Standard 33 3 5 4" xfId="4664" xr:uid="{00000000-0005-0000-0000-00005F0C0000}"/>
    <cellStyle name="Standard 33 3 5 5" xfId="2591" xr:uid="{00000000-0005-0000-0000-0000600C0000}"/>
    <cellStyle name="Standard 33 3 6" xfId="664" xr:uid="{00000000-0005-0000-0000-0000610C0000}"/>
    <cellStyle name="Standard 33 3 6 2" xfId="1700" xr:uid="{00000000-0005-0000-0000-0000620C0000}"/>
    <cellStyle name="Standard 33 3 6 2 2" xfId="5860" xr:uid="{00000000-0005-0000-0000-0000630C0000}"/>
    <cellStyle name="Standard 33 3 6 2 3" xfId="3787" xr:uid="{00000000-0005-0000-0000-0000640C0000}"/>
    <cellStyle name="Standard 33 3 6 3" xfId="4835" xr:uid="{00000000-0005-0000-0000-0000650C0000}"/>
    <cellStyle name="Standard 33 3 6 4" xfId="2762" xr:uid="{00000000-0005-0000-0000-0000660C0000}"/>
    <cellStyle name="Standard 33 3 7" xfId="1190" xr:uid="{00000000-0005-0000-0000-0000670C0000}"/>
    <cellStyle name="Standard 33 3 7 2" xfId="5350" xr:uid="{00000000-0005-0000-0000-0000680C0000}"/>
    <cellStyle name="Standard 33 3 7 3" xfId="3277" xr:uid="{00000000-0005-0000-0000-0000690C0000}"/>
    <cellStyle name="Standard 33 3 8" xfId="4323" xr:uid="{00000000-0005-0000-0000-00006A0C0000}"/>
    <cellStyle name="Standard 33 3 9" xfId="2251" xr:uid="{00000000-0005-0000-0000-00006B0C0000}"/>
    <cellStyle name="Standard 33 4" xfId="100" xr:uid="{00000000-0005-0000-0000-00006C0C0000}"/>
    <cellStyle name="Standard 33 4 2" xfId="207" xr:uid="{00000000-0005-0000-0000-00006D0C0000}"/>
    <cellStyle name="Standard 33 4 2 2" xfId="394" xr:uid="{00000000-0005-0000-0000-00006E0C0000}"/>
    <cellStyle name="Standard 33 4 2 2 2" xfId="924" xr:uid="{00000000-0005-0000-0000-00006F0C0000}"/>
    <cellStyle name="Standard 33 4 2 2 2 2" xfId="1960" xr:uid="{00000000-0005-0000-0000-0000700C0000}"/>
    <cellStyle name="Standard 33 4 2 2 2 2 2" xfId="6120" xr:uid="{00000000-0005-0000-0000-0000710C0000}"/>
    <cellStyle name="Standard 33 4 2 2 2 2 3" xfId="4047" xr:uid="{00000000-0005-0000-0000-0000720C0000}"/>
    <cellStyle name="Standard 33 4 2 2 2 3" xfId="5095" xr:uid="{00000000-0005-0000-0000-0000730C0000}"/>
    <cellStyle name="Standard 33 4 2 2 2 4" xfId="3022" xr:uid="{00000000-0005-0000-0000-0000740C0000}"/>
    <cellStyle name="Standard 33 4 2 2 3" xfId="1450" xr:uid="{00000000-0005-0000-0000-0000750C0000}"/>
    <cellStyle name="Standard 33 4 2 2 3 2" xfId="5610" xr:uid="{00000000-0005-0000-0000-0000760C0000}"/>
    <cellStyle name="Standard 33 4 2 2 3 3" xfId="3537" xr:uid="{00000000-0005-0000-0000-0000770C0000}"/>
    <cellStyle name="Standard 33 4 2 2 4" xfId="4584" xr:uid="{00000000-0005-0000-0000-0000780C0000}"/>
    <cellStyle name="Standard 33 4 2 2 5" xfId="2511" xr:uid="{00000000-0005-0000-0000-0000790C0000}"/>
    <cellStyle name="Standard 33 4 2 3" xfId="579" xr:uid="{00000000-0005-0000-0000-00007A0C0000}"/>
    <cellStyle name="Standard 33 4 2 3 2" xfId="1104" xr:uid="{00000000-0005-0000-0000-00007B0C0000}"/>
    <cellStyle name="Standard 33 4 2 3 2 2" xfId="2129" xr:uid="{00000000-0005-0000-0000-00007C0C0000}"/>
    <cellStyle name="Standard 33 4 2 3 2 2 2" xfId="6289" xr:uid="{00000000-0005-0000-0000-00007D0C0000}"/>
    <cellStyle name="Standard 33 4 2 3 2 2 3" xfId="4216" xr:uid="{00000000-0005-0000-0000-00007E0C0000}"/>
    <cellStyle name="Standard 33 4 2 3 2 3" xfId="5265" xr:uid="{00000000-0005-0000-0000-00007F0C0000}"/>
    <cellStyle name="Standard 33 4 2 3 2 4" xfId="3192" xr:uid="{00000000-0005-0000-0000-0000800C0000}"/>
    <cellStyle name="Standard 33 4 2 3 3" xfId="1620" xr:uid="{00000000-0005-0000-0000-0000810C0000}"/>
    <cellStyle name="Standard 33 4 2 3 3 2" xfId="5780" xr:uid="{00000000-0005-0000-0000-0000820C0000}"/>
    <cellStyle name="Standard 33 4 2 3 3 3" xfId="3707" xr:uid="{00000000-0005-0000-0000-0000830C0000}"/>
    <cellStyle name="Standard 33 4 2 3 4" xfId="4754" xr:uid="{00000000-0005-0000-0000-0000840C0000}"/>
    <cellStyle name="Standard 33 4 2 3 5" xfId="2681" xr:uid="{00000000-0005-0000-0000-0000850C0000}"/>
    <cellStyle name="Standard 33 4 2 4" xfId="754" xr:uid="{00000000-0005-0000-0000-0000860C0000}"/>
    <cellStyle name="Standard 33 4 2 4 2" xfId="1790" xr:uid="{00000000-0005-0000-0000-0000870C0000}"/>
    <cellStyle name="Standard 33 4 2 4 2 2" xfId="5950" xr:uid="{00000000-0005-0000-0000-0000880C0000}"/>
    <cellStyle name="Standard 33 4 2 4 2 3" xfId="3877" xr:uid="{00000000-0005-0000-0000-0000890C0000}"/>
    <cellStyle name="Standard 33 4 2 4 3" xfId="4925" xr:uid="{00000000-0005-0000-0000-00008A0C0000}"/>
    <cellStyle name="Standard 33 4 2 4 4" xfId="2852" xr:uid="{00000000-0005-0000-0000-00008B0C0000}"/>
    <cellStyle name="Standard 33 4 2 5" xfId="1280" xr:uid="{00000000-0005-0000-0000-00008C0C0000}"/>
    <cellStyle name="Standard 33 4 2 5 2" xfId="5440" xr:uid="{00000000-0005-0000-0000-00008D0C0000}"/>
    <cellStyle name="Standard 33 4 2 5 3" xfId="3367" xr:uid="{00000000-0005-0000-0000-00008E0C0000}"/>
    <cellStyle name="Standard 33 4 2 6" xfId="4414" xr:uid="{00000000-0005-0000-0000-00008F0C0000}"/>
    <cellStyle name="Standard 33 4 2 7" xfId="2341" xr:uid="{00000000-0005-0000-0000-0000900C0000}"/>
    <cellStyle name="Standard 33 4 3" xfId="316" xr:uid="{00000000-0005-0000-0000-0000910C0000}"/>
    <cellStyle name="Standard 33 4 3 2" xfId="854" xr:uid="{00000000-0005-0000-0000-0000920C0000}"/>
    <cellStyle name="Standard 33 4 3 2 2" xfId="1890" xr:uid="{00000000-0005-0000-0000-0000930C0000}"/>
    <cellStyle name="Standard 33 4 3 2 2 2" xfId="6050" xr:uid="{00000000-0005-0000-0000-0000940C0000}"/>
    <cellStyle name="Standard 33 4 3 2 2 3" xfId="3977" xr:uid="{00000000-0005-0000-0000-0000950C0000}"/>
    <cellStyle name="Standard 33 4 3 2 3" xfId="5025" xr:uid="{00000000-0005-0000-0000-0000960C0000}"/>
    <cellStyle name="Standard 33 4 3 2 4" xfId="2952" xr:uid="{00000000-0005-0000-0000-0000970C0000}"/>
    <cellStyle name="Standard 33 4 3 3" xfId="1380" xr:uid="{00000000-0005-0000-0000-0000980C0000}"/>
    <cellStyle name="Standard 33 4 3 3 2" xfId="5540" xr:uid="{00000000-0005-0000-0000-0000990C0000}"/>
    <cellStyle name="Standard 33 4 3 3 3" xfId="3467" xr:uid="{00000000-0005-0000-0000-00009A0C0000}"/>
    <cellStyle name="Standard 33 4 3 4" xfId="4514" xr:uid="{00000000-0005-0000-0000-00009B0C0000}"/>
    <cellStyle name="Standard 33 4 3 5" xfId="2441" xr:uid="{00000000-0005-0000-0000-00009C0C0000}"/>
    <cellStyle name="Standard 33 4 4" xfId="509" xr:uid="{00000000-0005-0000-0000-00009D0C0000}"/>
    <cellStyle name="Standard 33 4 4 2" xfId="1034" xr:uid="{00000000-0005-0000-0000-00009E0C0000}"/>
    <cellStyle name="Standard 33 4 4 2 2" xfId="2059" xr:uid="{00000000-0005-0000-0000-00009F0C0000}"/>
    <cellStyle name="Standard 33 4 4 2 2 2" xfId="6219" xr:uid="{00000000-0005-0000-0000-0000A00C0000}"/>
    <cellStyle name="Standard 33 4 4 2 2 3" xfId="4146" xr:uid="{00000000-0005-0000-0000-0000A10C0000}"/>
    <cellStyle name="Standard 33 4 4 2 3" xfId="5195" xr:uid="{00000000-0005-0000-0000-0000A20C0000}"/>
    <cellStyle name="Standard 33 4 4 2 4" xfId="3122" xr:uid="{00000000-0005-0000-0000-0000A30C0000}"/>
    <cellStyle name="Standard 33 4 4 3" xfId="1550" xr:uid="{00000000-0005-0000-0000-0000A40C0000}"/>
    <cellStyle name="Standard 33 4 4 3 2" xfId="5710" xr:uid="{00000000-0005-0000-0000-0000A50C0000}"/>
    <cellStyle name="Standard 33 4 4 3 3" xfId="3637" xr:uid="{00000000-0005-0000-0000-0000A60C0000}"/>
    <cellStyle name="Standard 33 4 4 4" xfId="4684" xr:uid="{00000000-0005-0000-0000-0000A70C0000}"/>
    <cellStyle name="Standard 33 4 4 5" xfId="2611" xr:uid="{00000000-0005-0000-0000-0000A80C0000}"/>
    <cellStyle name="Standard 33 4 5" xfId="675" xr:uid="{00000000-0005-0000-0000-0000A90C0000}"/>
    <cellStyle name="Standard 33 4 5 2" xfId="1711" xr:uid="{00000000-0005-0000-0000-0000AA0C0000}"/>
    <cellStyle name="Standard 33 4 5 2 2" xfId="5871" xr:uid="{00000000-0005-0000-0000-0000AB0C0000}"/>
    <cellStyle name="Standard 33 4 5 2 3" xfId="3798" xr:uid="{00000000-0005-0000-0000-0000AC0C0000}"/>
    <cellStyle name="Standard 33 4 5 3" xfId="4846" xr:uid="{00000000-0005-0000-0000-0000AD0C0000}"/>
    <cellStyle name="Standard 33 4 5 4" xfId="2773" xr:uid="{00000000-0005-0000-0000-0000AE0C0000}"/>
    <cellStyle name="Standard 33 4 6" xfId="1201" xr:uid="{00000000-0005-0000-0000-0000AF0C0000}"/>
    <cellStyle name="Standard 33 4 6 2" xfId="5361" xr:uid="{00000000-0005-0000-0000-0000B00C0000}"/>
    <cellStyle name="Standard 33 4 6 3" xfId="3288" xr:uid="{00000000-0005-0000-0000-0000B10C0000}"/>
    <cellStyle name="Standard 33 4 7" xfId="4334" xr:uid="{00000000-0005-0000-0000-0000B20C0000}"/>
    <cellStyle name="Standard 33 4 8" xfId="2262" xr:uid="{00000000-0005-0000-0000-0000B30C0000}"/>
    <cellStyle name="Standard 33 5" xfId="171" xr:uid="{00000000-0005-0000-0000-0000B40C0000}"/>
    <cellStyle name="Standard 33 5 2" xfId="358" xr:uid="{00000000-0005-0000-0000-0000B50C0000}"/>
    <cellStyle name="Standard 33 5 2 2" xfId="889" xr:uid="{00000000-0005-0000-0000-0000B60C0000}"/>
    <cellStyle name="Standard 33 5 2 2 2" xfId="1925" xr:uid="{00000000-0005-0000-0000-0000B70C0000}"/>
    <cellStyle name="Standard 33 5 2 2 2 2" xfId="6085" xr:uid="{00000000-0005-0000-0000-0000B80C0000}"/>
    <cellStyle name="Standard 33 5 2 2 2 3" xfId="4012" xr:uid="{00000000-0005-0000-0000-0000B90C0000}"/>
    <cellStyle name="Standard 33 5 2 2 3" xfId="5060" xr:uid="{00000000-0005-0000-0000-0000BA0C0000}"/>
    <cellStyle name="Standard 33 5 2 2 4" xfId="2987" xr:uid="{00000000-0005-0000-0000-0000BB0C0000}"/>
    <cellStyle name="Standard 33 5 2 3" xfId="1415" xr:uid="{00000000-0005-0000-0000-0000BC0C0000}"/>
    <cellStyle name="Standard 33 5 2 3 2" xfId="5575" xr:uid="{00000000-0005-0000-0000-0000BD0C0000}"/>
    <cellStyle name="Standard 33 5 2 3 3" xfId="3502" xr:uid="{00000000-0005-0000-0000-0000BE0C0000}"/>
    <cellStyle name="Standard 33 5 2 4" xfId="4549" xr:uid="{00000000-0005-0000-0000-0000BF0C0000}"/>
    <cellStyle name="Standard 33 5 2 5" xfId="2476" xr:uid="{00000000-0005-0000-0000-0000C00C0000}"/>
    <cellStyle name="Standard 33 5 3" xfId="544" xr:uid="{00000000-0005-0000-0000-0000C10C0000}"/>
    <cellStyle name="Standard 33 5 3 2" xfId="1069" xr:uid="{00000000-0005-0000-0000-0000C20C0000}"/>
    <cellStyle name="Standard 33 5 3 2 2" xfId="2094" xr:uid="{00000000-0005-0000-0000-0000C30C0000}"/>
    <cellStyle name="Standard 33 5 3 2 2 2" xfId="6254" xr:uid="{00000000-0005-0000-0000-0000C40C0000}"/>
    <cellStyle name="Standard 33 5 3 2 2 3" xfId="4181" xr:uid="{00000000-0005-0000-0000-0000C50C0000}"/>
    <cellStyle name="Standard 33 5 3 2 3" xfId="5230" xr:uid="{00000000-0005-0000-0000-0000C60C0000}"/>
    <cellStyle name="Standard 33 5 3 2 4" xfId="3157" xr:uid="{00000000-0005-0000-0000-0000C70C0000}"/>
    <cellStyle name="Standard 33 5 3 3" xfId="1585" xr:uid="{00000000-0005-0000-0000-0000C80C0000}"/>
    <cellStyle name="Standard 33 5 3 3 2" xfId="5745" xr:uid="{00000000-0005-0000-0000-0000C90C0000}"/>
    <cellStyle name="Standard 33 5 3 3 3" xfId="3672" xr:uid="{00000000-0005-0000-0000-0000CA0C0000}"/>
    <cellStyle name="Standard 33 5 3 4" xfId="4719" xr:uid="{00000000-0005-0000-0000-0000CB0C0000}"/>
    <cellStyle name="Standard 33 5 3 5" xfId="2646" xr:uid="{00000000-0005-0000-0000-0000CC0C0000}"/>
    <cellStyle name="Standard 33 5 4" xfId="719" xr:uid="{00000000-0005-0000-0000-0000CD0C0000}"/>
    <cellStyle name="Standard 33 5 4 2" xfId="1755" xr:uid="{00000000-0005-0000-0000-0000CE0C0000}"/>
    <cellStyle name="Standard 33 5 4 2 2" xfId="5915" xr:uid="{00000000-0005-0000-0000-0000CF0C0000}"/>
    <cellStyle name="Standard 33 5 4 2 3" xfId="3842" xr:uid="{00000000-0005-0000-0000-0000D00C0000}"/>
    <cellStyle name="Standard 33 5 4 3" xfId="4890" xr:uid="{00000000-0005-0000-0000-0000D10C0000}"/>
    <cellStyle name="Standard 33 5 4 4" xfId="2817" xr:uid="{00000000-0005-0000-0000-0000D20C0000}"/>
    <cellStyle name="Standard 33 5 5" xfId="1245" xr:uid="{00000000-0005-0000-0000-0000D30C0000}"/>
    <cellStyle name="Standard 33 5 5 2" xfId="5405" xr:uid="{00000000-0005-0000-0000-0000D40C0000}"/>
    <cellStyle name="Standard 33 5 5 3" xfId="3332" xr:uid="{00000000-0005-0000-0000-0000D50C0000}"/>
    <cellStyle name="Standard 33 5 6" xfId="4379" xr:uid="{00000000-0005-0000-0000-0000D60C0000}"/>
    <cellStyle name="Standard 33 5 7" xfId="2306" xr:uid="{00000000-0005-0000-0000-0000D70C0000}"/>
    <cellStyle name="Standard 33 6" xfId="260" xr:uid="{00000000-0005-0000-0000-0000D80C0000}"/>
    <cellStyle name="Standard 33 6 2" xfId="443" xr:uid="{00000000-0005-0000-0000-0000D90C0000}"/>
    <cellStyle name="Standard 33 6 2 2" xfId="969" xr:uid="{00000000-0005-0000-0000-0000DA0C0000}"/>
    <cellStyle name="Standard 33 6 2 2 2" xfId="2005" xr:uid="{00000000-0005-0000-0000-0000DB0C0000}"/>
    <cellStyle name="Standard 33 6 2 2 2 2" xfId="6165" xr:uid="{00000000-0005-0000-0000-0000DC0C0000}"/>
    <cellStyle name="Standard 33 6 2 2 2 3" xfId="4092" xr:uid="{00000000-0005-0000-0000-0000DD0C0000}"/>
    <cellStyle name="Standard 33 6 2 2 3" xfId="5140" xr:uid="{00000000-0005-0000-0000-0000DE0C0000}"/>
    <cellStyle name="Standard 33 6 2 2 4" xfId="3067" xr:uid="{00000000-0005-0000-0000-0000DF0C0000}"/>
    <cellStyle name="Standard 33 6 2 3" xfId="1495" xr:uid="{00000000-0005-0000-0000-0000E00C0000}"/>
    <cellStyle name="Standard 33 6 2 3 2" xfId="5655" xr:uid="{00000000-0005-0000-0000-0000E10C0000}"/>
    <cellStyle name="Standard 33 6 2 3 3" xfId="3582" xr:uid="{00000000-0005-0000-0000-0000E20C0000}"/>
    <cellStyle name="Standard 33 6 2 4" xfId="4629" xr:uid="{00000000-0005-0000-0000-0000E30C0000}"/>
    <cellStyle name="Standard 33 6 2 5" xfId="2556" xr:uid="{00000000-0005-0000-0000-0000E40C0000}"/>
    <cellStyle name="Standard 33 6 3" xfId="624" xr:uid="{00000000-0005-0000-0000-0000E50C0000}"/>
    <cellStyle name="Standard 33 6 3 2" xfId="1149" xr:uid="{00000000-0005-0000-0000-0000E60C0000}"/>
    <cellStyle name="Standard 33 6 3 2 2" xfId="2174" xr:uid="{00000000-0005-0000-0000-0000E70C0000}"/>
    <cellStyle name="Standard 33 6 3 2 2 2" xfId="6334" xr:uid="{00000000-0005-0000-0000-0000E80C0000}"/>
    <cellStyle name="Standard 33 6 3 2 2 3" xfId="4261" xr:uid="{00000000-0005-0000-0000-0000E90C0000}"/>
    <cellStyle name="Standard 33 6 3 2 3" xfId="5310" xr:uid="{00000000-0005-0000-0000-0000EA0C0000}"/>
    <cellStyle name="Standard 33 6 3 2 4" xfId="3237" xr:uid="{00000000-0005-0000-0000-0000EB0C0000}"/>
    <cellStyle name="Standard 33 6 3 3" xfId="1665" xr:uid="{00000000-0005-0000-0000-0000EC0C0000}"/>
    <cellStyle name="Standard 33 6 3 3 2" xfId="5825" xr:uid="{00000000-0005-0000-0000-0000ED0C0000}"/>
    <cellStyle name="Standard 33 6 3 3 3" xfId="3752" xr:uid="{00000000-0005-0000-0000-0000EE0C0000}"/>
    <cellStyle name="Standard 33 6 3 4" xfId="4799" xr:uid="{00000000-0005-0000-0000-0000EF0C0000}"/>
    <cellStyle name="Standard 33 6 3 5" xfId="2726" xr:uid="{00000000-0005-0000-0000-0000F00C0000}"/>
    <cellStyle name="Standard 33 6 4" xfId="799" xr:uid="{00000000-0005-0000-0000-0000F10C0000}"/>
    <cellStyle name="Standard 33 6 4 2" xfId="1835" xr:uid="{00000000-0005-0000-0000-0000F20C0000}"/>
    <cellStyle name="Standard 33 6 4 2 2" xfId="5995" xr:uid="{00000000-0005-0000-0000-0000F30C0000}"/>
    <cellStyle name="Standard 33 6 4 2 3" xfId="3922" xr:uid="{00000000-0005-0000-0000-0000F40C0000}"/>
    <cellStyle name="Standard 33 6 4 3" xfId="4970" xr:uid="{00000000-0005-0000-0000-0000F50C0000}"/>
    <cellStyle name="Standard 33 6 4 4" xfId="2897" xr:uid="{00000000-0005-0000-0000-0000F60C0000}"/>
    <cellStyle name="Standard 33 6 5" xfId="1325" xr:uid="{00000000-0005-0000-0000-0000F70C0000}"/>
    <cellStyle name="Standard 33 6 5 2" xfId="5485" xr:uid="{00000000-0005-0000-0000-0000F80C0000}"/>
    <cellStyle name="Standard 33 6 5 3" xfId="3412" xr:uid="{00000000-0005-0000-0000-0000F90C0000}"/>
    <cellStyle name="Standard 33 6 6" xfId="4459" xr:uid="{00000000-0005-0000-0000-0000FA0C0000}"/>
    <cellStyle name="Standard 33 6 7" xfId="2386" xr:uid="{00000000-0005-0000-0000-0000FB0C0000}"/>
    <cellStyle name="Standard 33 7" xfId="271" xr:uid="{00000000-0005-0000-0000-0000FC0C0000}"/>
    <cellStyle name="Standard 33 7 2" xfId="810" xr:uid="{00000000-0005-0000-0000-0000FD0C0000}"/>
    <cellStyle name="Standard 33 7 2 2" xfId="1846" xr:uid="{00000000-0005-0000-0000-0000FE0C0000}"/>
    <cellStyle name="Standard 33 7 2 2 2" xfId="6006" xr:uid="{00000000-0005-0000-0000-0000FF0C0000}"/>
    <cellStyle name="Standard 33 7 2 2 3" xfId="3933" xr:uid="{00000000-0005-0000-0000-0000000D0000}"/>
    <cellStyle name="Standard 33 7 2 3" xfId="4981" xr:uid="{00000000-0005-0000-0000-0000010D0000}"/>
    <cellStyle name="Standard 33 7 2 4" xfId="2908" xr:uid="{00000000-0005-0000-0000-0000020D0000}"/>
    <cellStyle name="Standard 33 7 3" xfId="1336" xr:uid="{00000000-0005-0000-0000-0000030D0000}"/>
    <cellStyle name="Standard 33 7 3 2" xfId="5496" xr:uid="{00000000-0005-0000-0000-0000040D0000}"/>
    <cellStyle name="Standard 33 7 3 3" xfId="3423" xr:uid="{00000000-0005-0000-0000-0000050D0000}"/>
    <cellStyle name="Standard 33 7 4" xfId="4470" xr:uid="{00000000-0005-0000-0000-0000060D0000}"/>
    <cellStyle name="Standard 33 7 5" xfId="2397" xr:uid="{00000000-0005-0000-0000-0000070D0000}"/>
    <cellStyle name="Standard 33 8" xfId="465" xr:uid="{00000000-0005-0000-0000-0000080D0000}"/>
    <cellStyle name="Standard 33 8 2" xfId="990" xr:uid="{00000000-0005-0000-0000-0000090D0000}"/>
    <cellStyle name="Standard 33 8 2 2" xfId="2015" xr:uid="{00000000-0005-0000-0000-00000A0D0000}"/>
    <cellStyle name="Standard 33 8 2 2 2" xfId="6175" xr:uid="{00000000-0005-0000-0000-00000B0D0000}"/>
    <cellStyle name="Standard 33 8 2 2 3" xfId="4102" xr:uid="{00000000-0005-0000-0000-00000C0D0000}"/>
    <cellStyle name="Standard 33 8 2 3" xfId="5151" xr:uid="{00000000-0005-0000-0000-00000D0D0000}"/>
    <cellStyle name="Standard 33 8 2 4" xfId="3078" xr:uid="{00000000-0005-0000-0000-00000E0D0000}"/>
    <cellStyle name="Standard 33 8 3" xfId="1506" xr:uid="{00000000-0005-0000-0000-00000F0D0000}"/>
    <cellStyle name="Standard 33 8 3 2" xfId="5666" xr:uid="{00000000-0005-0000-0000-0000100D0000}"/>
    <cellStyle name="Standard 33 8 3 3" xfId="3593" xr:uid="{00000000-0005-0000-0000-0000110D0000}"/>
    <cellStyle name="Standard 33 8 4" xfId="4640" xr:uid="{00000000-0005-0000-0000-0000120D0000}"/>
    <cellStyle name="Standard 33 8 5" xfId="2567" xr:uid="{00000000-0005-0000-0000-0000130D0000}"/>
    <cellStyle name="Standard 33 9" xfId="634" xr:uid="{00000000-0005-0000-0000-0000140D0000}"/>
    <cellStyle name="Standard 33 9 2" xfId="1673" xr:uid="{00000000-0005-0000-0000-0000150D0000}"/>
    <cellStyle name="Standard 33 9 2 2" xfId="5833" xr:uid="{00000000-0005-0000-0000-0000160D0000}"/>
    <cellStyle name="Standard 33 9 2 3" xfId="3760" xr:uid="{00000000-0005-0000-0000-0000170D0000}"/>
    <cellStyle name="Standard 33 9 3" xfId="4808" xr:uid="{00000000-0005-0000-0000-0000180D0000}"/>
    <cellStyle name="Standard 33 9 4" xfId="2735" xr:uid="{00000000-0005-0000-0000-0000190D0000}"/>
    <cellStyle name="Standard 34" xfId="3" xr:uid="{00000000-0005-0000-0000-00001A0D0000}"/>
    <cellStyle name="Standard 35" xfId="47" xr:uid="{00000000-0005-0000-0000-00001B0D0000}"/>
    <cellStyle name="Standard 35 2" xfId="89" xr:uid="{00000000-0005-0000-0000-00001C0D0000}"/>
    <cellStyle name="Standard 35 2 2" xfId="137" xr:uid="{00000000-0005-0000-0000-00001D0D0000}"/>
    <cellStyle name="Standard 35 2 3" xfId="107" xr:uid="{00000000-0005-0000-0000-00001E0D0000}"/>
    <cellStyle name="Standard 35 2 3 2" xfId="213" xr:uid="{00000000-0005-0000-0000-00001F0D0000}"/>
    <cellStyle name="Standard 35 2 3 2 2" xfId="452" xr:uid="{00000000-0005-0000-0000-0000200D0000}"/>
    <cellStyle name="Standard 35 2 3 2 2 2" xfId="978" xr:uid="{00000000-0005-0000-0000-0000210D0000}"/>
    <cellStyle name="Standard 35 2 3 2 3" xfId="400" xr:uid="{00000000-0005-0000-0000-0000220D0000}"/>
    <cellStyle name="Standard 35 2 3 3" xfId="322" xr:uid="{00000000-0005-0000-0000-0000230D0000}"/>
    <cellStyle name="Standard 35 3" xfId="2198" xr:uid="{00000000-0005-0000-0000-0000240D0000}"/>
    <cellStyle name="Standard 35 3 2" xfId="6357" xr:uid="{00000000-0005-0000-0000-0000250D0000}"/>
    <cellStyle name="Standard 35 3 3" xfId="4284" xr:uid="{00000000-0005-0000-0000-0000260D0000}"/>
    <cellStyle name="Standard 36" xfId="49" xr:uid="{00000000-0005-0000-0000-0000270D0000}"/>
    <cellStyle name="Standard 36 2" xfId="91" xr:uid="{00000000-0005-0000-0000-0000280D0000}"/>
    <cellStyle name="Standard 36 3" xfId="108" xr:uid="{00000000-0005-0000-0000-0000290D0000}"/>
    <cellStyle name="Standard 36 3 2" xfId="214" xr:uid="{00000000-0005-0000-0000-00002A0D0000}"/>
    <cellStyle name="Standard 36 3 2 2" xfId="453" xr:uid="{00000000-0005-0000-0000-00002B0D0000}"/>
    <cellStyle name="Standard 36 3 2 2 2" xfId="979" xr:uid="{00000000-0005-0000-0000-00002C0D0000}"/>
    <cellStyle name="Standard 36 3 2 3" xfId="401" xr:uid="{00000000-0005-0000-0000-00002D0D0000}"/>
    <cellStyle name="Standard 36 3 3" xfId="323" xr:uid="{00000000-0005-0000-0000-00002E0D0000}"/>
    <cellStyle name="Standard 36 4" xfId="2200" xr:uid="{00000000-0005-0000-0000-00002F0D0000}"/>
    <cellStyle name="Standard 36 4 2" xfId="6359" xr:uid="{00000000-0005-0000-0000-0000300D0000}"/>
    <cellStyle name="Standard 36 4 3" xfId="4286" xr:uid="{00000000-0005-0000-0000-0000310D0000}"/>
    <cellStyle name="Standard 36 5" xfId="2227" xr:uid="{00000000-0005-0000-0000-0000320D0000}"/>
    <cellStyle name="Standard 37" xfId="57" xr:uid="{00000000-0005-0000-0000-0000330D0000}"/>
    <cellStyle name="Standard 37 2" xfId="78" xr:uid="{00000000-0005-0000-0000-0000340D0000}"/>
    <cellStyle name="Standard 37 3" xfId="164" xr:uid="{00000000-0005-0000-0000-0000350D0000}"/>
    <cellStyle name="Standard 37 3 2" xfId="251" xr:uid="{00000000-0005-0000-0000-0000360D0000}"/>
    <cellStyle name="Standard 37 3 2 2" xfId="456" xr:uid="{00000000-0005-0000-0000-0000370D0000}"/>
    <cellStyle name="Standard 37 3 2 2 2" xfId="982" xr:uid="{00000000-0005-0000-0000-0000380D0000}"/>
    <cellStyle name="Standard 37 3 2 3" xfId="351" xr:uid="{00000000-0005-0000-0000-0000390D0000}"/>
    <cellStyle name="Standard 37 4" xfId="2187" xr:uid="{00000000-0005-0000-0000-00003A0D0000}"/>
    <cellStyle name="Standard 37 4 2" xfId="6346" xr:uid="{00000000-0005-0000-0000-00003B0D0000}"/>
    <cellStyle name="Standard 37 4 3" xfId="4273" xr:uid="{00000000-0005-0000-0000-00003C0D0000}"/>
    <cellStyle name="Standard 37 5" xfId="2231" xr:uid="{00000000-0005-0000-0000-00003D0D0000}"/>
    <cellStyle name="Standard 38" xfId="69" xr:uid="{00000000-0005-0000-0000-00003E0D0000}"/>
    <cellStyle name="Standard 38 2" xfId="87" xr:uid="{00000000-0005-0000-0000-00003F0D0000}"/>
    <cellStyle name="Standard 38 3" xfId="165" xr:uid="{00000000-0005-0000-0000-0000400D0000}"/>
    <cellStyle name="Standard 38 3 2" xfId="252" xr:uid="{00000000-0005-0000-0000-0000410D0000}"/>
    <cellStyle name="Standard 38 3 2 2" xfId="457" xr:uid="{00000000-0005-0000-0000-0000420D0000}"/>
    <cellStyle name="Standard 38 3 2 2 2" xfId="983" xr:uid="{00000000-0005-0000-0000-0000430D0000}"/>
    <cellStyle name="Standard 38 3 2 3" xfId="352" xr:uid="{00000000-0005-0000-0000-0000440D0000}"/>
    <cellStyle name="Standard 38 4" xfId="2196" xr:uid="{00000000-0005-0000-0000-0000450D0000}"/>
    <cellStyle name="Standard 38 4 2" xfId="6355" xr:uid="{00000000-0005-0000-0000-0000460D0000}"/>
    <cellStyle name="Standard 38 4 3" xfId="4282" xr:uid="{00000000-0005-0000-0000-0000470D0000}"/>
    <cellStyle name="Standard 38 5" xfId="2240" xr:uid="{00000000-0005-0000-0000-0000480D0000}"/>
    <cellStyle name="Standard 39" xfId="70" xr:uid="{00000000-0005-0000-0000-0000490D0000}"/>
    <cellStyle name="Standard 39 2" xfId="88" xr:uid="{00000000-0005-0000-0000-00004A0D0000}"/>
    <cellStyle name="Standard 39 3" xfId="162" xr:uid="{00000000-0005-0000-0000-00004B0D0000}"/>
    <cellStyle name="Standard 39 3 2" xfId="249" xr:uid="{00000000-0005-0000-0000-00004C0D0000}"/>
    <cellStyle name="Standard 39 3 2 2" xfId="454" xr:uid="{00000000-0005-0000-0000-00004D0D0000}"/>
    <cellStyle name="Standard 39 3 2 2 2" xfId="980" xr:uid="{00000000-0005-0000-0000-00004E0D0000}"/>
    <cellStyle name="Standard 39 3 2 3" xfId="349" xr:uid="{00000000-0005-0000-0000-00004F0D0000}"/>
    <cellStyle name="Standard 39 4" xfId="2197" xr:uid="{00000000-0005-0000-0000-0000500D0000}"/>
    <cellStyle name="Standard 39 4 2" xfId="6356" xr:uid="{00000000-0005-0000-0000-0000510D0000}"/>
    <cellStyle name="Standard 39 4 3" xfId="4283" xr:uid="{00000000-0005-0000-0000-0000520D0000}"/>
    <cellStyle name="Standard 39 5" xfId="2241" xr:uid="{00000000-0005-0000-0000-0000530D0000}"/>
    <cellStyle name="Standard 4" xfId="7" xr:uid="{00000000-0005-0000-0000-0000540D0000}"/>
    <cellStyle name="Standard 4 10" xfId="254" xr:uid="{00000000-0005-0000-0000-0000550D0000}"/>
    <cellStyle name="Standard 4 10 2" xfId="437" xr:uid="{00000000-0005-0000-0000-0000560D0000}"/>
    <cellStyle name="Standard 4 10 2 2" xfId="964" xr:uid="{00000000-0005-0000-0000-0000570D0000}"/>
    <cellStyle name="Standard 4 10 2 2 2" xfId="2000" xr:uid="{00000000-0005-0000-0000-0000580D0000}"/>
    <cellStyle name="Standard 4 10 2 2 2 2" xfId="6160" xr:uid="{00000000-0005-0000-0000-0000590D0000}"/>
    <cellStyle name="Standard 4 10 2 2 2 3" xfId="4087" xr:uid="{00000000-0005-0000-0000-00005A0D0000}"/>
    <cellStyle name="Standard 4 10 2 2 3" xfId="5135" xr:uid="{00000000-0005-0000-0000-00005B0D0000}"/>
    <cellStyle name="Standard 4 10 2 2 4" xfId="3062" xr:uid="{00000000-0005-0000-0000-00005C0D0000}"/>
    <cellStyle name="Standard 4 10 2 3" xfId="1490" xr:uid="{00000000-0005-0000-0000-00005D0D0000}"/>
    <cellStyle name="Standard 4 10 2 3 2" xfId="5650" xr:uid="{00000000-0005-0000-0000-00005E0D0000}"/>
    <cellStyle name="Standard 4 10 2 3 3" xfId="3577" xr:uid="{00000000-0005-0000-0000-00005F0D0000}"/>
    <cellStyle name="Standard 4 10 2 4" xfId="4624" xr:uid="{00000000-0005-0000-0000-0000600D0000}"/>
    <cellStyle name="Standard 4 10 2 5" xfId="2551" xr:uid="{00000000-0005-0000-0000-0000610D0000}"/>
    <cellStyle name="Standard 4 10 3" xfId="619" xr:uid="{00000000-0005-0000-0000-0000620D0000}"/>
    <cellStyle name="Standard 4 10 3 2" xfId="1144" xr:uid="{00000000-0005-0000-0000-0000630D0000}"/>
    <cellStyle name="Standard 4 10 3 2 2" xfId="2169" xr:uid="{00000000-0005-0000-0000-0000640D0000}"/>
    <cellStyle name="Standard 4 10 3 2 2 2" xfId="6329" xr:uid="{00000000-0005-0000-0000-0000650D0000}"/>
    <cellStyle name="Standard 4 10 3 2 2 3" xfId="4256" xr:uid="{00000000-0005-0000-0000-0000660D0000}"/>
    <cellStyle name="Standard 4 10 3 2 3" xfId="5305" xr:uid="{00000000-0005-0000-0000-0000670D0000}"/>
    <cellStyle name="Standard 4 10 3 2 4" xfId="3232" xr:uid="{00000000-0005-0000-0000-0000680D0000}"/>
    <cellStyle name="Standard 4 10 3 3" xfId="1660" xr:uid="{00000000-0005-0000-0000-0000690D0000}"/>
    <cellStyle name="Standard 4 10 3 3 2" xfId="5820" xr:uid="{00000000-0005-0000-0000-00006A0D0000}"/>
    <cellStyle name="Standard 4 10 3 3 3" xfId="3747" xr:uid="{00000000-0005-0000-0000-00006B0D0000}"/>
    <cellStyle name="Standard 4 10 3 4" xfId="4794" xr:uid="{00000000-0005-0000-0000-00006C0D0000}"/>
    <cellStyle name="Standard 4 10 3 5" xfId="2721" xr:uid="{00000000-0005-0000-0000-00006D0D0000}"/>
    <cellStyle name="Standard 4 10 4" xfId="794" xr:uid="{00000000-0005-0000-0000-00006E0D0000}"/>
    <cellStyle name="Standard 4 10 4 2" xfId="1830" xr:uid="{00000000-0005-0000-0000-00006F0D0000}"/>
    <cellStyle name="Standard 4 10 4 2 2" xfId="5990" xr:uid="{00000000-0005-0000-0000-0000700D0000}"/>
    <cellStyle name="Standard 4 10 4 2 3" xfId="3917" xr:uid="{00000000-0005-0000-0000-0000710D0000}"/>
    <cellStyle name="Standard 4 10 4 3" xfId="4965" xr:uid="{00000000-0005-0000-0000-0000720D0000}"/>
    <cellStyle name="Standard 4 10 4 4" xfId="2892" xr:uid="{00000000-0005-0000-0000-0000730D0000}"/>
    <cellStyle name="Standard 4 10 5" xfId="1320" xr:uid="{00000000-0005-0000-0000-0000740D0000}"/>
    <cellStyle name="Standard 4 10 5 2" xfId="5480" xr:uid="{00000000-0005-0000-0000-0000750D0000}"/>
    <cellStyle name="Standard 4 10 5 3" xfId="3407" xr:uid="{00000000-0005-0000-0000-0000760D0000}"/>
    <cellStyle name="Standard 4 10 6" xfId="4454" xr:uid="{00000000-0005-0000-0000-0000770D0000}"/>
    <cellStyle name="Standard 4 10 7" xfId="2381" xr:uid="{00000000-0005-0000-0000-0000780D0000}"/>
    <cellStyle name="Standard 4 11" xfId="2185" xr:uid="{00000000-0005-0000-0000-0000790D0000}"/>
    <cellStyle name="Standard 4 11 2" xfId="6344" xr:uid="{00000000-0005-0000-0000-00007A0D0000}"/>
    <cellStyle name="Standard 4 11 3" xfId="4271" xr:uid="{00000000-0005-0000-0000-00007B0D0000}"/>
    <cellStyle name="Standard 4 12" xfId="2204" xr:uid="{00000000-0005-0000-0000-00007C0D0000}"/>
    <cellStyle name="Standard 4 13" xfId="6405" xr:uid="{1169192B-D42B-4169-9C71-996F52CB0958}"/>
    <cellStyle name="Standard 4 2" xfId="18" xr:uid="{00000000-0005-0000-0000-00007D0D0000}"/>
    <cellStyle name="Standard 4 2 10" xfId="643" xr:uid="{00000000-0005-0000-0000-00007E0D0000}"/>
    <cellStyle name="Standard 4 2 10 2" xfId="1679" xr:uid="{00000000-0005-0000-0000-00007F0D0000}"/>
    <cellStyle name="Standard 4 2 10 2 2" xfId="5839" xr:uid="{00000000-0005-0000-0000-0000800D0000}"/>
    <cellStyle name="Standard 4 2 10 2 3" xfId="3766" xr:uid="{00000000-0005-0000-0000-0000810D0000}"/>
    <cellStyle name="Standard 4 2 10 3" xfId="4814" xr:uid="{00000000-0005-0000-0000-0000820D0000}"/>
    <cellStyle name="Standard 4 2 10 4" xfId="2741" xr:uid="{00000000-0005-0000-0000-0000830D0000}"/>
    <cellStyle name="Standard 4 2 11" xfId="1169" xr:uid="{00000000-0005-0000-0000-0000840D0000}"/>
    <cellStyle name="Standard 4 2 11 2" xfId="5329" xr:uid="{00000000-0005-0000-0000-0000850D0000}"/>
    <cellStyle name="Standard 4 2 11 3" xfId="3256" xr:uid="{00000000-0005-0000-0000-0000860D0000}"/>
    <cellStyle name="Standard 4 2 12" xfId="2195" xr:uid="{00000000-0005-0000-0000-0000870D0000}"/>
    <cellStyle name="Standard 4 2 12 2" xfId="6354" xr:uid="{00000000-0005-0000-0000-0000880D0000}"/>
    <cellStyle name="Standard 4 2 12 3" xfId="4281" xr:uid="{00000000-0005-0000-0000-0000890D0000}"/>
    <cellStyle name="Standard 4 2 13" xfId="2224" xr:uid="{00000000-0005-0000-0000-00008A0D0000}"/>
    <cellStyle name="Standard 4 2 13 2" xfId="6387" xr:uid="{00000000-0005-0000-0000-00008B0D0000}"/>
    <cellStyle name="Standard 4 2 14" xfId="4302" xr:uid="{00000000-0005-0000-0000-00008C0D0000}"/>
    <cellStyle name="Standard 4 2 15" xfId="2212" xr:uid="{00000000-0005-0000-0000-00008D0D0000}"/>
    <cellStyle name="Standard 4 2 16" xfId="6406" xr:uid="{A7AFA531-1DB8-4878-AB09-37303A84D2E4}"/>
    <cellStyle name="Standard 4 2 2" xfId="68" xr:uid="{00000000-0005-0000-0000-00008E0D0000}"/>
    <cellStyle name="Standard 4 2 2 10" xfId="2239" xr:uid="{00000000-0005-0000-0000-00008F0D0000}"/>
    <cellStyle name="Standard 4 2 2 11" xfId="6410" xr:uid="{1CAE525B-A174-4B7E-AAE5-880B243E073C}"/>
    <cellStyle name="Standard 4 2 2 2" xfId="145" xr:uid="{00000000-0005-0000-0000-0000900D0000}"/>
    <cellStyle name="Standard 4 2 2 2 2" xfId="243" xr:uid="{00000000-0005-0000-0000-0000910D0000}"/>
    <cellStyle name="Standard 4 2 2 2 2 2" xfId="430" xr:uid="{00000000-0005-0000-0000-0000920D0000}"/>
    <cellStyle name="Standard 4 2 2 2 2 2 2" xfId="958" xr:uid="{00000000-0005-0000-0000-0000930D0000}"/>
    <cellStyle name="Standard 4 2 2 2 2 2 2 2" xfId="1994" xr:uid="{00000000-0005-0000-0000-0000940D0000}"/>
    <cellStyle name="Standard 4 2 2 2 2 2 2 2 2" xfId="6154" xr:uid="{00000000-0005-0000-0000-0000950D0000}"/>
    <cellStyle name="Standard 4 2 2 2 2 2 2 2 3" xfId="4081" xr:uid="{00000000-0005-0000-0000-0000960D0000}"/>
    <cellStyle name="Standard 4 2 2 2 2 2 2 3" xfId="5129" xr:uid="{00000000-0005-0000-0000-0000970D0000}"/>
    <cellStyle name="Standard 4 2 2 2 2 2 2 4" xfId="3056" xr:uid="{00000000-0005-0000-0000-0000980D0000}"/>
    <cellStyle name="Standard 4 2 2 2 2 2 3" xfId="1484" xr:uid="{00000000-0005-0000-0000-0000990D0000}"/>
    <cellStyle name="Standard 4 2 2 2 2 2 3 2" xfId="5644" xr:uid="{00000000-0005-0000-0000-00009A0D0000}"/>
    <cellStyle name="Standard 4 2 2 2 2 2 3 3" xfId="3571" xr:uid="{00000000-0005-0000-0000-00009B0D0000}"/>
    <cellStyle name="Standard 4 2 2 2 2 2 4" xfId="4618" xr:uid="{00000000-0005-0000-0000-00009C0D0000}"/>
    <cellStyle name="Standard 4 2 2 2 2 2 5" xfId="2545" xr:uid="{00000000-0005-0000-0000-00009D0D0000}"/>
    <cellStyle name="Standard 4 2 2 2 2 3" xfId="613" xr:uid="{00000000-0005-0000-0000-00009E0D0000}"/>
    <cellStyle name="Standard 4 2 2 2 2 3 2" xfId="1138" xr:uid="{00000000-0005-0000-0000-00009F0D0000}"/>
    <cellStyle name="Standard 4 2 2 2 2 3 2 2" xfId="2163" xr:uid="{00000000-0005-0000-0000-0000A00D0000}"/>
    <cellStyle name="Standard 4 2 2 2 2 3 2 2 2" xfId="6323" xr:uid="{00000000-0005-0000-0000-0000A10D0000}"/>
    <cellStyle name="Standard 4 2 2 2 2 3 2 2 3" xfId="4250" xr:uid="{00000000-0005-0000-0000-0000A20D0000}"/>
    <cellStyle name="Standard 4 2 2 2 2 3 2 3" xfId="5299" xr:uid="{00000000-0005-0000-0000-0000A30D0000}"/>
    <cellStyle name="Standard 4 2 2 2 2 3 2 4" xfId="3226" xr:uid="{00000000-0005-0000-0000-0000A40D0000}"/>
    <cellStyle name="Standard 4 2 2 2 2 3 3" xfId="1654" xr:uid="{00000000-0005-0000-0000-0000A50D0000}"/>
    <cellStyle name="Standard 4 2 2 2 2 3 3 2" xfId="5814" xr:uid="{00000000-0005-0000-0000-0000A60D0000}"/>
    <cellStyle name="Standard 4 2 2 2 2 3 3 3" xfId="3741" xr:uid="{00000000-0005-0000-0000-0000A70D0000}"/>
    <cellStyle name="Standard 4 2 2 2 2 3 4" xfId="4788" xr:uid="{00000000-0005-0000-0000-0000A80D0000}"/>
    <cellStyle name="Standard 4 2 2 2 2 3 5" xfId="2715" xr:uid="{00000000-0005-0000-0000-0000A90D0000}"/>
    <cellStyle name="Standard 4 2 2 2 2 4" xfId="788" xr:uid="{00000000-0005-0000-0000-0000AA0D0000}"/>
    <cellStyle name="Standard 4 2 2 2 2 4 2" xfId="1824" xr:uid="{00000000-0005-0000-0000-0000AB0D0000}"/>
    <cellStyle name="Standard 4 2 2 2 2 4 2 2" xfId="5984" xr:uid="{00000000-0005-0000-0000-0000AC0D0000}"/>
    <cellStyle name="Standard 4 2 2 2 2 4 2 3" xfId="3911" xr:uid="{00000000-0005-0000-0000-0000AD0D0000}"/>
    <cellStyle name="Standard 4 2 2 2 2 4 3" xfId="4959" xr:uid="{00000000-0005-0000-0000-0000AE0D0000}"/>
    <cellStyle name="Standard 4 2 2 2 2 4 4" xfId="2886" xr:uid="{00000000-0005-0000-0000-0000AF0D0000}"/>
    <cellStyle name="Standard 4 2 2 2 2 5" xfId="1314" xr:uid="{00000000-0005-0000-0000-0000B00D0000}"/>
    <cellStyle name="Standard 4 2 2 2 2 5 2" xfId="5474" xr:uid="{00000000-0005-0000-0000-0000B10D0000}"/>
    <cellStyle name="Standard 4 2 2 2 2 5 3" xfId="3401" xr:uid="{00000000-0005-0000-0000-0000B20D0000}"/>
    <cellStyle name="Standard 4 2 2 2 2 6" xfId="4448" xr:uid="{00000000-0005-0000-0000-0000B30D0000}"/>
    <cellStyle name="Standard 4 2 2 2 2 7" xfId="2375" xr:uid="{00000000-0005-0000-0000-0000B40D0000}"/>
    <cellStyle name="Standard 4 2 2 2 3" xfId="305" xr:uid="{00000000-0005-0000-0000-0000B50D0000}"/>
    <cellStyle name="Standard 4 2 2 2 3 2" xfId="844" xr:uid="{00000000-0005-0000-0000-0000B60D0000}"/>
    <cellStyle name="Standard 4 2 2 2 3 2 2" xfId="1880" xr:uid="{00000000-0005-0000-0000-0000B70D0000}"/>
    <cellStyle name="Standard 4 2 2 2 3 2 2 2" xfId="6040" xr:uid="{00000000-0005-0000-0000-0000B80D0000}"/>
    <cellStyle name="Standard 4 2 2 2 3 2 2 3" xfId="3967" xr:uid="{00000000-0005-0000-0000-0000B90D0000}"/>
    <cellStyle name="Standard 4 2 2 2 3 2 3" xfId="5015" xr:uid="{00000000-0005-0000-0000-0000BA0D0000}"/>
    <cellStyle name="Standard 4 2 2 2 3 2 4" xfId="2942" xr:uid="{00000000-0005-0000-0000-0000BB0D0000}"/>
    <cellStyle name="Standard 4 2 2 2 3 3" xfId="1370" xr:uid="{00000000-0005-0000-0000-0000BC0D0000}"/>
    <cellStyle name="Standard 4 2 2 2 3 3 2" xfId="5530" xr:uid="{00000000-0005-0000-0000-0000BD0D0000}"/>
    <cellStyle name="Standard 4 2 2 2 3 3 3" xfId="3457" xr:uid="{00000000-0005-0000-0000-0000BE0D0000}"/>
    <cellStyle name="Standard 4 2 2 2 3 4" xfId="4504" xr:uid="{00000000-0005-0000-0000-0000BF0D0000}"/>
    <cellStyle name="Standard 4 2 2 2 3 5" xfId="2431" xr:uid="{00000000-0005-0000-0000-0000C00D0000}"/>
    <cellStyle name="Standard 4 2 2 2 4" xfId="499" xr:uid="{00000000-0005-0000-0000-0000C10D0000}"/>
    <cellStyle name="Standard 4 2 2 2 4 2" xfId="1024" xr:uid="{00000000-0005-0000-0000-0000C20D0000}"/>
    <cellStyle name="Standard 4 2 2 2 4 2 2" xfId="2049" xr:uid="{00000000-0005-0000-0000-0000C30D0000}"/>
    <cellStyle name="Standard 4 2 2 2 4 2 2 2" xfId="6209" xr:uid="{00000000-0005-0000-0000-0000C40D0000}"/>
    <cellStyle name="Standard 4 2 2 2 4 2 2 3" xfId="4136" xr:uid="{00000000-0005-0000-0000-0000C50D0000}"/>
    <cellStyle name="Standard 4 2 2 2 4 2 3" xfId="5185" xr:uid="{00000000-0005-0000-0000-0000C60D0000}"/>
    <cellStyle name="Standard 4 2 2 2 4 2 4" xfId="3112" xr:uid="{00000000-0005-0000-0000-0000C70D0000}"/>
    <cellStyle name="Standard 4 2 2 2 4 3" xfId="1540" xr:uid="{00000000-0005-0000-0000-0000C80D0000}"/>
    <cellStyle name="Standard 4 2 2 2 4 3 2" xfId="5700" xr:uid="{00000000-0005-0000-0000-0000C90D0000}"/>
    <cellStyle name="Standard 4 2 2 2 4 3 3" xfId="3627" xr:uid="{00000000-0005-0000-0000-0000CA0D0000}"/>
    <cellStyle name="Standard 4 2 2 2 4 4" xfId="4674" xr:uid="{00000000-0005-0000-0000-0000CB0D0000}"/>
    <cellStyle name="Standard 4 2 2 2 4 5" xfId="2601" xr:uid="{00000000-0005-0000-0000-0000CC0D0000}"/>
    <cellStyle name="Standard 4 2 2 2 5" xfId="709" xr:uid="{00000000-0005-0000-0000-0000CD0D0000}"/>
    <cellStyle name="Standard 4 2 2 2 5 2" xfId="1745" xr:uid="{00000000-0005-0000-0000-0000CE0D0000}"/>
    <cellStyle name="Standard 4 2 2 2 5 2 2" xfId="5905" xr:uid="{00000000-0005-0000-0000-0000CF0D0000}"/>
    <cellStyle name="Standard 4 2 2 2 5 2 3" xfId="3832" xr:uid="{00000000-0005-0000-0000-0000D00D0000}"/>
    <cellStyle name="Standard 4 2 2 2 5 3" xfId="4880" xr:uid="{00000000-0005-0000-0000-0000D10D0000}"/>
    <cellStyle name="Standard 4 2 2 2 5 4" xfId="2807" xr:uid="{00000000-0005-0000-0000-0000D20D0000}"/>
    <cellStyle name="Standard 4 2 2 2 6" xfId="1235" xr:uid="{00000000-0005-0000-0000-0000D30D0000}"/>
    <cellStyle name="Standard 4 2 2 2 6 2" xfId="5395" xr:uid="{00000000-0005-0000-0000-0000D40D0000}"/>
    <cellStyle name="Standard 4 2 2 2 6 3" xfId="3322" xr:uid="{00000000-0005-0000-0000-0000D50D0000}"/>
    <cellStyle name="Standard 4 2 2 2 7" xfId="4368" xr:uid="{00000000-0005-0000-0000-0000D60D0000}"/>
    <cellStyle name="Standard 4 2 2 2 8" xfId="2296" xr:uid="{00000000-0005-0000-0000-0000D70D0000}"/>
    <cellStyle name="Standard 4 2 2 2 9" xfId="6417" xr:uid="{FD1DE6F4-A532-40A7-B82A-7693C9A8742D}"/>
    <cellStyle name="Standard 4 2 2 3" xfId="124" xr:uid="{00000000-0005-0000-0000-0000D80D0000}"/>
    <cellStyle name="Standard 4 2 2 3 2" xfId="225" xr:uid="{00000000-0005-0000-0000-0000D90D0000}"/>
    <cellStyle name="Standard 4 2 2 3 2 2" xfId="412" xr:uid="{00000000-0005-0000-0000-0000DA0D0000}"/>
    <cellStyle name="Standard 4 2 2 3 2 2 2" xfId="940" xr:uid="{00000000-0005-0000-0000-0000DB0D0000}"/>
    <cellStyle name="Standard 4 2 2 3 2 2 2 2" xfId="1976" xr:uid="{00000000-0005-0000-0000-0000DC0D0000}"/>
    <cellStyle name="Standard 4 2 2 3 2 2 2 2 2" xfId="6136" xr:uid="{00000000-0005-0000-0000-0000DD0D0000}"/>
    <cellStyle name="Standard 4 2 2 3 2 2 2 2 3" xfId="4063" xr:uid="{00000000-0005-0000-0000-0000DE0D0000}"/>
    <cellStyle name="Standard 4 2 2 3 2 2 2 3" xfId="5111" xr:uid="{00000000-0005-0000-0000-0000DF0D0000}"/>
    <cellStyle name="Standard 4 2 2 3 2 2 2 4" xfId="3038" xr:uid="{00000000-0005-0000-0000-0000E00D0000}"/>
    <cellStyle name="Standard 4 2 2 3 2 2 3" xfId="1466" xr:uid="{00000000-0005-0000-0000-0000E10D0000}"/>
    <cellStyle name="Standard 4 2 2 3 2 2 3 2" xfId="5626" xr:uid="{00000000-0005-0000-0000-0000E20D0000}"/>
    <cellStyle name="Standard 4 2 2 3 2 2 3 3" xfId="3553" xr:uid="{00000000-0005-0000-0000-0000E30D0000}"/>
    <cellStyle name="Standard 4 2 2 3 2 2 4" xfId="4600" xr:uid="{00000000-0005-0000-0000-0000E40D0000}"/>
    <cellStyle name="Standard 4 2 2 3 2 2 5" xfId="2527" xr:uid="{00000000-0005-0000-0000-0000E50D0000}"/>
    <cellStyle name="Standard 4 2 2 3 2 3" xfId="595" xr:uid="{00000000-0005-0000-0000-0000E60D0000}"/>
    <cellStyle name="Standard 4 2 2 3 2 3 2" xfId="1120" xr:uid="{00000000-0005-0000-0000-0000E70D0000}"/>
    <cellStyle name="Standard 4 2 2 3 2 3 2 2" xfId="2145" xr:uid="{00000000-0005-0000-0000-0000E80D0000}"/>
    <cellStyle name="Standard 4 2 2 3 2 3 2 2 2" xfId="6305" xr:uid="{00000000-0005-0000-0000-0000E90D0000}"/>
    <cellStyle name="Standard 4 2 2 3 2 3 2 2 3" xfId="4232" xr:uid="{00000000-0005-0000-0000-0000EA0D0000}"/>
    <cellStyle name="Standard 4 2 2 3 2 3 2 3" xfId="5281" xr:uid="{00000000-0005-0000-0000-0000EB0D0000}"/>
    <cellStyle name="Standard 4 2 2 3 2 3 2 4" xfId="3208" xr:uid="{00000000-0005-0000-0000-0000EC0D0000}"/>
    <cellStyle name="Standard 4 2 2 3 2 3 3" xfId="1636" xr:uid="{00000000-0005-0000-0000-0000ED0D0000}"/>
    <cellStyle name="Standard 4 2 2 3 2 3 3 2" xfId="5796" xr:uid="{00000000-0005-0000-0000-0000EE0D0000}"/>
    <cellStyle name="Standard 4 2 2 3 2 3 3 3" xfId="3723" xr:uid="{00000000-0005-0000-0000-0000EF0D0000}"/>
    <cellStyle name="Standard 4 2 2 3 2 3 4" xfId="4770" xr:uid="{00000000-0005-0000-0000-0000F00D0000}"/>
    <cellStyle name="Standard 4 2 2 3 2 3 5" xfId="2697" xr:uid="{00000000-0005-0000-0000-0000F10D0000}"/>
    <cellStyle name="Standard 4 2 2 3 2 4" xfId="770" xr:uid="{00000000-0005-0000-0000-0000F20D0000}"/>
    <cellStyle name="Standard 4 2 2 3 2 4 2" xfId="1806" xr:uid="{00000000-0005-0000-0000-0000F30D0000}"/>
    <cellStyle name="Standard 4 2 2 3 2 4 2 2" xfId="5966" xr:uid="{00000000-0005-0000-0000-0000F40D0000}"/>
    <cellStyle name="Standard 4 2 2 3 2 4 2 3" xfId="3893" xr:uid="{00000000-0005-0000-0000-0000F50D0000}"/>
    <cellStyle name="Standard 4 2 2 3 2 4 3" xfId="4941" xr:uid="{00000000-0005-0000-0000-0000F60D0000}"/>
    <cellStyle name="Standard 4 2 2 3 2 4 4" xfId="2868" xr:uid="{00000000-0005-0000-0000-0000F70D0000}"/>
    <cellStyle name="Standard 4 2 2 3 2 5" xfId="1296" xr:uid="{00000000-0005-0000-0000-0000F80D0000}"/>
    <cellStyle name="Standard 4 2 2 3 2 5 2" xfId="5456" xr:uid="{00000000-0005-0000-0000-0000F90D0000}"/>
    <cellStyle name="Standard 4 2 2 3 2 5 3" xfId="3383" xr:uid="{00000000-0005-0000-0000-0000FA0D0000}"/>
    <cellStyle name="Standard 4 2 2 3 2 6" xfId="4430" xr:uid="{00000000-0005-0000-0000-0000FB0D0000}"/>
    <cellStyle name="Standard 4 2 2 3 2 7" xfId="2357" xr:uid="{00000000-0005-0000-0000-0000FC0D0000}"/>
    <cellStyle name="Standard 4 2 2 3 3" xfId="334" xr:uid="{00000000-0005-0000-0000-0000FD0D0000}"/>
    <cellStyle name="Standard 4 2 2 3 3 2" xfId="870" xr:uid="{00000000-0005-0000-0000-0000FE0D0000}"/>
    <cellStyle name="Standard 4 2 2 3 3 2 2" xfId="1906" xr:uid="{00000000-0005-0000-0000-0000FF0D0000}"/>
    <cellStyle name="Standard 4 2 2 3 3 2 2 2" xfId="6066" xr:uid="{00000000-0005-0000-0000-0000000E0000}"/>
    <cellStyle name="Standard 4 2 2 3 3 2 2 3" xfId="3993" xr:uid="{00000000-0005-0000-0000-0000010E0000}"/>
    <cellStyle name="Standard 4 2 2 3 3 2 3" xfId="5041" xr:uid="{00000000-0005-0000-0000-0000020E0000}"/>
    <cellStyle name="Standard 4 2 2 3 3 2 4" xfId="2968" xr:uid="{00000000-0005-0000-0000-0000030E0000}"/>
    <cellStyle name="Standard 4 2 2 3 3 3" xfId="1396" xr:uid="{00000000-0005-0000-0000-0000040E0000}"/>
    <cellStyle name="Standard 4 2 2 3 3 3 2" xfId="5556" xr:uid="{00000000-0005-0000-0000-0000050E0000}"/>
    <cellStyle name="Standard 4 2 2 3 3 3 3" xfId="3483" xr:uid="{00000000-0005-0000-0000-0000060E0000}"/>
    <cellStyle name="Standard 4 2 2 3 3 4" xfId="4530" xr:uid="{00000000-0005-0000-0000-0000070E0000}"/>
    <cellStyle name="Standard 4 2 2 3 3 5" xfId="2457" xr:uid="{00000000-0005-0000-0000-0000080E0000}"/>
    <cellStyle name="Standard 4 2 2 3 4" xfId="525" xr:uid="{00000000-0005-0000-0000-0000090E0000}"/>
    <cellStyle name="Standard 4 2 2 3 4 2" xfId="1050" xr:uid="{00000000-0005-0000-0000-00000A0E0000}"/>
    <cellStyle name="Standard 4 2 2 3 4 2 2" xfId="2075" xr:uid="{00000000-0005-0000-0000-00000B0E0000}"/>
    <cellStyle name="Standard 4 2 2 3 4 2 2 2" xfId="6235" xr:uid="{00000000-0005-0000-0000-00000C0E0000}"/>
    <cellStyle name="Standard 4 2 2 3 4 2 2 3" xfId="4162" xr:uid="{00000000-0005-0000-0000-00000D0E0000}"/>
    <cellStyle name="Standard 4 2 2 3 4 2 3" xfId="5211" xr:uid="{00000000-0005-0000-0000-00000E0E0000}"/>
    <cellStyle name="Standard 4 2 2 3 4 2 4" xfId="3138" xr:uid="{00000000-0005-0000-0000-00000F0E0000}"/>
    <cellStyle name="Standard 4 2 2 3 4 3" xfId="1566" xr:uid="{00000000-0005-0000-0000-0000100E0000}"/>
    <cellStyle name="Standard 4 2 2 3 4 3 2" xfId="5726" xr:uid="{00000000-0005-0000-0000-0000110E0000}"/>
    <cellStyle name="Standard 4 2 2 3 4 3 3" xfId="3653" xr:uid="{00000000-0005-0000-0000-0000120E0000}"/>
    <cellStyle name="Standard 4 2 2 3 4 4" xfId="4700" xr:uid="{00000000-0005-0000-0000-0000130E0000}"/>
    <cellStyle name="Standard 4 2 2 3 4 5" xfId="2627" xr:uid="{00000000-0005-0000-0000-0000140E0000}"/>
    <cellStyle name="Standard 4 2 2 3 5" xfId="691" xr:uid="{00000000-0005-0000-0000-0000150E0000}"/>
    <cellStyle name="Standard 4 2 2 3 5 2" xfId="1727" xr:uid="{00000000-0005-0000-0000-0000160E0000}"/>
    <cellStyle name="Standard 4 2 2 3 5 2 2" xfId="5887" xr:uid="{00000000-0005-0000-0000-0000170E0000}"/>
    <cellStyle name="Standard 4 2 2 3 5 2 3" xfId="3814" xr:uid="{00000000-0005-0000-0000-0000180E0000}"/>
    <cellStyle name="Standard 4 2 2 3 5 3" xfId="4862" xr:uid="{00000000-0005-0000-0000-0000190E0000}"/>
    <cellStyle name="Standard 4 2 2 3 5 4" xfId="2789" xr:uid="{00000000-0005-0000-0000-00001A0E0000}"/>
    <cellStyle name="Standard 4 2 2 3 6" xfId="1217" xr:uid="{00000000-0005-0000-0000-00001B0E0000}"/>
    <cellStyle name="Standard 4 2 2 3 6 2" xfId="5377" xr:uid="{00000000-0005-0000-0000-00001C0E0000}"/>
    <cellStyle name="Standard 4 2 2 3 6 3" xfId="3304" xr:uid="{00000000-0005-0000-0000-00001D0E0000}"/>
    <cellStyle name="Standard 4 2 2 3 7" xfId="4350" xr:uid="{00000000-0005-0000-0000-00001E0E0000}"/>
    <cellStyle name="Standard 4 2 2 3 8" xfId="2278" xr:uid="{00000000-0005-0000-0000-00001F0E0000}"/>
    <cellStyle name="Standard 4 2 2 4" xfId="186" xr:uid="{00000000-0005-0000-0000-0000200E0000}"/>
    <cellStyle name="Standard 4 2 2 4 2" xfId="373" xr:uid="{00000000-0005-0000-0000-0000210E0000}"/>
    <cellStyle name="Standard 4 2 2 4 2 2" xfId="904" xr:uid="{00000000-0005-0000-0000-0000220E0000}"/>
    <cellStyle name="Standard 4 2 2 4 2 2 2" xfId="1940" xr:uid="{00000000-0005-0000-0000-0000230E0000}"/>
    <cellStyle name="Standard 4 2 2 4 2 2 2 2" xfId="6100" xr:uid="{00000000-0005-0000-0000-0000240E0000}"/>
    <cellStyle name="Standard 4 2 2 4 2 2 2 3" xfId="4027" xr:uid="{00000000-0005-0000-0000-0000250E0000}"/>
    <cellStyle name="Standard 4 2 2 4 2 2 3" xfId="5075" xr:uid="{00000000-0005-0000-0000-0000260E0000}"/>
    <cellStyle name="Standard 4 2 2 4 2 2 4" xfId="3002" xr:uid="{00000000-0005-0000-0000-0000270E0000}"/>
    <cellStyle name="Standard 4 2 2 4 2 3" xfId="1430" xr:uid="{00000000-0005-0000-0000-0000280E0000}"/>
    <cellStyle name="Standard 4 2 2 4 2 3 2" xfId="5590" xr:uid="{00000000-0005-0000-0000-0000290E0000}"/>
    <cellStyle name="Standard 4 2 2 4 2 3 3" xfId="3517" xr:uid="{00000000-0005-0000-0000-00002A0E0000}"/>
    <cellStyle name="Standard 4 2 2 4 2 4" xfId="4564" xr:uid="{00000000-0005-0000-0000-00002B0E0000}"/>
    <cellStyle name="Standard 4 2 2 4 2 5" xfId="2491" xr:uid="{00000000-0005-0000-0000-00002C0E0000}"/>
    <cellStyle name="Standard 4 2 2 4 3" xfId="559" xr:uid="{00000000-0005-0000-0000-00002D0E0000}"/>
    <cellStyle name="Standard 4 2 2 4 3 2" xfId="1084" xr:uid="{00000000-0005-0000-0000-00002E0E0000}"/>
    <cellStyle name="Standard 4 2 2 4 3 2 2" xfId="2109" xr:uid="{00000000-0005-0000-0000-00002F0E0000}"/>
    <cellStyle name="Standard 4 2 2 4 3 2 2 2" xfId="6269" xr:uid="{00000000-0005-0000-0000-0000300E0000}"/>
    <cellStyle name="Standard 4 2 2 4 3 2 2 3" xfId="4196" xr:uid="{00000000-0005-0000-0000-0000310E0000}"/>
    <cellStyle name="Standard 4 2 2 4 3 2 3" xfId="5245" xr:uid="{00000000-0005-0000-0000-0000320E0000}"/>
    <cellStyle name="Standard 4 2 2 4 3 2 4" xfId="3172" xr:uid="{00000000-0005-0000-0000-0000330E0000}"/>
    <cellStyle name="Standard 4 2 2 4 3 3" xfId="1600" xr:uid="{00000000-0005-0000-0000-0000340E0000}"/>
    <cellStyle name="Standard 4 2 2 4 3 3 2" xfId="5760" xr:uid="{00000000-0005-0000-0000-0000350E0000}"/>
    <cellStyle name="Standard 4 2 2 4 3 3 3" xfId="3687" xr:uid="{00000000-0005-0000-0000-0000360E0000}"/>
    <cellStyle name="Standard 4 2 2 4 3 4" xfId="4734" xr:uid="{00000000-0005-0000-0000-0000370E0000}"/>
    <cellStyle name="Standard 4 2 2 4 3 5" xfId="2661" xr:uid="{00000000-0005-0000-0000-0000380E0000}"/>
    <cellStyle name="Standard 4 2 2 4 4" xfId="734" xr:uid="{00000000-0005-0000-0000-0000390E0000}"/>
    <cellStyle name="Standard 4 2 2 4 4 2" xfId="1770" xr:uid="{00000000-0005-0000-0000-00003A0E0000}"/>
    <cellStyle name="Standard 4 2 2 4 4 2 2" xfId="5930" xr:uid="{00000000-0005-0000-0000-00003B0E0000}"/>
    <cellStyle name="Standard 4 2 2 4 4 2 3" xfId="3857" xr:uid="{00000000-0005-0000-0000-00003C0E0000}"/>
    <cellStyle name="Standard 4 2 2 4 4 3" xfId="4905" xr:uid="{00000000-0005-0000-0000-00003D0E0000}"/>
    <cellStyle name="Standard 4 2 2 4 4 4" xfId="2832" xr:uid="{00000000-0005-0000-0000-00003E0E0000}"/>
    <cellStyle name="Standard 4 2 2 4 5" xfId="1260" xr:uid="{00000000-0005-0000-0000-00003F0E0000}"/>
    <cellStyle name="Standard 4 2 2 4 5 2" xfId="5420" xr:uid="{00000000-0005-0000-0000-0000400E0000}"/>
    <cellStyle name="Standard 4 2 2 4 5 3" xfId="3347" xr:uid="{00000000-0005-0000-0000-0000410E0000}"/>
    <cellStyle name="Standard 4 2 2 4 6" xfId="4394" xr:uid="{00000000-0005-0000-0000-0000420E0000}"/>
    <cellStyle name="Standard 4 2 2 4 7" xfId="2321" xr:uid="{00000000-0005-0000-0000-0000430E0000}"/>
    <cellStyle name="Standard 4 2 2 5" xfId="287" xr:uid="{00000000-0005-0000-0000-0000440E0000}"/>
    <cellStyle name="Standard 4 2 2 5 2" xfId="826" xr:uid="{00000000-0005-0000-0000-0000450E0000}"/>
    <cellStyle name="Standard 4 2 2 5 2 2" xfId="1862" xr:uid="{00000000-0005-0000-0000-0000460E0000}"/>
    <cellStyle name="Standard 4 2 2 5 2 2 2" xfId="6022" xr:uid="{00000000-0005-0000-0000-0000470E0000}"/>
    <cellStyle name="Standard 4 2 2 5 2 2 3" xfId="3949" xr:uid="{00000000-0005-0000-0000-0000480E0000}"/>
    <cellStyle name="Standard 4 2 2 5 2 3" xfId="4997" xr:uid="{00000000-0005-0000-0000-0000490E0000}"/>
    <cellStyle name="Standard 4 2 2 5 2 4" xfId="2924" xr:uid="{00000000-0005-0000-0000-00004A0E0000}"/>
    <cellStyle name="Standard 4 2 2 5 3" xfId="1352" xr:uid="{00000000-0005-0000-0000-00004B0E0000}"/>
    <cellStyle name="Standard 4 2 2 5 3 2" xfId="5512" xr:uid="{00000000-0005-0000-0000-00004C0E0000}"/>
    <cellStyle name="Standard 4 2 2 5 3 3" xfId="3439" xr:uid="{00000000-0005-0000-0000-00004D0E0000}"/>
    <cellStyle name="Standard 4 2 2 5 4" xfId="4486" xr:uid="{00000000-0005-0000-0000-00004E0E0000}"/>
    <cellStyle name="Standard 4 2 2 5 5" xfId="2413" xr:uid="{00000000-0005-0000-0000-00004F0E0000}"/>
    <cellStyle name="Standard 4 2 2 6" xfId="481" xr:uid="{00000000-0005-0000-0000-0000500E0000}"/>
    <cellStyle name="Standard 4 2 2 6 2" xfId="1006" xr:uid="{00000000-0005-0000-0000-0000510E0000}"/>
    <cellStyle name="Standard 4 2 2 6 2 2" xfId="2031" xr:uid="{00000000-0005-0000-0000-0000520E0000}"/>
    <cellStyle name="Standard 4 2 2 6 2 2 2" xfId="6191" xr:uid="{00000000-0005-0000-0000-0000530E0000}"/>
    <cellStyle name="Standard 4 2 2 6 2 2 3" xfId="4118" xr:uid="{00000000-0005-0000-0000-0000540E0000}"/>
    <cellStyle name="Standard 4 2 2 6 2 3" xfId="5167" xr:uid="{00000000-0005-0000-0000-0000550E0000}"/>
    <cellStyle name="Standard 4 2 2 6 2 4" xfId="3094" xr:uid="{00000000-0005-0000-0000-0000560E0000}"/>
    <cellStyle name="Standard 4 2 2 6 3" xfId="1522" xr:uid="{00000000-0005-0000-0000-0000570E0000}"/>
    <cellStyle name="Standard 4 2 2 6 3 2" xfId="5682" xr:uid="{00000000-0005-0000-0000-0000580E0000}"/>
    <cellStyle name="Standard 4 2 2 6 3 3" xfId="3609" xr:uid="{00000000-0005-0000-0000-0000590E0000}"/>
    <cellStyle name="Standard 4 2 2 6 4" xfId="4656" xr:uid="{00000000-0005-0000-0000-00005A0E0000}"/>
    <cellStyle name="Standard 4 2 2 6 5" xfId="2583" xr:uid="{00000000-0005-0000-0000-00005B0E0000}"/>
    <cellStyle name="Standard 4 2 2 7" xfId="655" xr:uid="{00000000-0005-0000-0000-00005C0E0000}"/>
    <cellStyle name="Standard 4 2 2 7 2" xfId="1691" xr:uid="{00000000-0005-0000-0000-00005D0E0000}"/>
    <cellStyle name="Standard 4 2 2 7 2 2" xfId="5851" xr:uid="{00000000-0005-0000-0000-00005E0E0000}"/>
    <cellStyle name="Standard 4 2 2 7 2 3" xfId="3778" xr:uid="{00000000-0005-0000-0000-00005F0E0000}"/>
    <cellStyle name="Standard 4 2 2 7 3" xfId="4826" xr:uid="{00000000-0005-0000-0000-0000600E0000}"/>
    <cellStyle name="Standard 4 2 2 7 4" xfId="2753" xr:uid="{00000000-0005-0000-0000-0000610E0000}"/>
    <cellStyle name="Standard 4 2 2 8" xfId="1181" xr:uid="{00000000-0005-0000-0000-0000620E0000}"/>
    <cellStyle name="Standard 4 2 2 8 2" xfId="5341" xr:uid="{00000000-0005-0000-0000-0000630E0000}"/>
    <cellStyle name="Standard 4 2 2 8 3" xfId="3268" xr:uid="{00000000-0005-0000-0000-0000640E0000}"/>
    <cellStyle name="Standard 4 2 2 9" xfId="4314" xr:uid="{00000000-0005-0000-0000-0000650E0000}"/>
    <cellStyle name="Standard 4 2 3" xfId="86" xr:uid="{00000000-0005-0000-0000-0000660E0000}"/>
    <cellStyle name="Standard 4 2 3 10" xfId="2254" xr:uid="{00000000-0005-0000-0000-0000670E0000}"/>
    <cellStyle name="Standard 4 2 3 11" xfId="6409" xr:uid="{36096C48-2DF0-40AC-AE2E-78BBFFB67A64}"/>
    <cellStyle name="Standard 4 2 3 2" xfId="141" xr:uid="{00000000-0005-0000-0000-0000680E0000}"/>
    <cellStyle name="Standard 4 2 3 2 2" xfId="240" xr:uid="{00000000-0005-0000-0000-0000690E0000}"/>
    <cellStyle name="Standard 4 2 3 2 2 2" xfId="427" xr:uid="{00000000-0005-0000-0000-00006A0E0000}"/>
    <cellStyle name="Standard 4 2 3 2 2 2 2" xfId="955" xr:uid="{00000000-0005-0000-0000-00006B0E0000}"/>
    <cellStyle name="Standard 4 2 3 2 2 2 2 2" xfId="1991" xr:uid="{00000000-0005-0000-0000-00006C0E0000}"/>
    <cellStyle name="Standard 4 2 3 2 2 2 2 2 2" xfId="6151" xr:uid="{00000000-0005-0000-0000-00006D0E0000}"/>
    <cellStyle name="Standard 4 2 3 2 2 2 2 2 3" xfId="4078" xr:uid="{00000000-0005-0000-0000-00006E0E0000}"/>
    <cellStyle name="Standard 4 2 3 2 2 2 2 3" xfId="5126" xr:uid="{00000000-0005-0000-0000-00006F0E0000}"/>
    <cellStyle name="Standard 4 2 3 2 2 2 2 4" xfId="3053" xr:uid="{00000000-0005-0000-0000-0000700E0000}"/>
    <cellStyle name="Standard 4 2 3 2 2 2 3" xfId="1481" xr:uid="{00000000-0005-0000-0000-0000710E0000}"/>
    <cellStyle name="Standard 4 2 3 2 2 2 3 2" xfId="5641" xr:uid="{00000000-0005-0000-0000-0000720E0000}"/>
    <cellStyle name="Standard 4 2 3 2 2 2 3 3" xfId="3568" xr:uid="{00000000-0005-0000-0000-0000730E0000}"/>
    <cellStyle name="Standard 4 2 3 2 2 2 4" xfId="4615" xr:uid="{00000000-0005-0000-0000-0000740E0000}"/>
    <cellStyle name="Standard 4 2 3 2 2 2 5" xfId="2542" xr:uid="{00000000-0005-0000-0000-0000750E0000}"/>
    <cellStyle name="Standard 4 2 3 2 2 3" xfId="610" xr:uid="{00000000-0005-0000-0000-0000760E0000}"/>
    <cellStyle name="Standard 4 2 3 2 2 3 2" xfId="1135" xr:uid="{00000000-0005-0000-0000-0000770E0000}"/>
    <cellStyle name="Standard 4 2 3 2 2 3 2 2" xfId="2160" xr:uid="{00000000-0005-0000-0000-0000780E0000}"/>
    <cellStyle name="Standard 4 2 3 2 2 3 2 2 2" xfId="6320" xr:uid="{00000000-0005-0000-0000-0000790E0000}"/>
    <cellStyle name="Standard 4 2 3 2 2 3 2 2 3" xfId="4247" xr:uid="{00000000-0005-0000-0000-00007A0E0000}"/>
    <cellStyle name="Standard 4 2 3 2 2 3 2 3" xfId="5296" xr:uid="{00000000-0005-0000-0000-00007B0E0000}"/>
    <cellStyle name="Standard 4 2 3 2 2 3 2 4" xfId="3223" xr:uid="{00000000-0005-0000-0000-00007C0E0000}"/>
    <cellStyle name="Standard 4 2 3 2 2 3 3" xfId="1651" xr:uid="{00000000-0005-0000-0000-00007D0E0000}"/>
    <cellStyle name="Standard 4 2 3 2 2 3 3 2" xfId="5811" xr:uid="{00000000-0005-0000-0000-00007E0E0000}"/>
    <cellStyle name="Standard 4 2 3 2 2 3 3 3" xfId="3738" xr:uid="{00000000-0005-0000-0000-00007F0E0000}"/>
    <cellStyle name="Standard 4 2 3 2 2 3 4" xfId="4785" xr:uid="{00000000-0005-0000-0000-0000800E0000}"/>
    <cellStyle name="Standard 4 2 3 2 2 3 5" xfId="2712" xr:uid="{00000000-0005-0000-0000-0000810E0000}"/>
    <cellStyle name="Standard 4 2 3 2 2 4" xfId="785" xr:uid="{00000000-0005-0000-0000-0000820E0000}"/>
    <cellStyle name="Standard 4 2 3 2 2 4 2" xfId="1821" xr:uid="{00000000-0005-0000-0000-0000830E0000}"/>
    <cellStyle name="Standard 4 2 3 2 2 4 2 2" xfId="5981" xr:uid="{00000000-0005-0000-0000-0000840E0000}"/>
    <cellStyle name="Standard 4 2 3 2 2 4 2 3" xfId="3908" xr:uid="{00000000-0005-0000-0000-0000850E0000}"/>
    <cellStyle name="Standard 4 2 3 2 2 4 3" xfId="4956" xr:uid="{00000000-0005-0000-0000-0000860E0000}"/>
    <cellStyle name="Standard 4 2 3 2 2 4 4" xfId="2883" xr:uid="{00000000-0005-0000-0000-0000870E0000}"/>
    <cellStyle name="Standard 4 2 3 2 2 5" xfId="1311" xr:uid="{00000000-0005-0000-0000-0000880E0000}"/>
    <cellStyle name="Standard 4 2 3 2 2 5 2" xfId="5471" xr:uid="{00000000-0005-0000-0000-0000890E0000}"/>
    <cellStyle name="Standard 4 2 3 2 2 5 3" xfId="3398" xr:uid="{00000000-0005-0000-0000-00008A0E0000}"/>
    <cellStyle name="Standard 4 2 3 2 2 6" xfId="4445" xr:uid="{00000000-0005-0000-0000-00008B0E0000}"/>
    <cellStyle name="Standard 4 2 3 2 2 7" xfId="2372" xr:uid="{00000000-0005-0000-0000-00008C0E0000}"/>
    <cellStyle name="Standard 4 2 3 2 3" xfId="302" xr:uid="{00000000-0005-0000-0000-00008D0E0000}"/>
    <cellStyle name="Standard 4 2 3 2 3 2" xfId="841" xr:uid="{00000000-0005-0000-0000-00008E0E0000}"/>
    <cellStyle name="Standard 4 2 3 2 3 2 2" xfId="1877" xr:uid="{00000000-0005-0000-0000-00008F0E0000}"/>
    <cellStyle name="Standard 4 2 3 2 3 2 2 2" xfId="6037" xr:uid="{00000000-0005-0000-0000-0000900E0000}"/>
    <cellStyle name="Standard 4 2 3 2 3 2 2 3" xfId="3964" xr:uid="{00000000-0005-0000-0000-0000910E0000}"/>
    <cellStyle name="Standard 4 2 3 2 3 2 3" xfId="5012" xr:uid="{00000000-0005-0000-0000-0000920E0000}"/>
    <cellStyle name="Standard 4 2 3 2 3 2 4" xfId="2939" xr:uid="{00000000-0005-0000-0000-0000930E0000}"/>
    <cellStyle name="Standard 4 2 3 2 3 3" xfId="1367" xr:uid="{00000000-0005-0000-0000-0000940E0000}"/>
    <cellStyle name="Standard 4 2 3 2 3 3 2" xfId="5527" xr:uid="{00000000-0005-0000-0000-0000950E0000}"/>
    <cellStyle name="Standard 4 2 3 2 3 3 3" xfId="3454" xr:uid="{00000000-0005-0000-0000-0000960E0000}"/>
    <cellStyle name="Standard 4 2 3 2 3 4" xfId="4501" xr:uid="{00000000-0005-0000-0000-0000970E0000}"/>
    <cellStyle name="Standard 4 2 3 2 3 5" xfId="2428" xr:uid="{00000000-0005-0000-0000-0000980E0000}"/>
    <cellStyle name="Standard 4 2 3 2 4" xfId="496" xr:uid="{00000000-0005-0000-0000-0000990E0000}"/>
    <cellStyle name="Standard 4 2 3 2 4 2" xfId="1021" xr:uid="{00000000-0005-0000-0000-00009A0E0000}"/>
    <cellStyle name="Standard 4 2 3 2 4 2 2" xfId="2046" xr:uid="{00000000-0005-0000-0000-00009B0E0000}"/>
    <cellStyle name="Standard 4 2 3 2 4 2 2 2" xfId="6206" xr:uid="{00000000-0005-0000-0000-00009C0E0000}"/>
    <cellStyle name="Standard 4 2 3 2 4 2 2 3" xfId="4133" xr:uid="{00000000-0005-0000-0000-00009D0E0000}"/>
    <cellStyle name="Standard 4 2 3 2 4 2 3" xfId="5182" xr:uid="{00000000-0005-0000-0000-00009E0E0000}"/>
    <cellStyle name="Standard 4 2 3 2 4 2 4" xfId="3109" xr:uid="{00000000-0005-0000-0000-00009F0E0000}"/>
    <cellStyle name="Standard 4 2 3 2 4 3" xfId="1537" xr:uid="{00000000-0005-0000-0000-0000A00E0000}"/>
    <cellStyle name="Standard 4 2 3 2 4 3 2" xfId="5697" xr:uid="{00000000-0005-0000-0000-0000A10E0000}"/>
    <cellStyle name="Standard 4 2 3 2 4 3 3" xfId="3624" xr:uid="{00000000-0005-0000-0000-0000A20E0000}"/>
    <cellStyle name="Standard 4 2 3 2 4 4" xfId="4671" xr:uid="{00000000-0005-0000-0000-0000A30E0000}"/>
    <cellStyle name="Standard 4 2 3 2 4 5" xfId="2598" xr:uid="{00000000-0005-0000-0000-0000A40E0000}"/>
    <cellStyle name="Standard 4 2 3 2 5" xfId="706" xr:uid="{00000000-0005-0000-0000-0000A50E0000}"/>
    <cellStyle name="Standard 4 2 3 2 5 2" xfId="1742" xr:uid="{00000000-0005-0000-0000-0000A60E0000}"/>
    <cellStyle name="Standard 4 2 3 2 5 2 2" xfId="5902" xr:uid="{00000000-0005-0000-0000-0000A70E0000}"/>
    <cellStyle name="Standard 4 2 3 2 5 2 3" xfId="3829" xr:uid="{00000000-0005-0000-0000-0000A80E0000}"/>
    <cellStyle name="Standard 4 2 3 2 5 3" xfId="4877" xr:uid="{00000000-0005-0000-0000-0000A90E0000}"/>
    <cellStyle name="Standard 4 2 3 2 5 4" xfId="2804" xr:uid="{00000000-0005-0000-0000-0000AA0E0000}"/>
    <cellStyle name="Standard 4 2 3 2 6" xfId="1232" xr:uid="{00000000-0005-0000-0000-0000AB0E0000}"/>
    <cellStyle name="Standard 4 2 3 2 6 2" xfId="5392" xr:uid="{00000000-0005-0000-0000-0000AC0E0000}"/>
    <cellStyle name="Standard 4 2 3 2 6 3" xfId="3319" xr:uid="{00000000-0005-0000-0000-0000AD0E0000}"/>
    <cellStyle name="Standard 4 2 3 2 7" xfId="4365" xr:uid="{00000000-0005-0000-0000-0000AE0E0000}"/>
    <cellStyle name="Standard 4 2 3 2 8" xfId="2293" xr:uid="{00000000-0005-0000-0000-0000AF0E0000}"/>
    <cellStyle name="Standard 4 2 3 2 9" xfId="6418" xr:uid="{6EB51BAF-8BB9-496B-97C7-0C1111008B76}"/>
    <cellStyle name="Standard 4 2 3 3" xfId="136" xr:uid="{00000000-0005-0000-0000-0000B00E0000}"/>
    <cellStyle name="Standard 4 2 3 3 2" xfId="236" xr:uid="{00000000-0005-0000-0000-0000B10E0000}"/>
    <cellStyle name="Standard 4 2 3 3 2 2" xfId="423" xr:uid="{00000000-0005-0000-0000-0000B20E0000}"/>
    <cellStyle name="Standard 4 2 3 3 2 2 2" xfId="951" xr:uid="{00000000-0005-0000-0000-0000B30E0000}"/>
    <cellStyle name="Standard 4 2 3 3 2 2 2 2" xfId="1987" xr:uid="{00000000-0005-0000-0000-0000B40E0000}"/>
    <cellStyle name="Standard 4 2 3 3 2 2 2 2 2" xfId="6147" xr:uid="{00000000-0005-0000-0000-0000B50E0000}"/>
    <cellStyle name="Standard 4 2 3 3 2 2 2 2 3" xfId="4074" xr:uid="{00000000-0005-0000-0000-0000B60E0000}"/>
    <cellStyle name="Standard 4 2 3 3 2 2 2 3" xfId="5122" xr:uid="{00000000-0005-0000-0000-0000B70E0000}"/>
    <cellStyle name="Standard 4 2 3 3 2 2 2 4" xfId="3049" xr:uid="{00000000-0005-0000-0000-0000B80E0000}"/>
    <cellStyle name="Standard 4 2 3 3 2 2 3" xfId="1477" xr:uid="{00000000-0005-0000-0000-0000B90E0000}"/>
    <cellStyle name="Standard 4 2 3 3 2 2 3 2" xfId="5637" xr:uid="{00000000-0005-0000-0000-0000BA0E0000}"/>
    <cellStyle name="Standard 4 2 3 3 2 2 3 3" xfId="3564" xr:uid="{00000000-0005-0000-0000-0000BB0E0000}"/>
    <cellStyle name="Standard 4 2 3 3 2 2 4" xfId="4611" xr:uid="{00000000-0005-0000-0000-0000BC0E0000}"/>
    <cellStyle name="Standard 4 2 3 3 2 2 5" xfId="2538" xr:uid="{00000000-0005-0000-0000-0000BD0E0000}"/>
    <cellStyle name="Standard 4 2 3 3 2 3" xfId="606" xr:uid="{00000000-0005-0000-0000-0000BE0E0000}"/>
    <cellStyle name="Standard 4 2 3 3 2 3 2" xfId="1131" xr:uid="{00000000-0005-0000-0000-0000BF0E0000}"/>
    <cellStyle name="Standard 4 2 3 3 2 3 2 2" xfId="2156" xr:uid="{00000000-0005-0000-0000-0000C00E0000}"/>
    <cellStyle name="Standard 4 2 3 3 2 3 2 2 2" xfId="6316" xr:uid="{00000000-0005-0000-0000-0000C10E0000}"/>
    <cellStyle name="Standard 4 2 3 3 2 3 2 2 3" xfId="4243" xr:uid="{00000000-0005-0000-0000-0000C20E0000}"/>
    <cellStyle name="Standard 4 2 3 3 2 3 2 3" xfId="5292" xr:uid="{00000000-0005-0000-0000-0000C30E0000}"/>
    <cellStyle name="Standard 4 2 3 3 2 3 2 4" xfId="3219" xr:uid="{00000000-0005-0000-0000-0000C40E0000}"/>
    <cellStyle name="Standard 4 2 3 3 2 3 3" xfId="1647" xr:uid="{00000000-0005-0000-0000-0000C50E0000}"/>
    <cellStyle name="Standard 4 2 3 3 2 3 3 2" xfId="5807" xr:uid="{00000000-0005-0000-0000-0000C60E0000}"/>
    <cellStyle name="Standard 4 2 3 3 2 3 3 3" xfId="3734" xr:uid="{00000000-0005-0000-0000-0000C70E0000}"/>
    <cellStyle name="Standard 4 2 3 3 2 3 4" xfId="4781" xr:uid="{00000000-0005-0000-0000-0000C80E0000}"/>
    <cellStyle name="Standard 4 2 3 3 2 3 5" xfId="2708" xr:uid="{00000000-0005-0000-0000-0000C90E0000}"/>
    <cellStyle name="Standard 4 2 3 3 2 4" xfId="781" xr:uid="{00000000-0005-0000-0000-0000CA0E0000}"/>
    <cellStyle name="Standard 4 2 3 3 2 4 2" xfId="1817" xr:uid="{00000000-0005-0000-0000-0000CB0E0000}"/>
    <cellStyle name="Standard 4 2 3 3 2 4 2 2" xfId="5977" xr:uid="{00000000-0005-0000-0000-0000CC0E0000}"/>
    <cellStyle name="Standard 4 2 3 3 2 4 2 3" xfId="3904" xr:uid="{00000000-0005-0000-0000-0000CD0E0000}"/>
    <cellStyle name="Standard 4 2 3 3 2 4 3" xfId="4952" xr:uid="{00000000-0005-0000-0000-0000CE0E0000}"/>
    <cellStyle name="Standard 4 2 3 3 2 4 4" xfId="2879" xr:uid="{00000000-0005-0000-0000-0000CF0E0000}"/>
    <cellStyle name="Standard 4 2 3 3 2 5" xfId="1307" xr:uid="{00000000-0005-0000-0000-0000D00E0000}"/>
    <cellStyle name="Standard 4 2 3 3 2 5 2" xfId="5467" xr:uid="{00000000-0005-0000-0000-0000D10E0000}"/>
    <cellStyle name="Standard 4 2 3 3 2 5 3" xfId="3394" xr:uid="{00000000-0005-0000-0000-0000D20E0000}"/>
    <cellStyle name="Standard 4 2 3 3 2 6" xfId="4441" xr:uid="{00000000-0005-0000-0000-0000D30E0000}"/>
    <cellStyle name="Standard 4 2 3 3 2 7" xfId="2368" xr:uid="{00000000-0005-0000-0000-0000D40E0000}"/>
    <cellStyle name="Standard 4 2 3 3 3" xfId="345" xr:uid="{00000000-0005-0000-0000-0000D50E0000}"/>
    <cellStyle name="Standard 4 2 3 3 3 2" xfId="881" xr:uid="{00000000-0005-0000-0000-0000D60E0000}"/>
    <cellStyle name="Standard 4 2 3 3 3 2 2" xfId="1917" xr:uid="{00000000-0005-0000-0000-0000D70E0000}"/>
    <cellStyle name="Standard 4 2 3 3 3 2 2 2" xfId="6077" xr:uid="{00000000-0005-0000-0000-0000D80E0000}"/>
    <cellStyle name="Standard 4 2 3 3 3 2 2 3" xfId="4004" xr:uid="{00000000-0005-0000-0000-0000D90E0000}"/>
    <cellStyle name="Standard 4 2 3 3 3 2 3" xfId="5052" xr:uid="{00000000-0005-0000-0000-0000DA0E0000}"/>
    <cellStyle name="Standard 4 2 3 3 3 2 4" xfId="2979" xr:uid="{00000000-0005-0000-0000-0000DB0E0000}"/>
    <cellStyle name="Standard 4 2 3 3 3 3" xfId="1407" xr:uid="{00000000-0005-0000-0000-0000DC0E0000}"/>
    <cellStyle name="Standard 4 2 3 3 3 3 2" xfId="5567" xr:uid="{00000000-0005-0000-0000-0000DD0E0000}"/>
    <cellStyle name="Standard 4 2 3 3 3 3 3" xfId="3494" xr:uid="{00000000-0005-0000-0000-0000DE0E0000}"/>
    <cellStyle name="Standard 4 2 3 3 3 4" xfId="4541" xr:uid="{00000000-0005-0000-0000-0000DF0E0000}"/>
    <cellStyle name="Standard 4 2 3 3 3 5" xfId="2468" xr:uid="{00000000-0005-0000-0000-0000E00E0000}"/>
    <cellStyle name="Standard 4 2 3 3 4" xfId="536" xr:uid="{00000000-0005-0000-0000-0000E10E0000}"/>
    <cellStyle name="Standard 4 2 3 3 4 2" xfId="1061" xr:uid="{00000000-0005-0000-0000-0000E20E0000}"/>
    <cellStyle name="Standard 4 2 3 3 4 2 2" xfId="2086" xr:uid="{00000000-0005-0000-0000-0000E30E0000}"/>
    <cellStyle name="Standard 4 2 3 3 4 2 2 2" xfId="6246" xr:uid="{00000000-0005-0000-0000-0000E40E0000}"/>
    <cellStyle name="Standard 4 2 3 3 4 2 2 3" xfId="4173" xr:uid="{00000000-0005-0000-0000-0000E50E0000}"/>
    <cellStyle name="Standard 4 2 3 3 4 2 3" xfId="5222" xr:uid="{00000000-0005-0000-0000-0000E60E0000}"/>
    <cellStyle name="Standard 4 2 3 3 4 2 4" xfId="3149" xr:uid="{00000000-0005-0000-0000-0000E70E0000}"/>
    <cellStyle name="Standard 4 2 3 3 4 3" xfId="1577" xr:uid="{00000000-0005-0000-0000-0000E80E0000}"/>
    <cellStyle name="Standard 4 2 3 3 4 3 2" xfId="5737" xr:uid="{00000000-0005-0000-0000-0000E90E0000}"/>
    <cellStyle name="Standard 4 2 3 3 4 3 3" xfId="3664" xr:uid="{00000000-0005-0000-0000-0000EA0E0000}"/>
    <cellStyle name="Standard 4 2 3 3 4 4" xfId="4711" xr:uid="{00000000-0005-0000-0000-0000EB0E0000}"/>
    <cellStyle name="Standard 4 2 3 3 4 5" xfId="2638" xr:uid="{00000000-0005-0000-0000-0000EC0E0000}"/>
    <cellStyle name="Standard 4 2 3 3 5" xfId="702" xr:uid="{00000000-0005-0000-0000-0000ED0E0000}"/>
    <cellStyle name="Standard 4 2 3 3 5 2" xfId="1738" xr:uid="{00000000-0005-0000-0000-0000EE0E0000}"/>
    <cellStyle name="Standard 4 2 3 3 5 2 2" xfId="5898" xr:uid="{00000000-0005-0000-0000-0000EF0E0000}"/>
    <cellStyle name="Standard 4 2 3 3 5 2 3" xfId="3825" xr:uid="{00000000-0005-0000-0000-0000F00E0000}"/>
    <cellStyle name="Standard 4 2 3 3 5 3" xfId="4873" xr:uid="{00000000-0005-0000-0000-0000F10E0000}"/>
    <cellStyle name="Standard 4 2 3 3 5 4" xfId="2800" xr:uid="{00000000-0005-0000-0000-0000F20E0000}"/>
    <cellStyle name="Standard 4 2 3 3 6" xfId="1228" xr:uid="{00000000-0005-0000-0000-0000F30E0000}"/>
    <cellStyle name="Standard 4 2 3 3 6 2" xfId="5388" xr:uid="{00000000-0005-0000-0000-0000F40E0000}"/>
    <cellStyle name="Standard 4 2 3 3 6 3" xfId="3315" xr:uid="{00000000-0005-0000-0000-0000F50E0000}"/>
    <cellStyle name="Standard 4 2 3 3 7" xfId="4361" xr:uid="{00000000-0005-0000-0000-0000F60E0000}"/>
    <cellStyle name="Standard 4 2 3 3 8" xfId="2289" xr:uid="{00000000-0005-0000-0000-0000F70E0000}"/>
    <cellStyle name="Standard 4 2 3 4" xfId="198" xr:uid="{00000000-0005-0000-0000-0000F80E0000}"/>
    <cellStyle name="Standard 4 2 3 4 2" xfId="385" xr:uid="{00000000-0005-0000-0000-0000F90E0000}"/>
    <cellStyle name="Standard 4 2 3 4 2 2" xfId="916" xr:uid="{00000000-0005-0000-0000-0000FA0E0000}"/>
    <cellStyle name="Standard 4 2 3 4 2 2 2" xfId="1952" xr:uid="{00000000-0005-0000-0000-0000FB0E0000}"/>
    <cellStyle name="Standard 4 2 3 4 2 2 2 2" xfId="6112" xr:uid="{00000000-0005-0000-0000-0000FC0E0000}"/>
    <cellStyle name="Standard 4 2 3 4 2 2 2 3" xfId="4039" xr:uid="{00000000-0005-0000-0000-0000FD0E0000}"/>
    <cellStyle name="Standard 4 2 3 4 2 2 3" xfId="5087" xr:uid="{00000000-0005-0000-0000-0000FE0E0000}"/>
    <cellStyle name="Standard 4 2 3 4 2 2 4" xfId="3014" xr:uid="{00000000-0005-0000-0000-0000FF0E0000}"/>
    <cellStyle name="Standard 4 2 3 4 2 3" xfId="1442" xr:uid="{00000000-0005-0000-0000-0000000F0000}"/>
    <cellStyle name="Standard 4 2 3 4 2 3 2" xfId="5602" xr:uid="{00000000-0005-0000-0000-0000010F0000}"/>
    <cellStyle name="Standard 4 2 3 4 2 3 3" xfId="3529" xr:uid="{00000000-0005-0000-0000-0000020F0000}"/>
    <cellStyle name="Standard 4 2 3 4 2 4" xfId="4576" xr:uid="{00000000-0005-0000-0000-0000030F0000}"/>
    <cellStyle name="Standard 4 2 3 4 2 5" xfId="2503" xr:uid="{00000000-0005-0000-0000-0000040F0000}"/>
    <cellStyle name="Standard 4 2 3 4 3" xfId="571" xr:uid="{00000000-0005-0000-0000-0000050F0000}"/>
    <cellStyle name="Standard 4 2 3 4 3 2" xfId="1096" xr:uid="{00000000-0005-0000-0000-0000060F0000}"/>
    <cellStyle name="Standard 4 2 3 4 3 2 2" xfId="2121" xr:uid="{00000000-0005-0000-0000-0000070F0000}"/>
    <cellStyle name="Standard 4 2 3 4 3 2 2 2" xfId="6281" xr:uid="{00000000-0005-0000-0000-0000080F0000}"/>
    <cellStyle name="Standard 4 2 3 4 3 2 2 3" xfId="4208" xr:uid="{00000000-0005-0000-0000-0000090F0000}"/>
    <cellStyle name="Standard 4 2 3 4 3 2 3" xfId="5257" xr:uid="{00000000-0005-0000-0000-00000A0F0000}"/>
    <cellStyle name="Standard 4 2 3 4 3 2 4" xfId="3184" xr:uid="{00000000-0005-0000-0000-00000B0F0000}"/>
    <cellStyle name="Standard 4 2 3 4 3 3" xfId="1612" xr:uid="{00000000-0005-0000-0000-00000C0F0000}"/>
    <cellStyle name="Standard 4 2 3 4 3 3 2" xfId="5772" xr:uid="{00000000-0005-0000-0000-00000D0F0000}"/>
    <cellStyle name="Standard 4 2 3 4 3 3 3" xfId="3699" xr:uid="{00000000-0005-0000-0000-00000E0F0000}"/>
    <cellStyle name="Standard 4 2 3 4 3 4" xfId="4746" xr:uid="{00000000-0005-0000-0000-00000F0F0000}"/>
    <cellStyle name="Standard 4 2 3 4 3 5" xfId="2673" xr:uid="{00000000-0005-0000-0000-0000100F0000}"/>
    <cellStyle name="Standard 4 2 3 4 4" xfId="746" xr:uid="{00000000-0005-0000-0000-0000110F0000}"/>
    <cellStyle name="Standard 4 2 3 4 4 2" xfId="1782" xr:uid="{00000000-0005-0000-0000-0000120F0000}"/>
    <cellStyle name="Standard 4 2 3 4 4 2 2" xfId="5942" xr:uid="{00000000-0005-0000-0000-0000130F0000}"/>
    <cellStyle name="Standard 4 2 3 4 4 2 3" xfId="3869" xr:uid="{00000000-0005-0000-0000-0000140F0000}"/>
    <cellStyle name="Standard 4 2 3 4 4 3" xfId="4917" xr:uid="{00000000-0005-0000-0000-0000150F0000}"/>
    <cellStyle name="Standard 4 2 3 4 4 4" xfId="2844" xr:uid="{00000000-0005-0000-0000-0000160F0000}"/>
    <cellStyle name="Standard 4 2 3 4 5" xfId="1272" xr:uid="{00000000-0005-0000-0000-0000170F0000}"/>
    <cellStyle name="Standard 4 2 3 4 5 2" xfId="5432" xr:uid="{00000000-0005-0000-0000-0000180F0000}"/>
    <cellStyle name="Standard 4 2 3 4 5 3" xfId="3359" xr:uid="{00000000-0005-0000-0000-0000190F0000}"/>
    <cellStyle name="Standard 4 2 3 4 6" xfId="4406" xr:uid="{00000000-0005-0000-0000-00001A0F0000}"/>
    <cellStyle name="Standard 4 2 3 4 7" xfId="2333" xr:uid="{00000000-0005-0000-0000-00001B0F0000}"/>
    <cellStyle name="Standard 4 2 3 5" xfId="298" xr:uid="{00000000-0005-0000-0000-00001C0F0000}"/>
    <cellStyle name="Standard 4 2 3 5 2" xfId="837" xr:uid="{00000000-0005-0000-0000-00001D0F0000}"/>
    <cellStyle name="Standard 4 2 3 5 2 2" xfId="1873" xr:uid="{00000000-0005-0000-0000-00001E0F0000}"/>
    <cellStyle name="Standard 4 2 3 5 2 2 2" xfId="6033" xr:uid="{00000000-0005-0000-0000-00001F0F0000}"/>
    <cellStyle name="Standard 4 2 3 5 2 2 3" xfId="3960" xr:uid="{00000000-0005-0000-0000-0000200F0000}"/>
    <cellStyle name="Standard 4 2 3 5 2 3" xfId="5008" xr:uid="{00000000-0005-0000-0000-0000210F0000}"/>
    <cellStyle name="Standard 4 2 3 5 2 4" xfId="2935" xr:uid="{00000000-0005-0000-0000-0000220F0000}"/>
    <cellStyle name="Standard 4 2 3 5 3" xfId="1363" xr:uid="{00000000-0005-0000-0000-0000230F0000}"/>
    <cellStyle name="Standard 4 2 3 5 3 2" xfId="5523" xr:uid="{00000000-0005-0000-0000-0000240F0000}"/>
    <cellStyle name="Standard 4 2 3 5 3 3" xfId="3450" xr:uid="{00000000-0005-0000-0000-0000250F0000}"/>
    <cellStyle name="Standard 4 2 3 5 4" xfId="4497" xr:uid="{00000000-0005-0000-0000-0000260F0000}"/>
    <cellStyle name="Standard 4 2 3 5 5" xfId="2424" xr:uid="{00000000-0005-0000-0000-0000270F0000}"/>
    <cellStyle name="Standard 4 2 3 6" xfId="492" xr:uid="{00000000-0005-0000-0000-0000280F0000}"/>
    <cellStyle name="Standard 4 2 3 6 2" xfId="1017" xr:uid="{00000000-0005-0000-0000-0000290F0000}"/>
    <cellStyle name="Standard 4 2 3 6 2 2" xfId="2042" xr:uid="{00000000-0005-0000-0000-00002A0F0000}"/>
    <cellStyle name="Standard 4 2 3 6 2 2 2" xfId="6202" xr:uid="{00000000-0005-0000-0000-00002B0F0000}"/>
    <cellStyle name="Standard 4 2 3 6 2 2 3" xfId="4129" xr:uid="{00000000-0005-0000-0000-00002C0F0000}"/>
    <cellStyle name="Standard 4 2 3 6 2 3" xfId="5178" xr:uid="{00000000-0005-0000-0000-00002D0F0000}"/>
    <cellStyle name="Standard 4 2 3 6 2 4" xfId="3105" xr:uid="{00000000-0005-0000-0000-00002E0F0000}"/>
    <cellStyle name="Standard 4 2 3 6 3" xfId="1533" xr:uid="{00000000-0005-0000-0000-00002F0F0000}"/>
    <cellStyle name="Standard 4 2 3 6 3 2" xfId="5693" xr:uid="{00000000-0005-0000-0000-0000300F0000}"/>
    <cellStyle name="Standard 4 2 3 6 3 3" xfId="3620" xr:uid="{00000000-0005-0000-0000-0000310F0000}"/>
    <cellStyle name="Standard 4 2 3 6 4" xfId="4667" xr:uid="{00000000-0005-0000-0000-0000320F0000}"/>
    <cellStyle name="Standard 4 2 3 6 5" xfId="2594" xr:uid="{00000000-0005-0000-0000-0000330F0000}"/>
    <cellStyle name="Standard 4 2 3 7" xfId="667" xr:uid="{00000000-0005-0000-0000-0000340F0000}"/>
    <cellStyle name="Standard 4 2 3 7 2" xfId="1703" xr:uid="{00000000-0005-0000-0000-0000350F0000}"/>
    <cellStyle name="Standard 4 2 3 7 2 2" xfId="5863" xr:uid="{00000000-0005-0000-0000-0000360F0000}"/>
    <cellStyle name="Standard 4 2 3 7 2 3" xfId="3790" xr:uid="{00000000-0005-0000-0000-0000370F0000}"/>
    <cellStyle name="Standard 4 2 3 7 3" xfId="4838" xr:uid="{00000000-0005-0000-0000-0000380F0000}"/>
    <cellStyle name="Standard 4 2 3 7 4" xfId="2765" xr:uid="{00000000-0005-0000-0000-0000390F0000}"/>
    <cellStyle name="Standard 4 2 3 8" xfId="1193" xr:uid="{00000000-0005-0000-0000-00003A0F0000}"/>
    <cellStyle name="Standard 4 2 3 8 2" xfId="5353" xr:uid="{00000000-0005-0000-0000-00003B0F0000}"/>
    <cellStyle name="Standard 4 2 3 8 3" xfId="3280" xr:uid="{00000000-0005-0000-0000-00003C0F0000}"/>
    <cellStyle name="Standard 4 2 3 9" xfId="4326" xr:uid="{00000000-0005-0000-0000-00003D0F0000}"/>
    <cellStyle name="Standard 4 2 4" xfId="159" xr:uid="{00000000-0005-0000-0000-00003E0F0000}"/>
    <cellStyle name="Standard 4 2 4 2" xfId="247" xr:uid="{00000000-0005-0000-0000-00003F0F0000}"/>
    <cellStyle name="Standard 4 2 4 2 2" xfId="434" xr:uid="{00000000-0005-0000-0000-0000400F0000}"/>
    <cellStyle name="Standard 4 2 4 2 2 2" xfId="962" xr:uid="{00000000-0005-0000-0000-0000410F0000}"/>
    <cellStyle name="Standard 4 2 4 2 2 2 2" xfId="1998" xr:uid="{00000000-0005-0000-0000-0000420F0000}"/>
    <cellStyle name="Standard 4 2 4 2 2 2 2 2" xfId="6158" xr:uid="{00000000-0005-0000-0000-0000430F0000}"/>
    <cellStyle name="Standard 4 2 4 2 2 2 2 3" xfId="4085" xr:uid="{00000000-0005-0000-0000-0000440F0000}"/>
    <cellStyle name="Standard 4 2 4 2 2 2 3" xfId="5133" xr:uid="{00000000-0005-0000-0000-0000450F0000}"/>
    <cellStyle name="Standard 4 2 4 2 2 2 4" xfId="3060" xr:uid="{00000000-0005-0000-0000-0000460F0000}"/>
    <cellStyle name="Standard 4 2 4 2 2 3" xfId="1488" xr:uid="{00000000-0005-0000-0000-0000470F0000}"/>
    <cellStyle name="Standard 4 2 4 2 2 3 2" xfId="5648" xr:uid="{00000000-0005-0000-0000-0000480F0000}"/>
    <cellStyle name="Standard 4 2 4 2 2 3 3" xfId="3575" xr:uid="{00000000-0005-0000-0000-0000490F0000}"/>
    <cellStyle name="Standard 4 2 4 2 2 4" xfId="4622" xr:uid="{00000000-0005-0000-0000-00004A0F0000}"/>
    <cellStyle name="Standard 4 2 4 2 2 5" xfId="2549" xr:uid="{00000000-0005-0000-0000-00004B0F0000}"/>
    <cellStyle name="Standard 4 2 4 2 3" xfId="617" xr:uid="{00000000-0005-0000-0000-00004C0F0000}"/>
    <cellStyle name="Standard 4 2 4 2 3 2" xfId="1142" xr:uid="{00000000-0005-0000-0000-00004D0F0000}"/>
    <cellStyle name="Standard 4 2 4 2 3 2 2" xfId="2167" xr:uid="{00000000-0005-0000-0000-00004E0F0000}"/>
    <cellStyle name="Standard 4 2 4 2 3 2 2 2" xfId="6327" xr:uid="{00000000-0005-0000-0000-00004F0F0000}"/>
    <cellStyle name="Standard 4 2 4 2 3 2 2 3" xfId="4254" xr:uid="{00000000-0005-0000-0000-0000500F0000}"/>
    <cellStyle name="Standard 4 2 4 2 3 2 3" xfId="5303" xr:uid="{00000000-0005-0000-0000-0000510F0000}"/>
    <cellStyle name="Standard 4 2 4 2 3 2 4" xfId="3230" xr:uid="{00000000-0005-0000-0000-0000520F0000}"/>
    <cellStyle name="Standard 4 2 4 2 3 3" xfId="1658" xr:uid="{00000000-0005-0000-0000-0000530F0000}"/>
    <cellStyle name="Standard 4 2 4 2 3 3 2" xfId="5818" xr:uid="{00000000-0005-0000-0000-0000540F0000}"/>
    <cellStyle name="Standard 4 2 4 2 3 3 3" xfId="3745" xr:uid="{00000000-0005-0000-0000-0000550F0000}"/>
    <cellStyle name="Standard 4 2 4 2 3 4" xfId="4792" xr:uid="{00000000-0005-0000-0000-0000560F0000}"/>
    <cellStyle name="Standard 4 2 4 2 3 5" xfId="2719" xr:uid="{00000000-0005-0000-0000-0000570F0000}"/>
    <cellStyle name="Standard 4 2 4 2 4" xfId="792" xr:uid="{00000000-0005-0000-0000-0000580F0000}"/>
    <cellStyle name="Standard 4 2 4 2 4 2" xfId="1828" xr:uid="{00000000-0005-0000-0000-0000590F0000}"/>
    <cellStyle name="Standard 4 2 4 2 4 2 2" xfId="5988" xr:uid="{00000000-0005-0000-0000-00005A0F0000}"/>
    <cellStyle name="Standard 4 2 4 2 4 2 3" xfId="3915" xr:uid="{00000000-0005-0000-0000-00005B0F0000}"/>
    <cellStyle name="Standard 4 2 4 2 4 3" xfId="4963" xr:uid="{00000000-0005-0000-0000-00005C0F0000}"/>
    <cellStyle name="Standard 4 2 4 2 4 4" xfId="2890" xr:uid="{00000000-0005-0000-0000-00005D0F0000}"/>
    <cellStyle name="Standard 4 2 4 2 5" xfId="1318" xr:uid="{00000000-0005-0000-0000-00005E0F0000}"/>
    <cellStyle name="Standard 4 2 4 2 5 2" xfId="5478" xr:uid="{00000000-0005-0000-0000-00005F0F0000}"/>
    <cellStyle name="Standard 4 2 4 2 5 3" xfId="3405" xr:uid="{00000000-0005-0000-0000-0000600F0000}"/>
    <cellStyle name="Standard 4 2 4 2 6" xfId="4452" xr:uid="{00000000-0005-0000-0000-0000610F0000}"/>
    <cellStyle name="Standard 4 2 4 2 7" xfId="2379" xr:uid="{00000000-0005-0000-0000-0000620F0000}"/>
    <cellStyle name="Standard 4 2 4 3" xfId="309" xr:uid="{00000000-0005-0000-0000-0000630F0000}"/>
    <cellStyle name="Standard 4 2 4 3 2" xfId="848" xr:uid="{00000000-0005-0000-0000-0000640F0000}"/>
    <cellStyle name="Standard 4 2 4 3 2 2" xfId="1884" xr:uid="{00000000-0005-0000-0000-0000650F0000}"/>
    <cellStyle name="Standard 4 2 4 3 2 2 2" xfId="6044" xr:uid="{00000000-0005-0000-0000-0000660F0000}"/>
    <cellStyle name="Standard 4 2 4 3 2 2 3" xfId="3971" xr:uid="{00000000-0005-0000-0000-0000670F0000}"/>
    <cellStyle name="Standard 4 2 4 3 2 3" xfId="5019" xr:uid="{00000000-0005-0000-0000-0000680F0000}"/>
    <cellStyle name="Standard 4 2 4 3 2 4" xfId="2946" xr:uid="{00000000-0005-0000-0000-0000690F0000}"/>
    <cellStyle name="Standard 4 2 4 3 3" xfId="1374" xr:uid="{00000000-0005-0000-0000-00006A0F0000}"/>
    <cellStyle name="Standard 4 2 4 3 3 2" xfId="5534" xr:uid="{00000000-0005-0000-0000-00006B0F0000}"/>
    <cellStyle name="Standard 4 2 4 3 3 3" xfId="3461" xr:uid="{00000000-0005-0000-0000-00006C0F0000}"/>
    <cellStyle name="Standard 4 2 4 3 4" xfId="4508" xr:uid="{00000000-0005-0000-0000-00006D0F0000}"/>
    <cellStyle name="Standard 4 2 4 3 5" xfId="2435" xr:uid="{00000000-0005-0000-0000-00006E0F0000}"/>
    <cellStyle name="Standard 4 2 4 4" xfId="503" xr:uid="{00000000-0005-0000-0000-00006F0F0000}"/>
    <cellStyle name="Standard 4 2 4 4 2" xfId="1028" xr:uid="{00000000-0005-0000-0000-0000700F0000}"/>
    <cellStyle name="Standard 4 2 4 4 2 2" xfId="2053" xr:uid="{00000000-0005-0000-0000-0000710F0000}"/>
    <cellStyle name="Standard 4 2 4 4 2 2 2" xfId="6213" xr:uid="{00000000-0005-0000-0000-0000720F0000}"/>
    <cellStyle name="Standard 4 2 4 4 2 2 3" xfId="4140" xr:uid="{00000000-0005-0000-0000-0000730F0000}"/>
    <cellStyle name="Standard 4 2 4 4 2 3" xfId="5189" xr:uid="{00000000-0005-0000-0000-0000740F0000}"/>
    <cellStyle name="Standard 4 2 4 4 2 4" xfId="3116" xr:uid="{00000000-0005-0000-0000-0000750F0000}"/>
    <cellStyle name="Standard 4 2 4 4 3" xfId="1544" xr:uid="{00000000-0005-0000-0000-0000760F0000}"/>
    <cellStyle name="Standard 4 2 4 4 3 2" xfId="5704" xr:uid="{00000000-0005-0000-0000-0000770F0000}"/>
    <cellStyle name="Standard 4 2 4 4 3 3" xfId="3631" xr:uid="{00000000-0005-0000-0000-0000780F0000}"/>
    <cellStyle name="Standard 4 2 4 4 4" xfId="4678" xr:uid="{00000000-0005-0000-0000-0000790F0000}"/>
    <cellStyle name="Standard 4 2 4 4 5" xfId="2605" xr:uid="{00000000-0005-0000-0000-00007A0F0000}"/>
    <cellStyle name="Standard 4 2 4 5" xfId="713" xr:uid="{00000000-0005-0000-0000-00007B0F0000}"/>
    <cellStyle name="Standard 4 2 4 5 2" xfId="1749" xr:uid="{00000000-0005-0000-0000-00007C0F0000}"/>
    <cellStyle name="Standard 4 2 4 5 2 2" xfId="5909" xr:uid="{00000000-0005-0000-0000-00007D0F0000}"/>
    <cellStyle name="Standard 4 2 4 5 2 3" xfId="3836" xr:uid="{00000000-0005-0000-0000-00007E0F0000}"/>
    <cellStyle name="Standard 4 2 4 5 3" xfId="4884" xr:uid="{00000000-0005-0000-0000-00007F0F0000}"/>
    <cellStyle name="Standard 4 2 4 5 4" xfId="2811" xr:uid="{00000000-0005-0000-0000-0000800F0000}"/>
    <cellStyle name="Standard 4 2 4 6" xfId="1239" xr:uid="{00000000-0005-0000-0000-0000810F0000}"/>
    <cellStyle name="Standard 4 2 4 6 2" xfId="5399" xr:uid="{00000000-0005-0000-0000-0000820F0000}"/>
    <cellStyle name="Standard 4 2 4 6 3" xfId="3326" xr:uid="{00000000-0005-0000-0000-0000830F0000}"/>
    <cellStyle name="Standard 4 2 4 7" xfId="4373" xr:uid="{00000000-0005-0000-0000-0000840F0000}"/>
    <cellStyle name="Standard 4 2 4 8" xfId="2300" xr:uid="{00000000-0005-0000-0000-0000850F0000}"/>
    <cellStyle name="Standard 4 2 4 9" xfId="6416" xr:uid="{67F21F58-EA7A-41EA-8524-D93F5E4D6682}"/>
    <cellStyle name="Standard 4 2 5" xfId="99" xr:uid="{00000000-0005-0000-0000-0000860F0000}"/>
    <cellStyle name="Standard 4 2 5 2" xfId="206" xr:uid="{00000000-0005-0000-0000-0000870F0000}"/>
    <cellStyle name="Standard 4 2 5 2 2" xfId="393" xr:uid="{00000000-0005-0000-0000-0000880F0000}"/>
    <cellStyle name="Standard 4 2 5 2 2 2" xfId="923" xr:uid="{00000000-0005-0000-0000-0000890F0000}"/>
    <cellStyle name="Standard 4 2 5 2 2 2 2" xfId="1959" xr:uid="{00000000-0005-0000-0000-00008A0F0000}"/>
    <cellStyle name="Standard 4 2 5 2 2 2 2 2" xfId="6119" xr:uid="{00000000-0005-0000-0000-00008B0F0000}"/>
    <cellStyle name="Standard 4 2 5 2 2 2 2 3" xfId="4046" xr:uid="{00000000-0005-0000-0000-00008C0F0000}"/>
    <cellStyle name="Standard 4 2 5 2 2 2 3" xfId="5094" xr:uid="{00000000-0005-0000-0000-00008D0F0000}"/>
    <cellStyle name="Standard 4 2 5 2 2 2 4" xfId="3021" xr:uid="{00000000-0005-0000-0000-00008E0F0000}"/>
    <cellStyle name="Standard 4 2 5 2 2 3" xfId="1449" xr:uid="{00000000-0005-0000-0000-00008F0F0000}"/>
    <cellStyle name="Standard 4 2 5 2 2 3 2" xfId="5609" xr:uid="{00000000-0005-0000-0000-0000900F0000}"/>
    <cellStyle name="Standard 4 2 5 2 2 3 3" xfId="3536" xr:uid="{00000000-0005-0000-0000-0000910F0000}"/>
    <cellStyle name="Standard 4 2 5 2 2 4" xfId="4583" xr:uid="{00000000-0005-0000-0000-0000920F0000}"/>
    <cellStyle name="Standard 4 2 5 2 2 5" xfId="2510" xr:uid="{00000000-0005-0000-0000-0000930F0000}"/>
    <cellStyle name="Standard 4 2 5 2 3" xfId="578" xr:uid="{00000000-0005-0000-0000-0000940F0000}"/>
    <cellStyle name="Standard 4 2 5 2 3 2" xfId="1103" xr:uid="{00000000-0005-0000-0000-0000950F0000}"/>
    <cellStyle name="Standard 4 2 5 2 3 2 2" xfId="2128" xr:uid="{00000000-0005-0000-0000-0000960F0000}"/>
    <cellStyle name="Standard 4 2 5 2 3 2 2 2" xfId="6288" xr:uid="{00000000-0005-0000-0000-0000970F0000}"/>
    <cellStyle name="Standard 4 2 5 2 3 2 2 3" xfId="4215" xr:uid="{00000000-0005-0000-0000-0000980F0000}"/>
    <cellStyle name="Standard 4 2 5 2 3 2 3" xfId="5264" xr:uid="{00000000-0005-0000-0000-0000990F0000}"/>
    <cellStyle name="Standard 4 2 5 2 3 2 4" xfId="3191" xr:uid="{00000000-0005-0000-0000-00009A0F0000}"/>
    <cellStyle name="Standard 4 2 5 2 3 3" xfId="1619" xr:uid="{00000000-0005-0000-0000-00009B0F0000}"/>
    <cellStyle name="Standard 4 2 5 2 3 3 2" xfId="5779" xr:uid="{00000000-0005-0000-0000-00009C0F0000}"/>
    <cellStyle name="Standard 4 2 5 2 3 3 3" xfId="3706" xr:uid="{00000000-0005-0000-0000-00009D0F0000}"/>
    <cellStyle name="Standard 4 2 5 2 3 4" xfId="4753" xr:uid="{00000000-0005-0000-0000-00009E0F0000}"/>
    <cellStyle name="Standard 4 2 5 2 3 5" xfId="2680" xr:uid="{00000000-0005-0000-0000-00009F0F0000}"/>
    <cellStyle name="Standard 4 2 5 2 4" xfId="753" xr:uid="{00000000-0005-0000-0000-0000A00F0000}"/>
    <cellStyle name="Standard 4 2 5 2 4 2" xfId="1789" xr:uid="{00000000-0005-0000-0000-0000A10F0000}"/>
    <cellStyle name="Standard 4 2 5 2 4 2 2" xfId="5949" xr:uid="{00000000-0005-0000-0000-0000A20F0000}"/>
    <cellStyle name="Standard 4 2 5 2 4 2 3" xfId="3876" xr:uid="{00000000-0005-0000-0000-0000A30F0000}"/>
    <cellStyle name="Standard 4 2 5 2 4 3" xfId="4924" xr:uid="{00000000-0005-0000-0000-0000A40F0000}"/>
    <cellStyle name="Standard 4 2 5 2 4 4" xfId="2851" xr:uid="{00000000-0005-0000-0000-0000A50F0000}"/>
    <cellStyle name="Standard 4 2 5 2 5" xfId="1279" xr:uid="{00000000-0005-0000-0000-0000A60F0000}"/>
    <cellStyle name="Standard 4 2 5 2 5 2" xfId="5439" xr:uid="{00000000-0005-0000-0000-0000A70F0000}"/>
    <cellStyle name="Standard 4 2 5 2 5 3" xfId="3366" xr:uid="{00000000-0005-0000-0000-0000A80F0000}"/>
    <cellStyle name="Standard 4 2 5 2 6" xfId="4413" xr:uid="{00000000-0005-0000-0000-0000A90F0000}"/>
    <cellStyle name="Standard 4 2 5 2 7" xfId="2340" xr:uid="{00000000-0005-0000-0000-0000AA0F0000}"/>
    <cellStyle name="Standard 4 2 5 3" xfId="315" xr:uid="{00000000-0005-0000-0000-0000AB0F0000}"/>
    <cellStyle name="Standard 4 2 5 3 2" xfId="853" xr:uid="{00000000-0005-0000-0000-0000AC0F0000}"/>
    <cellStyle name="Standard 4 2 5 3 2 2" xfId="1889" xr:uid="{00000000-0005-0000-0000-0000AD0F0000}"/>
    <cellStyle name="Standard 4 2 5 3 2 2 2" xfId="6049" xr:uid="{00000000-0005-0000-0000-0000AE0F0000}"/>
    <cellStyle name="Standard 4 2 5 3 2 2 3" xfId="3976" xr:uid="{00000000-0005-0000-0000-0000AF0F0000}"/>
    <cellStyle name="Standard 4 2 5 3 2 3" xfId="5024" xr:uid="{00000000-0005-0000-0000-0000B00F0000}"/>
    <cellStyle name="Standard 4 2 5 3 2 4" xfId="2951" xr:uid="{00000000-0005-0000-0000-0000B10F0000}"/>
    <cellStyle name="Standard 4 2 5 3 3" xfId="1379" xr:uid="{00000000-0005-0000-0000-0000B20F0000}"/>
    <cellStyle name="Standard 4 2 5 3 3 2" xfId="5539" xr:uid="{00000000-0005-0000-0000-0000B30F0000}"/>
    <cellStyle name="Standard 4 2 5 3 3 3" xfId="3466" xr:uid="{00000000-0005-0000-0000-0000B40F0000}"/>
    <cellStyle name="Standard 4 2 5 3 4" xfId="4513" xr:uid="{00000000-0005-0000-0000-0000B50F0000}"/>
    <cellStyle name="Standard 4 2 5 3 5" xfId="2440" xr:uid="{00000000-0005-0000-0000-0000B60F0000}"/>
    <cellStyle name="Standard 4 2 5 4" xfId="508" xr:uid="{00000000-0005-0000-0000-0000B70F0000}"/>
    <cellStyle name="Standard 4 2 5 4 2" xfId="1033" xr:uid="{00000000-0005-0000-0000-0000B80F0000}"/>
    <cellStyle name="Standard 4 2 5 4 2 2" xfId="2058" xr:uid="{00000000-0005-0000-0000-0000B90F0000}"/>
    <cellStyle name="Standard 4 2 5 4 2 2 2" xfId="6218" xr:uid="{00000000-0005-0000-0000-0000BA0F0000}"/>
    <cellStyle name="Standard 4 2 5 4 2 2 3" xfId="4145" xr:uid="{00000000-0005-0000-0000-0000BB0F0000}"/>
    <cellStyle name="Standard 4 2 5 4 2 3" xfId="5194" xr:uid="{00000000-0005-0000-0000-0000BC0F0000}"/>
    <cellStyle name="Standard 4 2 5 4 2 4" xfId="3121" xr:uid="{00000000-0005-0000-0000-0000BD0F0000}"/>
    <cellStyle name="Standard 4 2 5 4 3" xfId="1549" xr:uid="{00000000-0005-0000-0000-0000BE0F0000}"/>
    <cellStyle name="Standard 4 2 5 4 3 2" xfId="5709" xr:uid="{00000000-0005-0000-0000-0000BF0F0000}"/>
    <cellStyle name="Standard 4 2 5 4 3 3" xfId="3636" xr:uid="{00000000-0005-0000-0000-0000C00F0000}"/>
    <cellStyle name="Standard 4 2 5 4 4" xfId="4683" xr:uid="{00000000-0005-0000-0000-0000C10F0000}"/>
    <cellStyle name="Standard 4 2 5 4 5" xfId="2610" xr:uid="{00000000-0005-0000-0000-0000C20F0000}"/>
    <cellStyle name="Standard 4 2 5 5" xfId="674" xr:uid="{00000000-0005-0000-0000-0000C30F0000}"/>
    <cellStyle name="Standard 4 2 5 5 2" xfId="1710" xr:uid="{00000000-0005-0000-0000-0000C40F0000}"/>
    <cellStyle name="Standard 4 2 5 5 2 2" xfId="5870" xr:uid="{00000000-0005-0000-0000-0000C50F0000}"/>
    <cellStyle name="Standard 4 2 5 5 2 3" xfId="3797" xr:uid="{00000000-0005-0000-0000-0000C60F0000}"/>
    <cellStyle name="Standard 4 2 5 5 3" xfId="4845" xr:uid="{00000000-0005-0000-0000-0000C70F0000}"/>
    <cellStyle name="Standard 4 2 5 5 4" xfId="2772" xr:uid="{00000000-0005-0000-0000-0000C80F0000}"/>
    <cellStyle name="Standard 4 2 5 6" xfId="1200" xr:uid="{00000000-0005-0000-0000-0000C90F0000}"/>
    <cellStyle name="Standard 4 2 5 6 2" xfId="5360" xr:uid="{00000000-0005-0000-0000-0000CA0F0000}"/>
    <cellStyle name="Standard 4 2 5 6 3" xfId="3287" xr:uid="{00000000-0005-0000-0000-0000CB0F0000}"/>
    <cellStyle name="Standard 4 2 5 7" xfId="4333" xr:uid="{00000000-0005-0000-0000-0000CC0F0000}"/>
    <cellStyle name="Standard 4 2 5 8" xfId="2261" xr:uid="{00000000-0005-0000-0000-0000CD0F0000}"/>
    <cellStyle name="Standard 4 2 6" xfId="174" xr:uid="{00000000-0005-0000-0000-0000CE0F0000}"/>
    <cellStyle name="Standard 4 2 6 2" xfId="361" xr:uid="{00000000-0005-0000-0000-0000CF0F0000}"/>
    <cellStyle name="Standard 4 2 6 2 2" xfId="892" xr:uid="{00000000-0005-0000-0000-0000D00F0000}"/>
    <cellStyle name="Standard 4 2 6 2 2 2" xfId="1928" xr:uid="{00000000-0005-0000-0000-0000D10F0000}"/>
    <cellStyle name="Standard 4 2 6 2 2 2 2" xfId="6088" xr:uid="{00000000-0005-0000-0000-0000D20F0000}"/>
    <cellStyle name="Standard 4 2 6 2 2 2 3" xfId="4015" xr:uid="{00000000-0005-0000-0000-0000D30F0000}"/>
    <cellStyle name="Standard 4 2 6 2 2 3" xfId="5063" xr:uid="{00000000-0005-0000-0000-0000D40F0000}"/>
    <cellStyle name="Standard 4 2 6 2 2 4" xfId="2990" xr:uid="{00000000-0005-0000-0000-0000D50F0000}"/>
    <cellStyle name="Standard 4 2 6 2 3" xfId="1418" xr:uid="{00000000-0005-0000-0000-0000D60F0000}"/>
    <cellStyle name="Standard 4 2 6 2 3 2" xfId="5578" xr:uid="{00000000-0005-0000-0000-0000D70F0000}"/>
    <cellStyle name="Standard 4 2 6 2 3 3" xfId="3505" xr:uid="{00000000-0005-0000-0000-0000D80F0000}"/>
    <cellStyle name="Standard 4 2 6 2 4" xfId="4552" xr:uid="{00000000-0005-0000-0000-0000D90F0000}"/>
    <cellStyle name="Standard 4 2 6 2 5" xfId="2479" xr:uid="{00000000-0005-0000-0000-0000DA0F0000}"/>
    <cellStyle name="Standard 4 2 6 3" xfId="547" xr:uid="{00000000-0005-0000-0000-0000DB0F0000}"/>
    <cellStyle name="Standard 4 2 6 3 2" xfId="1072" xr:uid="{00000000-0005-0000-0000-0000DC0F0000}"/>
    <cellStyle name="Standard 4 2 6 3 2 2" xfId="2097" xr:uid="{00000000-0005-0000-0000-0000DD0F0000}"/>
    <cellStyle name="Standard 4 2 6 3 2 2 2" xfId="6257" xr:uid="{00000000-0005-0000-0000-0000DE0F0000}"/>
    <cellStyle name="Standard 4 2 6 3 2 2 3" xfId="4184" xr:uid="{00000000-0005-0000-0000-0000DF0F0000}"/>
    <cellStyle name="Standard 4 2 6 3 2 3" xfId="5233" xr:uid="{00000000-0005-0000-0000-0000E00F0000}"/>
    <cellStyle name="Standard 4 2 6 3 2 4" xfId="3160" xr:uid="{00000000-0005-0000-0000-0000E10F0000}"/>
    <cellStyle name="Standard 4 2 6 3 3" xfId="1588" xr:uid="{00000000-0005-0000-0000-0000E20F0000}"/>
    <cellStyle name="Standard 4 2 6 3 3 2" xfId="5748" xr:uid="{00000000-0005-0000-0000-0000E30F0000}"/>
    <cellStyle name="Standard 4 2 6 3 3 3" xfId="3675" xr:uid="{00000000-0005-0000-0000-0000E40F0000}"/>
    <cellStyle name="Standard 4 2 6 3 4" xfId="4722" xr:uid="{00000000-0005-0000-0000-0000E50F0000}"/>
    <cellStyle name="Standard 4 2 6 3 5" xfId="2649" xr:uid="{00000000-0005-0000-0000-0000E60F0000}"/>
    <cellStyle name="Standard 4 2 6 4" xfId="722" xr:uid="{00000000-0005-0000-0000-0000E70F0000}"/>
    <cellStyle name="Standard 4 2 6 4 2" xfId="1758" xr:uid="{00000000-0005-0000-0000-0000E80F0000}"/>
    <cellStyle name="Standard 4 2 6 4 2 2" xfId="5918" xr:uid="{00000000-0005-0000-0000-0000E90F0000}"/>
    <cellStyle name="Standard 4 2 6 4 2 3" xfId="3845" xr:uid="{00000000-0005-0000-0000-0000EA0F0000}"/>
    <cellStyle name="Standard 4 2 6 4 3" xfId="4893" xr:uid="{00000000-0005-0000-0000-0000EB0F0000}"/>
    <cellStyle name="Standard 4 2 6 4 4" xfId="2820" xr:uid="{00000000-0005-0000-0000-0000EC0F0000}"/>
    <cellStyle name="Standard 4 2 6 5" xfId="1248" xr:uid="{00000000-0005-0000-0000-0000ED0F0000}"/>
    <cellStyle name="Standard 4 2 6 5 2" xfId="5408" xr:uid="{00000000-0005-0000-0000-0000EE0F0000}"/>
    <cellStyle name="Standard 4 2 6 5 3" xfId="3335" xr:uid="{00000000-0005-0000-0000-0000EF0F0000}"/>
    <cellStyle name="Standard 4 2 6 6" xfId="4382" xr:uid="{00000000-0005-0000-0000-0000F00F0000}"/>
    <cellStyle name="Standard 4 2 6 7" xfId="2309" xr:uid="{00000000-0005-0000-0000-0000F10F0000}"/>
    <cellStyle name="Standard 4 2 7" xfId="263" xr:uid="{00000000-0005-0000-0000-0000F20F0000}"/>
    <cellStyle name="Standard 4 2 7 2" xfId="446" xr:uid="{00000000-0005-0000-0000-0000F30F0000}"/>
    <cellStyle name="Standard 4 2 7 2 2" xfId="972" xr:uid="{00000000-0005-0000-0000-0000F40F0000}"/>
    <cellStyle name="Standard 4 2 7 2 2 2" xfId="2008" xr:uid="{00000000-0005-0000-0000-0000F50F0000}"/>
    <cellStyle name="Standard 4 2 7 2 2 2 2" xfId="6168" xr:uid="{00000000-0005-0000-0000-0000F60F0000}"/>
    <cellStyle name="Standard 4 2 7 2 2 2 3" xfId="4095" xr:uid="{00000000-0005-0000-0000-0000F70F0000}"/>
    <cellStyle name="Standard 4 2 7 2 2 3" xfId="5143" xr:uid="{00000000-0005-0000-0000-0000F80F0000}"/>
    <cellStyle name="Standard 4 2 7 2 2 4" xfId="3070" xr:uid="{00000000-0005-0000-0000-0000F90F0000}"/>
    <cellStyle name="Standard 4 2 7 2 3" xfId="1498" xr:uid="{00000000-0005-0000-0000-0000FA0F0000}"/>
    <cellStyle name="Standard 4 2 7 2 3 2" xfId="5658" xr:uid="{00000000-0005-0000-0000-0000FB0F0000}"/>
    <cellStyle name="Standard 4 2 7 2 3 3" xfId="3585" xr:uid="{00000000-0005-0000-0000-0000FC0F0000}"/>
    <cellStyle name="Standard 4 2 7 2 4" xfId="4632" xr:uid="{00000000-0005-0000-0000-0000FD0F0000}"/>
    <cellStyle name="Standard 4 2 7 2 5" xfId="2559" xr:uid="{00000000-0005-0000-0000-0000FE0F0000}"/>
    <cellStyle name="Standard 4 2 7 3" xfId="627" xr:uid="{00000000-0005-0000-0000-0000FF0F0000}"/>
    <cellStyle name="Standard 4 2 7 3 2" xfId="1152" xr:uid="{00000000-0005-0000-0000-000000100000}"/>
    <cellStyle name="Standard 4 2 7 3 2 2" xfId="2177" xr:uid="{00000000-0005-0000-0000-000001100000}"/>
    <cellStyle name="Standard 4 2 7 3 2 2 2" xfId="6337" xr:uid="{00000000-0005-0000-0000-000002100000}"/>
    <cellStyle name="Standard 4 2 7 3 2 2 3" xfId="4264" xr:uid="{00000000-0005-0000-0000-000003100000}"/>
    <cellStyle name="Standard 4 2 7 3 2 3" xfId="5313" xr:uid="{00000000-0005-0000-0000-000004100000}"/>
    <cellStyle name="Standard 4 2 7 3 2 4" xfId="3240" xr:uid="{00000000-0005-0000-0000-000005100000}"/>
    <cellStyle name="Standard 4 2 7 3 3" xfId="1668" xr:uid="{00000000-0005-0000-0000-000006100000}"/>
    <cellStyle name="Standard 4 2 7 3 3 2" xfId="5828" xr:uid="{00000000-0005-0000-0000-000007100000}"/>
    <cellStyle name="Standard 4 2 7 3 3 3" xfId="3755" xr:uid="{00000000-0005-0000-0000-000008100000}"/>
    <cellStyle name="Standard 4 2 7 3 4" xfId="4802" xr:uid="{00000000-0005-0000-0000-000009100000}"/>
    <cellStyle name="Standard 4 2 7 3 5" xfId="2729" xr:uid="{00000000-0005-0000-0000-00000A100000}"/>
    <cellStyle name="Standard 4 2 7 4" xfId="802" xr:uid="{00000000-0005-0000-0000-00000B100000}"/>
    <cellStyle name="Standard 4 2 7 4 2" xfId="1838" xr:uid="{00000000-0005-0000-0000-00000C100000}"/>
    <cellStyle name="Standard 4 2 7 4 2 2" xfId="5998" xr:uid="{00000000-0005-0000-0000-00000D100000}"/>
    <cellStyle name="Standard 4 2 7 4 2 3" xfId="3925" xr:uid="{00000000-0005-0000-0000-00000E100000}"/>
    <cellStyle name="Standard 4 2 7 4 3" xfId="4973" xr:uid="{00000000-0005-0000-0000-00000F100000}"/>
    <cellStyle name="Standard 4 2 7 4 4" xfId="2900" xr:uid="{00000000-0005-0000-0000-000010100000}"/>
    <cellStyle name="Standard 4 2 7 5" xfId="1328" xr:uid="{00000000-0005-0000-0000-000011100000}"/>
    <cellStyle name="Standard 4 2 7 5 2" xfId="5488" xr:uid="{00000000-0005-0000-0000-000012100000}"/>
    <cellStyle name="Standard 4 2 7 5 3" xfId="3415" xr:uid="{00000000-0005-0000-0000-000013100000}"/>
    <cellStyle name="Standard 4 2 7 6" xfId="4462" xr:uid="{00000000-0005-0000-0000-000014100000}"/>
    <cellStyle name="Standard 4 2 7 7" xfId="2389" xr:uid="{00000000-0005-0000-0000-000015100000}"/>
    <cellStyle name="Standard 4 2 8" xfId="270" xr:uid="{00000000-0005-0000-0000-000016100000}"/>
    <cellStyle name="Standard 4 2 8 2" xfId="809" xr:uid="{00000000-0005-0000-0000-000017100000}"/>
    <cellStyle name="Standard 4 2 8 2 2" xfId="1845" xr:uid="{00000000-0005-0000-0000-000018100000}"/>
    <cellStyle name="Standard 4 2 8 2 2 2" xfId="6005" xr:uid="{00000000-0005-0000-0000-000019100000}"/>
    <cellStyle name="Standard 4 2 8 2 2 3" xfId="3932" xr:uid="{00000000-0005-0000-0000-00001A100000}"/>
    <cellStyle name="Standard 4 2 8 2 3" xfId="4980" xr:uid="{00000000-0005-0000-0000-00001B100000}"/>
    <cellStyle name="Standard 4 2 8 2 4" xfId="2907" xr:uid="{00000000-0005-0000-0000-00001C100000}"/>
    <cellStyle name="Standard 4 2 8 3" xfId="1335" xr:uid="{00000000-0005-0000-0000-00001D100000}"/>
    <cellStyle name="Standard 4 2 8 3 2" xfId="5495" xr:uid="{00000000-0005-0000-0000-00001E100000}"/>
    <cellStyle name="Standard 4 2 8 3 3" xfId="3422" xr:uid="{00000000-0005-0000-0000-00001F100000}"/>
    <cellStyle name="Standard 4 2 8 4" xfId="4469" xr:uid="{00000000-0005-0000-0000-000020100000}"/>
    <cellStyle name="Standard 4 2 8 5" xfId="2396" xr:uid="{00000000-0005-0000-0000-000021100000}"/>
    <cellStyle name="Standard 4 2 9" xfId="464" xr:uid="{00000000-0005-0000-0000-000022100000}"/>
    <cellStyle name="Standard 4 2 9 2" xfId="989" xr:uid="{00000000-0005-0000-0000-000023100000}"/>
    <cellStyle name="Standard 4 2 9 2 2" xfId="2014" xr:uid="{00000000-0005-0000-0000-000024100000}"/>
    <cellStyle name="Standard 4 2 9 2 2 2" xfId="6174" xr:uid="{00000000-0005-0000-0000-000025100000}"/>
    <cellStyle name="Standard 4 2 9 2 2 3" xfId="4101" xr:uid="{00000000-0005-0000-0000-000026100000}"/>
    <cellStyle name="Standard 4 2 9 2 3" xfId="5150" xr:uid="{00000000-0005-0000-0000-000027100000}"/>
    <cellStyle name="Standard 4 2 9 2 4" xfId="3077" xr:uid="{00000000-0005-0000-0000-000028100000}"/>
    <cellStyle name="Standard 4 2 9 3" xfId="1505" xr:uid="{00000000-0005-0000-0000-000029100000}"/>
    <cellStyle name="Standard 4 2 9 3 2" xfId="5665" xr:uid="{00000000-0005-0000-0000-00002A100000}"/>
    <cellStyle name="Standard 4 2 9 3 3" xfId="3592" xr:uid="{00000000-0005-0000-0000-00002B100000}"/>
    <cellStyle name="Standard 4 2 9 4" xfId="4639" xr:uid="{00000000-0005-0000-0000-00002C100000}"/>
    <cellStyle name="Standard 4 2 9 5" xfId="2566" xr:uid="{00000000-0005-0000-0000-00002D100000}"/>
    <cellStyle name="Standard 4 3" xfId="48" xr:uid="{00000000-0005-0000-0000-00002E100000}"/>
    <cellStyle name="Standard 4 3 10" xfId="2199" xr:uid="{00000000-0005-0000-0000-00002F100000}"/>
    <cellStyle name="Standard 4 3 10 2" xfId="6358" xr:uid="{00000000-0005-0000-0000-000030100000}"/>
    <cellStyle name="Standard 4 3 10 3" xfId="4285" xr:uid="{00000000-0005-0000-0000-000031100000}"/>
    <cellStyle name="Standard 4 3 11" xfId="2226" xr:uid="{00000000-0005-0000-0000-000032100000}"/>
    <cellStyle name="Standard 4 3 11 2" xfId="6389" xr:uid="{00000000-0005-0000-0000-000033100000}"/>
    <cellStyle name="Standard 4 3 12" xfId="4303" xr:uid="{00000000-0005-0000-0000-000034100000}"/>
    <cellStyle name="Standard 4 3 13" xfId="2213" xr:uid="{00000000-0005-0000-0000-000035100000}"/>
    <cellStyle name="Standard 4 3 14" xfId="6407" xr:uid="{4C3942BB-C133-44E1-90B5-D59686CADB71}"/>
    <cellStyle name="Standard 4 3 2" xfId="72" xr:uid="{00000000-0005-0000-0000-000036100000}"/>
    <cellStyle name="Standard 4 3 2 10" xfId="2242" xr:uid="{00000000-0005-0000-0000-000037100000}"/>
    <cellStyle name="Standard 4 3 2 11" xfId="6412" xr:uid="{598227EA-1A82-4BBE-BD6F-3E9106767C66}"/>
    <cellStyle name="Standard 4 3 2 2" xfId="151" xr:uid="{00000000-0005-0000-0000-000038100000}"/>
    <cellStyle name="Standard 4 3 2 2 2" xfId="245" xr:uid="{00000000-0005-0000-0000-000039100000}"/>
    <cellStyle name="Standard 4 3 2 2 2 2" xfId="432" xr:uid="{00000000-0005-0000-0000-00003A100000}"/>
    <cellStyle name="Standard 4 3 2 2 2 2 2" xfId="960" xr:uid="{00000000-0005-0000-0000-00003B100000}"/>
    <cellStyle name="Standard 4 3 2 2 2 2 2 2" xfId="1996" xr:uid="{00000000-0005-0000-0000-00003C100000}"/>
    <cellStyle name="Standard 4 3 2 2 2 2 2 2 2" xfId="6156" xr:uid="{00000000-0005-0000-0000-00003D100000}"/>
    <cellStyle name="Standard 4 3 2 2 2 2 2 2 3" xfId="4083" xr:uid="{00000000-0005-0000-0000-00003E100000}"/>
    <cellStyle name="Standard 4 3 2 2 2 2 2 3" xfId="5131" xr:uid="{00000000-0005-0000-0000-00003F100000}"/>
    <cellStyle name="Standard 4 3 2 2 2 2 2 4" xfId="3058" xr:uid="{00000000-0005-0000-0000-000040100000}"/>
    <cellStyle name="Standard 4 3 2 2 2 2 3" xfId="1486" xr:uid="{00000000-0005-0000-0000-000041100000}"/>
    <cellStyle name="Standard 4 3 2 2 2 2 3 2" xfId="5646" xr:uid="{00000000-0005-0000-0000-000042100000}"/>
    <cellStyle name="Standard 4 3 2 2 2 2 3 3" xfId="3573" xr:uid="{00000000-0005-0000-0000-000043100000}"/>
    <cellStyle name="Standard 4 3 2 2 2 2 4" xfId="4620" xr:uid="{00000000-0005-0000-0000-000044100000}"/>
    <cellStyle name="Standard 4 3 2 2 2 2 5" xfId="2547" xr:uid="{00000000-0005-0000-0000-000045100000}"/>
    <cellStyle name="Standard 4 3 2 2 2 3" xfId="615" xr:uid="{00000000-0005-0000-0000-000046100000}"/>
    <cellStyle name="Standard 4 3 2 2 2 3 2" xfId="1140" xr:uid="{00000000-0005-0000-0000-000047100000}"/>
    <cellStyle name="Standard 4 3 2 2 2 3 2 2" xfId="2165" xr:uid="{00000000-0005-0000-0000-000048100000}"/>
    <cellStyle name="Standard 4 3 2 2 2 3 2 2 2" xfId="6325" xr:uid="{00000000-0005-0000-0000-000049100000}"/>
    <cellStyle name="Standard 4 3 2 2 2 3 2 2 3" xfId="4252" xr:uid="{00000000-0005-0000-0000-00004A100000}"/>
    <cellStyle name="Standard 4 3 2 2 2 3 2 3" xfId="5301" xr:uid="{00000000-0005-0000-0000-00004B100000}"/>
    <cellStyle name="Standard 4 3 2 2 2 3 2 4" xfId="3228" xr:uid="{00000000-0005-0000-0000-00004C100000}"/>
    <cellStyle name="Standard 4 3 2 2 2 3 3" xfId="1656" xr:uid="{00000000-0005-0000-0000-00004D100000}"/>
    <cellStyle name="Standard 4 3 2 2 2 3 3 2" xfId="5816" xr:uid="{00000000-0005-0000-0000-00004E100000}"/>
    <cellStyle name="Standard 4 3 2 2 2 3 3 3" xfId="3743" xr:uid="{00000000-0005-0000-0000-00004F100000}"/>
    <cellStyle name="Standard 4 3 2 2 2 3 4" xfId="4790" xr:uid="{00000000-0005-0000-0000-000050100000}"/>
    <cellStyle name="Standard 4 3 2 2 2 3 5" xfId="2717" xr:uid="{00000000-0005-0000-0000-000051100000}"/>
    <cellStyle name="Standard 4 3 2 2 2 4" xfId="790" xr:uid="{00000000-0005-0000-0000-000052100000}"/>
    <cellStyle name="Standard 4 3 2 2 2 4 2" xfId="1826" xr:uid="{00000000-0005-0000-0000-000053100000}"/>
    <cellStyle name="Standard 4 3 2 2 2 4 2 2" xfId="5986" xr:uid="{00000000-0005-0000-0000-000054100000}"/>
    <cellStyle name="Standard 4 3 2 2 2 4 2 3" xfId="3913" xr:uid="{00000000-0005-0000-0000-000055100000}"/>
    <cellStyle name="Standard 4 3 2 2 2 4 3" xfId="4961" xr:uid="{00000000-0005-0000-0000-000056100000}"/>
    <cellStyle name="Standard 4 3 2 2 2 4 4" xfId="2888" xr:uid="{00000000-0005-0000-0000-000057100000}"/>
    <cellStyle name="Standard 4 3 2 2 2 5" xfId="1316" xr:uid="{00000000-0005-0000-0000-000058100000}"/>
    <cellStyle name="Standard 4 3 2 2 2 5 2" xfId="5476" xr:uid="{00000000-0005-0000-0000-000059100000}"/>
    <cellStyle name="Standard 4 3 2 2 2 5 3" xfId="3403" xr:uid="{00000000-0005-0000-0000-00005A100000}"/>
    <cellStyle name="Standard 4 3 2 2 2 6" xfId="4450" xr:uid="{00000000-0005-0000-0000-00005B100000}"/>
    <cellStyle name="Standard 4 3 2 2 2 7" xfId="2377" xr:uid="{00000000-0005-0000-0000-00005C100000}"/>
    <cellStyle name="Standard 4 3 2 2 3" xfId="307" xr:uid="{00000000-0005-0000-0000-00005D100000}"/>
    <cellStyle name="Standard 4 3 2 2 3 2" xfId="846" xr:uid="{00000000-0005-0000-0000-00005E100000}"/>
    <cellStyle name="Standard 4 3 2 2 3 2 2" xfId="1882" xr:uid="{00000000-0005-0000-0000-00005F100000}"/>
    <cellStyle name="Standard 4 3 2 2 3 2 2 2" xfId="6042" xr:uid="{00000000-0005-0000-0000-000060100000}"/>
    <cellStyle name="Standard 4 3 2 2 3 2 2 3" xfId="3969" xr:uid="{00000000-0005-0000-0000-000061100000}"/>
    <cellStyle name="Standard 4 3 2 2 3 2 3" xfId="5017" xr:uid="{00000000-0005-0000-0000-000062100000}"/>
    <cellStyle name="Standard 4 3 2 2 3 2 4" xfId="2944" xr:uid="{00000000-0005-0000-0000-000063100000}"/>
    <cellStyle name="Standard 4 3 2 2 3 3" xfId="1372" xr:uid="{00000000-0005-0000-0000-000064100000}"/>
    <cellStyle name="Standard 4 3 2 2 3 3 2" xfId="5532" xr:uid="{00000000-0005-0000-0000-000065100000}"/>
    <cellStyle name="Standard 4 3 2 2 3 3 3" xfId="3459" xr:uid="{00000000-0005-0000-0000-000066100000}"/>
    <cellStyle name="Standard 4 3 2 2 3 4" xfId="4506" xr:uid="{00000000-0005-0000-0000-000067100000}"/>
    <cellStyle name="Standard 4 3 2 2 3 5" xfId="2433" xr:uid="{00000000-0005-0000-0000-000068100000}"/>
    <cellStyle name="Standard 4 3 2 2 4" xfId="501" xr:uid="{00000000-0005-0000-0000-000069100000}"/>
    <cellStyle name="Standard 4 3 2 2 4 2" xfId="1026" xr:uid="{00000000-0005-0000-0000-00006A100000}"/>
    <cellStyle name="Standard 4 3 2 2 4 2 2" xfId="2051" xr:uid="{00000000-0005-0000-0000-00006B100000}"/>
    <cellStyle name="Standard 4 3 2 2 4 2 2 2" xfId="6211" xr:uid="{00000000-0005-0000-0000-00006C100000}"/>
    <cellStyle name="Standard 4 3 2 2 4 2 2 3" xfId="4138" xr:uid="{00000000-0005-0000-0000-00006D100000}"/>
    <cellStyle name="Standard 4 3 2 2 4 2 3" xfId="5187" xr:uid="{00000000-0005-0000-0000-00006E100000}"/>
    <cellStyle name="Standard 4 3 2 2 4 2 4" xfId="3114" xr:uid="{00000000-0005-0000-0000-00006F100000}"/>
    <cellStyle name="Standard 4 3 2 2 4 3" xfId="1542" xr:uid="{00000000-0005-0000-0000-000070100000}"/>
    <cellStyle name="Standard 4 3 2 2 4 3 2" xfId="5702" xr:uid="{00000000-0005-0000-0000-000071100000}"/>
    <cellStyle name="Standard 4 3 2 2 4 3 3" xfId="3629" xr:uid="{00000000-0005-0000-0000-000072100000}"/>
    <cellStyle name="Standard 4 3 2 2 4 4" xfId="4676" xr:uid="{00000000-0005-0000-0000-000073100000}"/>
    <cellStyle name="Standard 4 3 2 2 4 5" xfId="2603" xr:uid="{00000000-0005-0000-0000-000074100000}"/>
    <cellStyle name="Standard 4 3 2 2 5" xfId="711" xr:uid="{00000000-0005-0000-0000-000075100000}"/>
    <cellStyle name="Standard 4 3 2 2 5 2" xfId="1747" xr:uid="{00000000-0005-0000-0000-000076100000}"/>
    <cellStyle name="Standard 4 3 2 2 5 2 2" xfId="5907" xr:uid="{00000000-0005-0000-0000-000077100000}"/>
    <cellStyle name="Standard 4 3 2 2 5 2 3" xfId="3834" xr:uid="{00000000-0005-0000-0000-000078100000}"/>
    <cellStyle name="Standard 4 3 2 2 5 3" xfId="4882" xr:uid="{00000000-0005-0000-0000-000079100000}"/>
    <cellStyle name="Standard 4 3 2 2 5 4" xfId="2809" xr:uid="{00000000-0005-0000-0000-00007A100000}"/>
    <cellStyle name="Standard 4 3 2 2 6" xfId="1237" xr:uid="{00000000-0005-0000-0000-00007B100000}"/>
    <cellStyle name="Standard 4 3 2 2 6 2" xfId="5397" xr:uid="{00000000-0005-0000-0000-00007C100000}"/>
    <cellStyle name="Standard 4 3 2 2 6 3" xfId="3324" xr:uid="{00000000-0005-0000-0000-00007D100000}"/>
    <cellStyle name="Standard 4 3 2 2 7" xfId="4370" xr:uid="{00000000-0005-0000-0000-00007E100000}"/>
    <cellStyle name="Standard 4 3 2 2 8" xfId="2298" xr:uid="{00000000-0005-0000-0000-00007F100000}"/>
    <cellStyle name="Standard 4 3 2 2 9" xfId="6420" xr:uid="{E221570B-8A6F-4307-B043-1068951870B9}"/>
    <cellStyle name="Standard 4 3 2 3" xfId="106" xr:uid="{00000000-0005-0000-0000-000080100000}"/>
    <cellStyle name="Standard 4 3 2 3 2" xfId="212" xr:uid="{00000000-0005-0000-0000-000081100000}"/>
    <cellStyle name="Standard 4 3 2 3 2 2" xfId="399" xr:uid="{00000000-0005-0000-0000-000082100000}"/>
    <cellStyle name="Standard 4 3 2 3 2 2 2" xfId="929" xr:uid="{00000000-0005-0000-0000-000083100000}"/>
    <cellStyle name="Standard 4 3 2 3 2 2 2 2" xfId="1965" xr:uid="{00000000-0005-0000-0000-000084100000}"/>
    <cellStyle name="Standard 4 3 2 3 2 2 2 2 2" xfId="6125" xr:uid="{00000000-0005-0000-0000-000085100000}"/>
    <cellStyle name="Standard 4 3 2 3 2 2 2 2 3" xfId="4052" xr:uid="{00000000-0005-0000-0000-000086100000}"/>
    <cellStyle name="Standard 4 3 2 3 2 2 2 3" xfId="5100" xr:uid="{00000000-0005-0000-0000-000087100000}"/>
    <cellStyle name="Standard 4 3 2 3 2 2 2 4" xfId="3027" xr:uid="{00000000-0005-0000-0000-000088100000}"/>
    <cellStyle name="Standard 4 3 2 3 2 2 3" xfId="1455" xr:uid="{00000000-0005-0000-0000-000089100000}"/>
    <cellStyle name="Standard 4 3 2 3 2 2 3 2" xfId="5615" xr:uid="{00000000-0005-0000-0000-00008A100000}"/>
    <cellStyle name="Standard 4 3 2 3 2 2 3 3" xfId="3542" xr:uid="{00000000-0005-0000-0000-00008B100000}"/>
    <cellStyle name="Standard 4 3 2 3 2 2 4" xfId="4589" xr:uid="{00000000-0005-0000-0000-00008C100000}"/>
    <cellStyle name="Standard 4 3 2 3 2 2 5" xfId="2516" xr:uid="{00000000-0005-0000-0000-00008D100000}"/>
    <cellStyle name="Standard 4 3 2 3 2 3" xfId="584" xr:uid="{00000000-0005-0000-0000-00008E100000}"/>
    <cellStyle name="Standard 4 3 2 3 2 3 2" xfId="1109" xr:uid="{00000000-0005-0000-0000-00008F100000}"/>
    <cellStyle name="Standard 4 3 2 3 2 3 2 2" xfId="2134" xr:uid="{00000000-0005-0000-0000-000090100000}"/>
    <cellStyle name="Standard 4 3 2 3 2 3 2 2 2" xfId="6294" xr:uid="{00000000-0005-0000-0000-000091100000}"/>
    <cellStyle name="Standard 4 3 2 3 2 3 2 2 3" xfId="4221" xr:uid="{00000000-0005-0000-0000-000092100000}"/>
    <cellStyle name="Standard 4 3 2 3 2 3 2 3" xfId="5270" xr:uid="{00000000-0005-0000-0000-000093100000}"/>
    <cellStyle name="Standard 4 3 2 3 2 3 2 4" xfId="3197" xr:uid="{00000000-0005-0000-0000-000094100000}"/>
    <cellStyle name="Standard 4 3 2 3 2 3 3" xfId="1625" xr:uid="{00000000-0005-0000-0000-000095100000}"/>
    <cellStyle name="Standard 4 3 2 3 2 3 3 2" xfId="5785" xr:uid="{00000000-0005-0000-0000-000096100000}"/>
    <cellStyle name="Standard 4 3 2 3 2 3 3 3" xfId="3712" xr:uid="{00000000-0005-0000-0000-000097100000}"/>
    <cellStyle name="Standard 4 3 2 3 2 3 4" xfId="4759" xr:uid="{00000000-0005-0000-0000-000098100000}"/>
    <cellStyle name="Standard 4 3 2 3 2 3 5" xfId="2686" xr:uid="{00000000-0005-0000-0000-000099100000}"/>
    <cellStyle name="Standard 4 3 2 3 2 4" xfId="759" xr:uid="{00000000-0005-0000-0000-00009A100000}"/>
    <cellStyle name="Standard 4 3 2 3 2 4 2" xfId="1795" xr:uid="{00000000-0005-0000-0000-00009B100000}"/>
    <cellStyle name="Standard 4 3 2 3 2 4 2 2" xfId="5955" xr:uid="{00000000-0005-0000-0000-00009C100000}"/>
    <cellStyle name="Standard 4 3 2 3 2 4 2 3" xfId="3882" xr:uid="{00000000-0005-0000-0000-00009D100000}"/>
    <cellStyle name="Standard 4 3 2 3 2 4 3" xfId="4930" xr:uid="{00000000-0005-0000-0000-00009E100000}"/>
    <cellStyle name="Standard 4 3 2 3 2 4 4" xfId="2857" xr:uid="{00000000-0005-0000-0000-00009F100000}"/>
    <cellStyle name="Standard 4 3 2 3 2 5" xfId="1285" xr:uid="{00000000-0005-0000-0000-0000A0100000}"/>
    <cellStyle name="Standard 4 3 2 3 2 5 2" xfId="5445" xr:uid="{00000000-0005-0000-0000-0000A1100000}"/>
    <cellStyle name="Standard 4 3 2 3 2 5 3" xfId="3372" xr:uid="{00000000-0005-0000-0000-0000A2100000}"/>
    <cellStyle name="Standard 4 3 2 3 2 6" xfId="4419" xr:uid="{00000000-0005-0000-0000-0000A3100000}"/>
    <cellStyle name="Standard 4 3 2 3 2 7" xfId="2346" xr:uid="{00000000-0005-0000-0000-0000A4100000}"/>
    <cellStyle name="Standard 4 3 2 3 3" xfId="321" xr:uid="{00000000-0005-0000-0000-0000A5100000}"/>
    <cellStyle name="Standard 4 3 2 3 3 2" xfId="859" xr:uid="{00000000-0005-0000-0000-0000A6100000}"/>
    <cellStyle name="Standard 4 3 2 3 3 2 2" xfId="1895" xr:uid="{00000000-0005-0000-0000-0000A7100000}"/>
    <cellStyle name="Standard 4 3 2 3 3 2 2 2" xfId="6055" xr:uid="{00000000-0005-0000-0000-0000A8100000}"/>
    <cellStyle name="Standard 4 3 2 3 3 2 2 3" xfId="3982" xr:uid="{00000000-0005-0000-0000-0000A9100000}"/>
    <cellStyle name="Standard 4 3 2 3 3 2 3" xfId="5030" xr:uid="{00000000-0005-0000-0000-0000AA100000}"/>
    <cellStyle name="Standard 4 3 2 3 3 2 4" xfId="2957" xr:uid="{00000000-0005-0000-0000-0000AB100000}"/>
    <cellStyle name="Standard 4 3 2 3 3 3" xfId="1385" xr:uid="{00000000-0005-0000-0000-0000AC100000}"/>
    <cellStyle name="Standard 4 3 2 3 3 3 2" xfId="5545" xr:uid="{00000000-0005-0000-0000-0000AD100000}"/>
    <cellStyle name="Standard 4 3 2 3 3 3 3" xfId="3472" xr:uid="{00000000-0005-0000-0000-0000AE100000}"/>
    <cellStyle name="Standard 4 3 2 3 3 4" xfId="4519" xr:uid="{00000000-0005-0000-0000-0000AF100000}"/>
    <cellStyle name="Standard 4 3 2 3 3 5" xfId="2446" xr:uid="{00000000-0005-0000-0000-0000B0100000}"/>
    <cellStyle name="Standard 4 3 2 3 4" xfId="514" xr:uid="{00000000-0005-0000-0000-0000B1100000}"/>
    <cellStyle name="Standard 4 3 2 3 4 2" xfId="1039" xr:uid="{00000000-0005-0000-0000-0000B2100000}"/>
    <cellStyle name="Standard 4 3 2 3 4 2 2" xfId="2064" xr:uid="{00000000-0005-0000-0000-0000B3100000}"/>
    <cellStyle name="Standard 4 3 2 3 4 2 2 2" xfId="6224" xr:uid="{00000000-0005-0000-0000-0000B4100000}"/>
    <cellStyle name="Standard 4 3 2 3 4 2 2 3" xfId="4151" xr:uid="{00000000-0005-0000-0000-0000B5100000}"/>
    <cellStyle name="Standard 4 3 2 3 4 2 3" xfId="5200" xr:uid="{00000000-0005-0000-0000-0000B6100000}"/>
    <cellStyle name="Standard 4 3 2 3 4 2 4" xfId="3127" xr:uid="{00000000-0005-0000-0000-0000B7100000}"/>
    <cellStyle name="Standard 4 3 2 3 4 3" xfId="1555" xr:uid="{00000000-0005-0000-0000-0000B8100000}"/>
    <cellStyle name="Standard 4 3 2 3 4 3 2" xfId="5715" xr:uid="{00000000-0005-0000-0000-0000B9100000}"/>
    <cellStyle name="Standard 4 3 2 3 4 3 3" xfId="3642" xr:uid="{00000000-0005-0000-0000-0000BA100000}"/>
    <cellStyle name="Standard 4 3 2 3 4 4" xfId="4689" xr:uid="{00000000-0005-0000-0000-0000BB100000}"/>
    <cellStyle name="Standard 4 3 2 3 4 5" xfId="2616" xr:uid="{00000000-0005-0000-0000-0000BC100000}"/>
    <cellStyle name="Standard 4 3 2 3 5" xfId="680" xr:uid="{00000000-0005-0000-0000-0000BD100000}"/>
    <cellStyle name="Standard 4 3 2 3 5 2" xfId="1716" xr:uid="{00000000-0005-0000-0000-0000BE100000}"/>
    <cellStyle name="Standard 4 3 2 3 5 2 2" xfId="5876" xr:uid="{00000000-0005-0000-0000-0000BF100000}"/>
    <cellStyle name="Standard 4 3 2 3 5 2 3" xfId="3803" xr:uid="{00000000-0005-0000-0000-0000C0100000}"/>
    <cellStyle name="Standard 4 3 2 3 5 3" xfId="4851" xr:uid="{00000000-0005-0000-0000-0000C1100000}"/>
    <cellStyle name="Standard 4 3 2 3 5 4" xfId="2778" xr:uid="{00000000-0005-0000-0000-0000C2100000}"/>
    <cellStyle name="Standard 4 3 2 3 6" xfId="1206" xr:uid="{00000000-0005-0000-0000-0000C3100000}"/>
    <cellStyle name="Standard 4 3 2 3 6 2" xfId="5366" xr:uid="{00000000-0005-0000-0000-0000C4100000}"/>
    <cellStyle name="Standard 4 3 2 3 6 3" xfId="3293" xr:uid="{00000000-0005-0000-0000-0000C5100000}"/>
    <cellStyle name="Standard 4 3 2 3 7" xfId="4339" xr:uid="{00000000-0005-0000-0000-0000C6100000}"/>
    <cellStyle name="Standard 4 3 2 3 8" xfId="2267" xr:uid="{00000000-0005-0000-0000-0000C7100000}"/>
    <cellStyle name="Standard 4 3 2 4" xfId="187" xr:uid="{00000000-0005-0000-0000-0000C8100000}"/>
    <cellStyle name="Standard 4 3 2 4 2" xfId="374" xr:uid="{00000000-0005-0000-0000-0000C9100000}"/>
    <cellStyle name="Standard 4 3 2 4 2 2" xfId="905" xr:uid="{00000000-0005-0000-0000-0000CA100000}"/>
    <cellStyle name="Standard 4 3 2 4 2 2 2" xfId="1941" xr:uid="{00000000-0005-0000-0000-0000CB100000}"/>
    <cellStyle name="Standard 4 3 2 4 2 2 2 2" xfId="6101" xr:uid="{00000000-0005-0000-0000-0000CC100000}"/>
    <cellStyle name="Standard 4 3 2 4 2 2 2 3" xfId="4028" xr:uid="{00000000-0005-0000-0000-0000CD100000}"/>
    <cellStyle name="Standard 4 3 2 4 2 2 3" xfId="5076" xr:uid="{00000000-0005-0000-0000-0000CE100000}"/>
    <cellStyle name="Standard 4 3 2 4 2 2 4" xfId="3003" xr:uid="{00000000-0005-0000-0000-0000CF100000}"/>
    <cellStyle name="Standard 4 3 2 4 2 3" xfId="1431" xr:uid="{00000000-0005-0000-0000-0000D0100000}"/>
    <cellStyle name="Standard 4 3 2 4 2 3 2" xfId="5591" xr:uid="{00000000-0005-0000-0000-0000D1100000}"/>
    <cellStyle name="Standard 4 3 2 4 2 3 3" xfId="3518" xr:uid="{00000000-0005-0000-0000-0000D2100000}"/>
    <cellStyle name="Standard 4 3 2 4 2 4" xfId="4565" xr:uid="{00000000-0005-0000-0000-0000D3100000}"/>
    <cellStyle name="Standard 4 3 2 4 2 5" xfId="2492" xr:uid="{00000000-0005-0000-0000-0000D4100000}"/>
    <cellStyle name="Standard 4 3 2 4 3" xfId="560" xr:uid="{00000000-0005-0000-0000-0000D5100000}"/>
    <cellStyle name="Standard 4 3 2 4 3 2" xfId="1085" xr:uid="{00000000-0005-0000-0000-0000D6100000}"/>
    <cellStyle name="Standard 4 3 2 4 3 2 2" xfId="2110" xr:uid="{00000000-0005-0000-0000-0000D7100000}"/>
    <cellStyle name="Standard 4 3 2 4 3 2 2 2" xfId="6270" xr:uid="{00000000-0005-0000-0000-0000D8100000}"/>
    <cellStyle name="Standard 4 3 2 4 3 2 2 3" xfId="4197" xr:uid="{00000000-0005-0000-0000-0000D9100000}"/>
    <cellStyle name="Standard 4 3 2 4 3 2 3" xfId="5246" xr:uid="{00000000-0005-0000-0000-0000DA100000}"/>
    <cellStyle name="Standard 4 3 2 4 3 2 4" xfId="3173" xr:uid="{00000000-0005-0000-0000-0000DB100000}"/>
    <cellStyle name="Standard 4 3 2 4 3 3" xfId="1601" xr:uid="{00000000-0005-0000-0000-0000DC100000}"/>
    <cellStyle name="Standard 4 3 2 4 3 3 2" xfId="5761" xr:uid="{00000000-0005-0000-0000-0000DD100000}"/>
    <cellStyle name="Standard 4 3 2 4 3 3 3" xfId="3688" xr:uid="{00000000-0005-0000-0000-0000DE100000}"/>
    <cellStyle name="Standard 4 3 2 4 3 4" xfId="4735" xr:uid="{00000000-0005-0000-0000-0000DF100000}"/>
    <cellStyle name="Standard 4 3 2 4 3 5" xfId="2662" xr:uid="{00000000-0005-0000-0000-0000E0100000}"/>
    <cellStyle name="Standard 4 3 2 4 4" xfId="735" xr:uid="{00000000-0005-0000-0000-0000E1100000}"/>
    <cellStyle name="Standard 4 3 2 4 4 2" xfId="1771" xr:uid="{00000000-0005-0000-0000-0000E2100000}"/>
    <cellStyle name="Standard 4 3 2 4 4 2 2" xfId="5931" xr:uid="{00000000-0005-0000-0000-0000E3100000}"/>
    <cellStyle name="Standard 4 3 2 4 4 2 3" xfId="3858" xr:uid="{00000000-0005-0000-0000-0000E4100000}"/>
    <cellStyle name="Standard 4 3 2 4 4 3" xfId="4906" xr:uid="{00000000-0005-0000-0000-0000E5100000}"/>
    <cellStyle name="Standard 4 3 2 4 4 4" xfId="2833" xr:uid="{00000000-0005-0000-0000-0000E6100000}"/>
    <cellStyle name="Standard 4 3 2 4 5" xfId="1261" xr:uid="{00000000-0005-0000-0000-0000E7100000}"/>
    <cellStyle name="Standard 4 3 2 4 5 2" xfId="5421" xr:uid="{00000000-0005-0000-0000-0000E8100000}"/>
    <cellStyle name="Standard 4 3 2 4 5 3" xfId="3348" xr:uid="{00000000-0005-0000-0000-0000E9100000}"/>
    <cellStyle name="Standard 4 3 2 4 6" xfId="4395" xr:uid="{00000000-0005-0000-0000-0000EA100000}"/>
    <cellStyle name="Standard 4 3 2 4 7" xfId="2322" xr:uid="{00000000-0005-0000-0000-0000EB100000}"/>
    <cellStyle name="Standard 4 3 2 5" xfId="276" xr:uid="{00000000-0005-0000-0000-0000EC100000}"/>
    <cellStyle name="Standard 4 3 2 5 2" xfId="815" xr:uid="{00000000-0005-0000-0000-0000ED100000}"/>
    <cellStyle name="Standard 4 3 2 5 2 2" xfId="1851" xr:uid="{00000000-0005-0000-0000-0000EE100000}"/>
    <cellStyle name="Standard 4 3 2 5 2 2 2" xfId="6011" xr:uid="{00000000-0005-0000-0000-0000EF100000}"/>
    <cellStyle name="Standard 4 3 2 5 2 2 3" xfId="3938" xr:uid="{00000000-0005-0000-0000-0000F0100000}"/>
    <cellStyle name="Standard 4 3 2 5 2 3" xfId="4986" xr:uid="{00000000-0005-0000-0000-0000F1100000}"/>
    <cellStyle name="Standard 4 3 2 5 2 4" xfId="2913" xr:uid="{00000000-0005-0000-0000-0000F2100000}"/>
    <cellStyle name="Standard 4 3 2 5 3" xfId="1341" xr:uid="{00000000-0005-0000-0000-0000F3100000}"/>
    <cellStyle name="Standard 4 3 2 5 3 2" xfId="5501" xr:uid="{00000000-0005-0000-0000-0000F4100000}"/>
    <cellStyle name="Standard 4 3 2 5 3 3" xfId="3428" xr:uid="{00000000-0005-0000-0000-0000F5100000}"/>
    <cellStyle name="Standard 4 3 2 5 4" xfId="4475" xr:uid="{00000000-0005-0000-0000-0000F6100000}"/>
    <cellStyle name="Standard 4 3 2 5 5" xfId="2402" xr:uid="{00000000-0005-0000-0000-0000F7100000}"/>
    <cellStyle name="Standard 4 3 2 6" xfId="470" xr:uid="{00000000-0005-0000-0000-0000F8100000}"/>
    <cellStyle name="Standard 4 3 2 6 2" xfId="995" xr:uid="{00000000-0005-0000-0000-0000F9100000}"/>
    <cellStyle name="Standard 4 3 2 6 2 2" xfId="2020" xr:uid="{00000000-0005-0000-0000-0000FA100000}"/>
    <cellStyle name="Standard 4 3 2 6 2 2 2" xfId="6180" xr:uid="{00000000-0005-0000-0000-0000FB100000}"/>
    <cellStyle name="Standard 4 3 2 6 2 2 3" xfId="4107" xr:uid="{00000000-0005-0000-0000-0000FC100000}"/>
    <cellStyle name="Standard 4 3 2 6 2 3" xfId="5156" xr:uid="{00000000-0005-0000-0000-0000FD100000}"/>
    <cellStyle name="Standard 4 3 2 6 2 4" xfId="3083" xr:uid="{00000000-0005-0000-0000-0000FE100000}"/>
    <cellStyle name="Standard 4 3 2 6 3" xfId="1511" xr:uid="{00000000-0005-0000-0000-0000FF100000}"/>
    <cellStyle name="Standard 4 3 2 6 3 2" xfId="5671" xr:uid="{00000000-0005-0000-0000-000000110000}"/>
    <cellStyle name="Standard 4 3 2 6 3 3" xfId="3598" xr:uid="{00000000-0005-0000-0000-000001110000}"/>
    <cellStyle name="Standard 4 3 2 6 4" xfId="4645" xr:uid="{00000000-0005-0000-0000-000002110000}"/>
    <cellStyle name="Standard 4 3 2 6 5" xfId="2572" xr:uid="{00000000-0005-0000-0000-000003110000}"/>
    <cellStyle name="Standard 4 3 2 7" xfId="656" xr:uid="{00000000-0005-0000-0000-000004110000}"/>
    <cellStyle name="Standard 4 3 2 7 2" xfId="1692" xr:uid="{00000000-0005-0000-0000-000005110000}"/>
    <cellStyle name="Standard 4 3 2 7 2 2" xfId="5852" xr:uid="{00000000-0005-0000-0000-000006110000}"/>
    <cellStyle name="Standard 4 3 2 7 2 3" xfId="3779" xr:uid="{00000000-0005-0000-0000-000007110000}"/>
    <cellStyle name="Standard 4 3 2 7 3" xfId="4827" xr:uid="{00000000-0005-0000-0000-000008110000}"/>
    <cellStyle name="Standard 4 3 2 7 4" xfId="2754" xr:uid="{00000000-0005-0000-0000-000009110000}"/>
    <cellStyle name="Standard 4 3 2 8" xfId="1182" xr:uid="{00000000-0005-0000-0000-00000A110000}"/>
    <cellStyle name="Standard 4 3 2 8 2" xfId="5342" xr:uid="{00000000-0005-0000-0000-00000B110000}"/>
    <cellStyle name="Standard 4 3 2 8 3" xfId="3269" xr:uid="{00000000-0005-0000-0000-00000C110000}"/>
    <cellStyle name="Standard 4 3 2 9" xfId="4315" xr:uid="{00000000-0005-0000-0000-00000D110000}"/>
    <cellStyle name="Standard 4 3 3" xfId="90" xr:uid="{00000000-0005-0000-0000-00000E110000}"/>
    <cellStyle name="Standard 4 3 3 10" xfId="2255" xr:uid="{00000000-0005-0000-0000-00000F110000}"/>
    <cellStyle name="Standard 4 3 3 11" xfId="6411" xr:uid="{A74C03DA-F8A5-415A-B6E7-28CA4C610FAC}"/>
    <cellStyle name="Standard 4 3 3 2" xfId="142" xr:uid="{00000000-0005-0000-0000-000010110000}"/>
    <cellStyle name="Standard 4 3 3 2 2" xfId="241" xr:uid="{00000000-0005-0000-0000-000011110000}"/>
    <cellStyle name="Standard 4 3 3 2 2 2" xfId="428" xr:uid="{00000000-0005-0000-0000-000012110000}"/>
    <cellStyle name="Standard 4 3 3 2 2 2 2" xfId="956" xr:uid="{00000000-0005-0000-0000-000013110000}"/>
    <cellStyle name="Standard 4 3 3 2 2 2 2 2" xfId="1992" xr:uid="{00000000-0005-0000-0000-000014110000}"/>
    <cellStyle name="Standard 4 3 3 2 2 2 2 2 2" xfId="6152" xr:uid="{00000000-0005-0000-0000-000015110000}"/>
    <cellStyle name="Standard 4 3 3 2 2 2 2 2 3" xfId="4079" xr:uid="{00000000-0005-0000-0000-000016110000}"/>
    <cellStyle name="Standard 4 3 3 2 2 2 2 3" xfId="5127" xr:uid="{00000000-0005-0000-0000-000017110000}"/>
    <cellStyle name="Standard 4 3 3 2 2 2 2 4" xfId="3054" xr:uid="{00000000-0005-0000-0000-000018110000}"/>
    <cellStyle name="Standard 4 3 3 2 2 2 3" xfId="1482" xr:uid="{00000000-0005-0000-0000-000019110000}"/>
    <cellStyle name="Standard 4 3 3 2 2 2 3 2" xfId="5642" xr:uid="{00000000-0005-0000-0000-00001A110000}"/>
    <cellStyle name="Standard 4 3 3 2 2 2 3 3" xfId="3569" xr:uid="{00000000-0005-0000-0000-00001B110000}"/>
    <cellStyle name="Standard 4 3 3 2 2 2 4" xfId="4616" xr:uid="{00000000-0005-0000-0000-00001C110000}"/>
    <cellStyle name="Standard 4 3 3 2 2 2 5" xfId="2543" xr:uid="{00000000-0005-0000-0000-00001D110000}"/>
    <cellStyle name="Standard 4 3 3 2 2 3" xfId="611" xr:uid="{00000000-0005-0000-0000-00001E110000}"/>
    <cellStyle name="Standard 4 3 3 2 2 3 2" xfId="1136" xr:uid="{00000000-0005-0000-0000-00001F110000}"/>
    <cellStyle name="Standard 4 3 3 2 2 3 2 2" xfId="2161" xr:uid="{00000000-0005-0000-0000-000020110000}"/>
    <cellStyle name="Standard 4 3 3 2 2 3 2 2 2" xfId="6321" xr:uid="{00000000-0005-0000-0000-000021110000}"/>
    <cellStyle name="Standard 4 3 3 2 2 3 2 2 3" xfId="4248" xr:uid="{00000000-0005-0000-0000-000022110000}"/>
    <cellStyle name="Standard 4 3 3 2 2 3 2 3" xfId="5297" xr:uid="{00000000-0005-0000-0000-000023110000}"/>
    <cellStyle name="Standard 4 3 3 2 2 3 2 4" xfId="3224" xr:uid="{00000000-0005-0000-0000-000024110000}"/>
    <cellStyle name="Standard 4 3 3 2 2 3 3" xfId="1652" xr:uid="{00000000-0005-0000-0000-000025110000}"/>
    <cellStyle name="Standard 4 3 3 2 2 3 3 2" xfId="5812" xr:uid="{00000000-0005-0000-0000-000026110000}"/>
    <cellStyle name="Standard 4 3 3 2 2 3 3 3" xfId="3739" xr:uid="{00000000-0005-0000-0000-000027110000}"/>
    <cellStyle name="Standard 4 3 3 2 2 3 4" xfId="4786" xr:uid="{00000000-0005-0000-0000-000028110000}"/>
    <cellStyle name="Standard 4 3 3 2 2 3 5" xfId="2713" xr:uid="{00000000-0005-0000-0000-000029110000}"/>
    <cellStyle name="Standard 4 3 3 2 2 4" xfId="786" xr:uid="{00000000-0005-0000-0000-00002A110000}"/>
    <cellStyle name="Standard 4 3 3 2 2 4 2" xfId="1822" xr:uid="{00000000-0005-0000-0000-00002B110000}"/>
    <cellStyle name="Standard 4 3 3 2 2 4 2 2" xfId="5982" xr:uid="{00000000-0005-0000-0000-00002C110000}"/>
    <cellStyle name="Standard 4 3 3 2 2 4 2 3" xfId="3909" xr:uid="{00000000-0005-0000-0000-00002D110000}"/>
    <cellStyle name="Standard 4 3 3 2 2 4 3" xfId="4957" xr:uid="{00000000-0005-0000-0000-00002E110000}"/>
    <cellStyle name="Standard 4 3 3 2 2 4 4" xfId="2884" xr:uid="{00000000-0005-0000-0000-00002F110000}"/>
    <cellStyle name="Standard 4 3 3 2 2 5" xfId="1312" xr:uid="{00000000-0005-0000-0000-000030110000}"/>
    <cellStyle name="Standard 4 3 3 2 2 5 2" xfId="5472" xr:uid="{00000000-0005-0000-0000-000031110000}"/>
    <cellStyle name="Standard 4 3 3 2 2 5 3" xfId="3399" xr:uid="{00000000-0005-0000-0000-000032110000}"/>
    <cellStyle name="Standard 4 3 3 2 2 6" xfId="4446" xr:uid="{00000000-0005-0000-0000-000033110000}"/>
    <cellStyle name="Standard 4 3 3 2 2 7" xfId="2373" xr:uid="{00000000-0005-0000-0000-000034110000}"/>
    <cellStyle name="Standard 4 3 3 2 3" xfId="303" xr:uid="{00000000-0005-0000-0000-000035110000}"/>
    <cellStyle name="Standard 4 3 3 2 3 2" xfId="842" xr:uid="{00000000-0005-0000-0000-000036110000}"/>
    <cellStyle name="Standard 4 3 3 2 3 2 2" xfId="1878" xr:uid="{00000000-0005-0000-0000-000037110000}"/>
    <cellStyle name="Standard 4 3 3 2 3 2 2 2" xfId="6038" xr:uid="{00000000-0005-0000-0000-000038110000}"/>
    <cellStyle name="Standard 4 3 3 2 3 2 2 3" xfId="3965" xr:uid="{00000000-0005-0000-0000-000039110000}"/>
    <cellStyle name="Standard 4 3 3 2 3 2 3" xfId="5013" xr:uid="{00000000-0005-0000-0000-00003A110000}"/>
    <cellStyle name="Standard 4 3 3 2 3 2 4" xfId="2940" xr:uid="{00000000-0005-0000-0000-00003B110000}"/>
    <cellStyle name="Standard 4 3 3 2 3 3" xfId="1368" xr:uid="{00000000-0005-0000-0000-00003C110000}"/>
    <cellStyle name="Standard 4 3 3 2 3 3 2" xfId="5528" xr:uid="{00000000-0005-0000-0000-00003D110000}"/>
    <cellStyle name="Standard 4 3 3 2 3 3 3" xfId="3455" xr:uid="{00000000-0005-0000-0000-00003E110000}"/>
    <cellStyle name="Standard 4 3 3 2 3 4" xfId="4502" xr:uid="{00000000-0005-0000-0000-00003F110000}"/>
    <cellStyle name="Standard 4 3 3 2 3 5" xfId="2429" xr:uid="{00000000-0005-0000-0000-000040110000}"/>
    <cellStyle name="Standard 4 3 3 2 4" xfId="497" xr:uid="{00000000-0005-0000-0000-000041110000}"/>
    <cellStyle name="Standard 4 3 3 2 4 2" xfId="1022" xr:uid="{00000000-0005-0000-0000-000042110000}"/>
    <cellStyle name="Standard 4 3 3 2 4 2 2" xfId="2047" xr:uid="{00000000-0005-0000-0000-000043110000}"/>
    <cellStyle name="Standard 4 3 3 2 4 2 2 2" xfId="6207" xr:uid="{00000000-0005-0000-0000-000044110000}"/>
    <cellStyle name="Standard 4 3 3 2 4 2 2 3" xfId="4134" xr:uid="{00000000-0005-0000-0000-000045110000}"/>
    <cellStyle name="Standard 4 3 3 2 4 2 3" xfId="5183" xr:uid="{00000000-0005-0000-0000-000046110000}"/>
    <cellStyle name="Standard 4 3 3 2 4 2 4" xfId="3110" xr:uid="{00000000-0005-0000-0000-000047110000}"/>
    <cellStyle name="Standard 4 3 3 2 4 3" xfId="1538" xr:uid="{00000000-0005-0000-0000-000048110000}"/>
    <cellStyle name="Standard 4 3 3 2 4 3 2" xfId="5698" xr:uid="{00000000-0005-0000-0000-000049110000}"/>
    <cellStyle name="Standard 4 3 3 2 4 3 3" xfId="3625" xr:uid="{00000000-0005-0000-0000-00004A110000}"/>
    <cellStyle name="Standard 4 3 3 2 4 4" xfId="4672" xr:uid="{00000000-0005-0000-0000-00004B110000}"/>
    <cellStyle name="Standard 4 3 3 2 4 5" xfId="2599" xr:uid="{00000000-0005-0000-0000-00004C110000}"/>
    <cellStyle name="Standard 4 3 3 2 5" xfId="707" xr:uid="{00000000-0005-0000-0000-00004D110000}"/>
    <cellStyle name="Standard 4 3 3 2 5 2" xfId="1743" xr:uid="{00000000-0005-0000-0000-00004E110000}"/>
    <cellStyle name="Standard 4 3 3 2 5 2 2" xfId="5903" xr:uid="{00000000-0005-0000-0000-00004F110000}"/>
    <cellStyle name="Standard 4 3 3 2 5 2 3" xfId="3830" xr:uid="{00000000-0005-0000-0000-000050110000}"/>
    <cellStyle name="Standard 4 3 3 2 5 3" xfId="4878" xr:uid="{00000000-0005-0000-0000-000051110000}"/>
    <cellStyle name="Standard 4 3 3 2 5 4" xfId="2805" xr:uid="{00000000-0005-0000-0000-000052110000}"/>
    <cellStyle name="Standard 4 3 3 2 6" xfId="1233" xr:uid="{00000000-0005-0000-0000-000053110000}"/>
    <cellStyle name="Standard 4 3 3 2 6 2" xfId="5393" xr:uid="{00000000-0005-0000-0000-000054110000}"/>
    <cellStyle name="Standard 4 3 3 2 6 3" xfId="3320" xr:uid="{00000000-0005-0000-0000-000055110000}"/>
    <cellStyle name="Standard 4 3 3 2 7" xfId="4366" xr:uid="{00000000-0005-0000-0000-000056110000}"/>
    <cellStyle name="Standard 4 3 3 2 8" xfId="2294" xr:uid="{00000000-0005-0000-0000-000057110000}"/>
    <cellStyle name="Standard 4 3 3 2 9" xfId="6421" xr:uid="{1AA26E53-ED94-48FA-80BF-A6849E3947E3}"/>
    <cellStyle name="Standard 4 3 3 3" xfId="138" xr:uid="{00000000-0005-0000-0000-000058110000}"/>
    <cellStyle name="Standard 4 3 3 3 2" xfId="237" xr:uid="{00000000-0005-0000-0000-000059110000}"/>
    <cellStyle name="Standard 4 3 3 3 2 2" xfId="424" xr:uid="{00000000-0005-0000-0000-00005A110000}"/>
    <cellStyle name="Standard 4 3 3 3 2 2 2" xfId="952" xr:uid="{00000000-0005-0000-0000-00005B110000}"/>
    <cellStyle name="Standard 4 3 3 3 2 2 2 2" xfId="1988" xr:uid="{00000000-0005-0000-0000-00005C110000}"/>
    <cellStyle name="Standard 4 3 3 3 2 2 2 2 2" xfId="6148" xr:uid="{00000000-0005-0000-0000-00005D110000}"/>
    <cellStyle name="Standard 4 3 3 3 2 2 2 2 3" xfId="4075" xr:uid="{00000000-0005-0000-0000-00005E110000}"/>
    <cellStyle name="Standard 4 3 3 3 2 2 2 3" xfId="5123" xr:uid="{00000000-0005-0000-0000-00005F110000}"/>
    <cellStyle name="Standard 4 3 3 3 2 2 2 4" xfId="3050" xr:uid="{00000000-0005-0000-0000-000060110000}"/>
    <cellStyle name="Standard 4 3 3 3 2 2 3" xfId="1478" xr:uid="{00000000-0005-0000-0000-000061110000}"/>
    <cellStyle name="Standard 4 3 3 3 2 2 3 2" xfId="5638" xr:uid="{00000000-0005-0000-0000-000062110000}"/>
    <cellStyle name="Standard 4 3 3 3 2 2 3 3" xfId="3565" xr:uid="{00000000-0005-0000-0000-000063110000}"/>
    <cellStyle name="Standard 4 3 3 3 2 2 4" xfId="4612" xr:uid="{00000000-0005-0000-0000-000064110000}"/>
    <cellStyle name="Standard 4 3 3 3 2 2 5" xfId="2539" xr:uid="{00000000-0005-0000-0000-000065110000}"/>
    <cellStyle name="Standard 4 3 3 3 2 3" xfId="607" xr:uid="{00000000-0005-0000-0000-000066110000}"/>
    <cellStyle name="Standard 4 3 3 3 2 3 2" xfId="1132" xr:uid="{00000000-0005-0000-0000-000067110000}"/>
    <cellStyle name="Standard 4 3 3 3 2 3 2 2" xfId="2157" xr:uid="{00000000-0005-0000-0000-000068110000}"/>
    <cellStyle name="Standard 4 3 3 3 2 3 2 2 2" xfId="6317" xr:uid="{00000000-0005-0000-0000-000069110000}"/>
    <cellStyle name="Standard 4 3 3 3 2 3 2 2 3" xfId="4244" xr:uid="{00000000-0005-0000-0000-00006A110000}"/>
    <cellStyle name="Standard 4 3 3 3 2 3 2 3" xfId="5293" xr:uid="{00000000-0005-0000-0000-00006B110000}"/>
    <cellStyle name="Standard 4 3 3 3 2 3 2 4" xfId="3220" xr:uid="{00000000-0005-0000-0000-00006C110000}"/>
    <cellStyle name="Standard 4 3 3 3 2 3 3" xfId="1648" xr:uid="{00000000-0005-0000-0000-00006D110000}"/>
    <cellStyle name="Standard 4 3 3 3 2 3 3 2" xfId="5808" xr:uid="{00000000-0005-0000-0000-00006E110000}"/>
    <cellStyle name="Standard 4 3 3 3 2 3 3 3" xfId="3735" xr:uid="{00000000-0005-0000-0000-00006F110000}"/>
    <cellStyle name="Standard 4 3 3 3 2 3 4" xfId="4782" xr:uid="{00000000-0005-0000-0000-000070110000}"/>
    <cellStyle name="Standard 4 3 3 3 2 3 5" xfId="2709" xr:uid="{00000000-0005-0000-0000-000071110000}"/>
    <cellStyle name="Standard 4 3 3 3 2 4" xfId="782" xr:uid="{00000000-0005-0000-0000-000072110000}"/>
    <cellStyle name="Standard 4 3 3 3 2 4 2" xfId="1818" xr:uid="{00000000-0005-0000-0000-000073110000}"/>
    <cellStyle name="Standard 4 3 3 3 2 4 2 2" xfId="5978" xr:uid="{00000000-0005-0000-0000-000074110000}"/>
    <cellStyle name="Standard 4 3 3 3 2 4 2 3" xfId="3905" xr:uid="{00000000-0005-0000-0000-000075110000}"/>
    <cellStyle name="Standard 4 3 3 3 2 4 3" xfId="4953" xr:uid="{00000000-0005-0000-0000-000076110000}"/>
    <cellStyle name="Standard 4 3 3 3 2 4 4" xfId="2880" xr:uid="{00000000-0005-0000-0000-000077110000}"/>
    <cellStyle name="Standard 4 3 3 3 2 5" xfId="1308" xr:uid="{00000000-0005-0000-0000-000078110000}"/>
    <cellStyle name="Standard 4 3 3 3 2 5 2" xfId="5468" xr:uid="{00000000-0005-0000-0000-000079110000}"/>
    <cellStyle name="Standard 4 3 3 3 2 5 3" xfId="3395" xr:uid="{00000000-0005-0000-0000-00007A110000}"/>
    <cellStyle name="Standard 4 3 3 3 2 6" xfId="4442" xr:uid="{00000000-0005-0000-0000-00007B110000}"/>
    <cellStyle name="Standard 4 3 3 3 2 7" xfId="2369" xr:uid="{00000000-0005-0000-0000-00007C110000}"/>
    <cellStyle name="Standard 4 3 3 3 3" xfId="346" xr:uid="{00000000-0005-0000-0000-00007D110000}"/>
    <cellStyle name="Standard 4 3 3 3 3 2" xfId="882" xr:uid="{00000000-0005-0000-0000-00007E110000}"/>
    <cellStyle name="Standard 4 3 3 3 3 2 2" xfId="1918" xr:uid="{00000000-0005-0000-0000-00007F110000}"/>
    <cellStyle name="Standard 4 3 3 3 3 2 2 2" xfId="6078" xr:uid="{00000000-0005-0000-0000-000080110000}"/>
    <cellStyle name="Standard 4 3 3 3 3 2 2 3" xfId="4005" xr:uid="{00000000-0005-0000-0000-000081110000}"/>
    <cellStyle name="Standard 4 3 3 3 3 2 3" xfId="5053" xr:uid="{00000000-0005-0000-0000-000082110000}"/>
    <cellStyle name="Standard 4 3 3 3 3 2 4" xfId="2980" xr:uid="{00000000-0005-0000-0000-000083110000}"/>
    <cellStyle name="Standard 4 3 3 3 3 3" xfId="1408" xr:uid="{00000000-0005-0000-0000-000084110000}"/>
    <cellStyle name="Standard 4 3 3 3 3 3 2" xfId="5568" xr:uid="{00000000-0005-0000-0000-000085110000}"/>
    <cellStyle name="Standard 4 3 3 3 3 3 3" xfId="3495" xr:uid="{00000000-0005-0000-0000-000086110000}"/>
    <cellStyle name="Standard 4 3 3 3 3 4" xfId="4542" xr:uid="{00000000-0005-0000-0000-000087110000}"/>
    <cellStyle name="Standard 4 3 3 3 3 5" xfId="2469" xr:uid="{00000000-0005-0000-0000-000088110000}"/>
    <cellStyle name="Standard 4 3 3 3 4" xfId="537" xr:uid="{00000000-0005-0000-0000-000089110000}"/>
    <cellStyle name="Standard 4 3 3 3 4 2" xfId="1062" xr:uid="{00000000-0005-0000-0000-00008A110000}"/>
    <cellStyle name="Standard 4 3 3 3 4 2 2" xfId="2087" xr:uid="{00000000-0005-0000-0000-00008B110000}"/>
    <cellStyle name="Standard 4 3 3 3 4 2 2 2" xfId="6247" xr:uid="{00000000-0005-0000-0000-00008C110000}"/>
    <cellStyle name="Standard 4 3 3 3 4 2 2 3" xfId="4174" xr:uid="{00000000-0005-0000-0000-00008D110000}"/>
    <cellStyle name="Standard 4 3 3 3 4 2 3" xfId="5223" xr:uid="{00000000-0005-0000-0000-00008E110000}"/>
    <cellStyle name="Standard 4 3 3 3 4 2 4" xfId="3150" xr:uid="{00000000-0005-0000-0000-00008F110000}"/>
    <cellStyle name="Standard 4 3 3 3 4 3" xfId="1578" xr:uid="{00000000-0005-0000-0000-000090110000}"/>
    <cellStyle name="Standard 4 3 3 3 4 3 2" xfId="5738" xr:uid="{00000000-0005-0000-0000-000091110000}"/>
    <cellStyle name="Standard 4 3 3 3 4 3 3" xfId="3665" xr:uid="{00000000-0005-0000-0000-000092110000}"/>
    <cellStyle name="Standard 4 3 3 3 4 4" xfId="4712" xr:uid="{00000000-0005-0000-0000-000093110000}"/>
    <cellStyle name="Standard 4 3 3 3 4 5" xfId="2639" xr:uid="{00000000-0005-0000-0000-000094110000}"/>
    <cellStyle name="Standard 4 3 3 3 5" xfId="703" xr:uid="{00000000-0005-0000-0000-000095110000}"/>
    <cellStyle name="Standard 4 3 3 3 5 2" xfId="1739" xr:uid="{00000000-0005-0000-0000-000096110000}"/>
    <cellStyle name="Standard 4 3 3 3 5 2 2" xfId="5899" xr:uid="{00000000-0005-0000-0000-000097110000}"/>
    <cellStyle name="Standard 4 3 3 3 5 2 3" xfId="3826" xr:uid="{00000000-0005-0000-0000-000098110000}"/>
    <cellStyle name="Standard 4 3 3 3 5 3" xfId="4874" xr:uid="{00000000-0005-0000-0000-000099110000}"/>
    <cellStyle name="Standard 4 3 3 3 5 4" xfId="2801" xr:uid="{00000000-0005-0000-0000-00009A110000}"/>
    <cellStyle name="Standard 4 3 3 3 6" xfId="1229" xr:uid="{00000000-0005-0000-0000-00009B110000}"/>
    <cellStyle name="Standard 4 3 3 3 6 2" xfId="5389" xr:uid="{00000000-0005-0000-0000-00009C110000}"/>
    <cellStyle name="Standard 4 3 3 3 6 3" xfId="3316" xr:uid="{00000000-0005-0000-0000-00009D110000}"/>
    <cellStyle name="Standard 4 3 3 3 7" xfId="4362" xr:uid="{00000000-0005-0000-0000-00009E110000}"/>
    <cellStyle name="Standard 4 3 3 3 8" xfId="2290" xr:uid="{00000000-0005-0000-0000-00009F110000}"/>
    <cellStyle name="Standard 4 3 3 4" xfId="199" xr:uid="{00000000-0005-0000-0000-0000A0110000}"/>
    <cellStyle name="Standard 4 3 3 4 2" xfId="386" xr:uid="{00000000-0005-0000-0000-0000A1110000}"/>
    <cellStyle name="Standard 4 3 3 4 2 2" xfId="917" xr:uid="{00000000-0005-0000-0000-0000A2110000}"/>
    <cellStyle name="Standard 4 3 3 4 2 2 2" xfId="1953" xr:uid="{00000000-0005-0000-0000-0000A3110000}"/>
    <cellStyle name="Standard 4 3 3 4 2 2 2 2" xfId="6113" xr:uid="{00000000-0005-0000-0000-0000A4110000}"/>
    <cellStyle name="Standard 4 3 3 4 2 2 2 3" xfId="4040" xr:uid="{00000000-0005-0000-0000-0000A5110000}"/>
    <cellStyle name="Standard 4 3 3 4 2 2 3" xfId="5088" xr:uid="{00000000-0005-0000-0000-0000A6110000}"/>
    <cellStyle name="Standard 4 3 3 4 2 2 4" xfId="3015" xr:uid="{00000000-0005-0000-0000-0000A7110000}"/>
    <cellStyle name="Standard 4 3 3 4 2 3" xfId="1443" xr:uid="{00000000-0005-0000-0000-0000A8110000}"/>
    <cellStyle name="Standard 4 3 3 4 2 3 2" xfId="5603" xr:uid="{00000000-0005-0000-0000-0000A9110000}"/>
    <cellStyle name="Standard 4 3 3 4 2 3 3" xfId="3530" xr:uid="{00000000-0005-0000-0000-0000AA110000}"/>
    <cellStyle name="Standard 4 3 3 4 2 4" xfId="4577" xr:uid="{00000000-0005-0000-0000-0000AB110000}"/>
    <cellStyle name="Standard 4 3 3 4 2 5" xfId="2504" xr:uid="{00000000-0005-0000-0000-0000AC110000}"/>
    <cellStyle name="Standard 4 3 3 4 3" xfId="572" xr:uid="{00000000-0005-0000-0000-0000AD110000}"/>
    <cellStyle name="Standard 4 3 3 4 3 2" xfId="1097" xr:uid="{00000000-0005-0000-0000-0000AE110000}"/>
    <cellStyle name="Standard 4 3 3 4 3 2 2" xfId="2122" xr:uid="{00000000-0005-0000-0000-0000AF110000}"/>
    <cellStyle name="Standard 4 3 3 4 3 2 2 2" xfId="6282" xr:uid="{00000000-0005-0000-0000-0000B0110000}"/>
    <cellStyle name="Standard 4 3 3 4 3 2 2 3" xfId="4209" xr:uid="{00000000-0005-0000-0000-0000B1110000}"/>
    <cellStyle name="Standard 4 3 3 4 3 2 3" xfId="5258" xr:uid="{00000000-0005-0000-0000-0000B2110000}"/>
    <cellStyle name="Standard 4 3 3 4 3 2 4" xfId="3185" xr:uid="{00000000-0005-0000-0000-0000B3110000}"/>
    <cellStyle name="Standard 4 3 3 4 3 3" xfId="1613" xr:uid="{00000000-0005-0000-0000-0000B4110000}"/>
    <cellStyle name="Standard 4 3 3 4 3 3 2" xfId="5773" xr:uid="{00000000-0005-0000-0000-0000B5110000}"/>
    <cellStyle name="Standard 4 3 3 4 3 3 3" xfId="3700" xr:uid="{00000000-0005-0000-0000-0000B6110000}"/>
    <cellStyle name="Standard 4 3 3 4 3 4" xfId="4747" xr:uid="{00000000-0005-0000-0000-0000B7110000}"/>
    <cellStyle name="Standard 4 3 3 4 3 5" xfId="2674" xr:uid="{00000000-0005-0000-0000-0000B8110000}"/>
    <cellStyle name="Standard 4 3 3 4 4" xfId="747" xr:uid="{00000000-0005-0000-0000-0000B9110000}"/>
    <cellStyle name="Standard 4 3 3 4 4 2" xfId="1783" xr:uid="{00000000-0005-0000-0000-0000BA110000}"/>
    <cellStyle name="Standard 4 3 3 4 4 2 2" xfId="5943" xr:uid="{00000000-0005-0000-0000-0000BB110000}"/>
    <cellStyle name="Standard 4 3 3 4 4 2 3" xfId="3870" xr:uid="{00000000-0005-0000-0000-0000BC110000}"/>
    <cellStyle name="Standard 4 3 3 4 4 3" xfId="4918" xr:uid="{00000000-0005-0000-0000-0000BD110000}"/>
    <cellStyle name="Standard 4 3 3 4 4 4" xfId="2845" xr:uid="{00000000-0005-0000-0000-0000BE110000}"/>
    <cellStyle name="Standard 4 3 3 4 5" xfId="1273" xr:uid="{00000000-0005-0000-0000-0000BF110000}"/>
    <cellStyle name="Standard 4 3 3 4 5 2" xfId="5433" xr:uid="{00000000-0005-0000-0000-0000C0110000}"/>
    <cellStyle name="Standard 4 3 3 4 5 3" xfId="3360" xr:uid="{00000000-0005-0000-0000-0000C1110000}"/>
    <cellStyle name="Standard 4 3 3 4 6" xfId="4407" xr:uid="{00000000-0005-0000-0000-0000C2110000}"/>
    <cellStyle name="Standard 4 3 3 4 7" xfId="2334" xr:uid="{00000000-0005-0000-0000-0000C3110000}"/>
    <cellStyle name="Standard 4 3 3 5" xfId="299" xr:uid="{00000000-0005-0000-0000-0000C4110000}"/>
    <cellStyle name="Standard 4 3 3 5 2" xfId="838" xr:uid="{00000000-0005-0000-0000-0000C5110000}"/>
    <cellStyle name="Standard 4 3 3 5 2 2" xfId="1874" xr:uid="{00000000-0005-0000-0000-0000C6110000}"/>
    <cellStyle name="Standard 4 3 3 5 2 2 2" xfId="6034" xr:uid="{00000000-0005-0000-0000-0000C7110000}"/>
    <cellStyle name="Standard 4 3 3 5 2 2 3" xfId="3961" xr:uid="{00000000-0005-0000-0000-0000C8110000}"/>
    <cellStyle name="Standard 4 3 3 5 2 3" xfId="5009" xr:uid="{00000000-0005-0000-0000-0000C9110000}"/>
    <cellStyle name="Standard 4 3 3 5 2 4" xfId="2936" xr:uid="{00000000-0005-0000-0000-0000CA110000}"/>
    <cellStyle name="Standard 4 3 3 5 3" xfId="1364" xr:uid="{00000000-0005-0000-0000-0000CB110000}"/>
    <cellStyle name="Standard 4 3 3 5 3 2" xfId="5524" xr:uid="{00000000-0005-0000-0000-0000CC110000}"/>
    <cellStyle name="Standard 4 3 3 5 3 3" xfId="3451" xr:uid="{00000000-0005-0000-0000-0000CD110000}"/>
    <cellStyle name="Standard 4 3 3 5 4" xfId="4498" xr:uid="{00000000-0005-0000-0000-0000CE110000}"/>
    <cellStyle name="Standard 4 3 3 5 5" xfId="2425" xr:uid="{00000000-0005-0000-0000-0000CF110000}"/>
    <cellStyle name="Standard 4 3 3 6" xfId="493" xr:uid="{00000000-0005-0000-0000-0000D0110000}"/>
    <cellStyle name="Standard 4 3 3 6 2" xfId="1018" xr:uid="{00000000-0005-0000-0000-0000D1110000}"/>
    <cellStyle name="Standard 4 3 3 6 2 2" xfId="2043" xr:uid="{00000000-0005-0000-0000-0000D2110000}"/>
    <cellStyle name="Standard 4 3 3 6 2 2 2" xfId="6203" xr:uid="{00000000-0005-0000-0000-0000D3110000}"/>
    <cellStyle name="Standard 4 3 3 6 2 2 3" xfId="4130" xr:uid="{00000000-0005-0000-0000-0000D4110000}"/>
    <cellStyle name="Standard 4 3 3 6 2 3" xfId="5179" xr:uid="{00000000-0005-0000-0000-0000D5110000}"/>
    <cellStyle name="Standard 4 3 3 6 2 4" xfId="3106" xr:uid="{00000000-0005-0000-0000-0000D6110000}"/>
    <cellStyle name="Standard 4 3 3 6 3" xfId="1534" xr:uid="{00000000-0005-0000-0000-0000D7110000}"/>
    <cellStyle name="Standard 4 3 3 6 3 2" xfId="5694" xr:uid="{00000000-0005-0000-0000-0000D8110000}"/>
    <cellStyle name="Standard 4 3 3 6 3 3" xfId="3621" xr:uid="{00000000-0005-0000-0000-0000D9110000}"/>
    <cellStyle name="Standard 4 3 3 6 4" xfId="4668" xr:uid="{00000000-0005-0000-0000-0000DA110000}"/>
    <cellStyle name="Standard 4 3 3 6 5" xfId="2595" xr:uid="{00000000-0005-0000-0000-0000DB110000}"/>
    <cellStyle name="Standard 4 3 3 7" xfId="668" xr:uid="{00000000-0005-0000-0000-0000DC110000}"/>
    <cellStyle name="Standard 4 3 3 7 2" xfId="1704" xr:uid="{00000000-0005-0000-0000-0000DD110000}"/>
    <cellStyle name="Standard 4 3 3 7 2 2" xfId="5864" xr:uid="{00000000-0005-0000-0000-0000DE110000}"/>
    <cellStyle name="Standard 4 3 3 7 2 3" xfId="3791" xr:uid="{00000000-0005-0000-0000-0000DF110000}"/>
    <cellStyle name="Standard 4 3 3 7 3" xfId="4839" xr:uid="{00000000-0005-0000-0000-0000E0110000}"/>
    <cellStyle name="Standard 4 3 3 7 4" xfId="2766" xr:uid="{00000000-0005-0000-0000-0000E1110000}"/>
    <cellStyle name="Standard 4 3 3 8" xfId="1194" xr:uid="{00000000-0005-0000-0000-0000E2110000}"/>
    <cellStyle name="Standard 4 3 3 8 2" xfId="5354" xr:uid="{00000000-0005-0000-0000-0000E3110000}"/>
    <cellStyle name="Standard 4 3 3 8 3" xfId="3281" xr:uid="{00000000-0005-0000-0000-0000E4110000}"/>
    <cellStyle name="Standard 4 3 3 9" xfId="4327" xr:uid="{00000000-0005-0000-0000-0000E5110000}"/>
    <cellStyle name="Standard 4 3 4" xfId="157" xr:uid="{00000000-0005-0000-0000-0000E6110000}"/>
    <cellStyle name="Standard 4 3 4 2" xfId="246" xr:uid="{00000000-0005-0000-0000-0000E7110000}"/>
    <cellStyle name="Standard 4 3 4 2 2" xfId="433" xr:uid="{00000000-0005-0000-0000-0000E8110000}"/>
    <cellStyle name="Standard 4 3 4 2 2 2" xfId="961" xr:uid="{00000000-0005-0000-0000-0000E9110000}"/>
    <cellStyle name="Standard 4 3 4 2 2 2 2" xfId="1997" xr:uid="{00000000-0005-0000-0000-0000EA110000}"/>
    <cellStyle name="Standard 4 3 4 2 2 2 2 2" xfId="6157" xr:uid="{00000000-0005-0000-0000-0000EB110000}"/>
    <cellStyle name="Standard 4 3 4 2 2 2 2 3" xfId="4084" xr:uid="{00000000-0005-0000-0000-0000EC110000}"/>
    <cellStyle name="Standard 4 3 4 2 2 2 3" xfId="5132" xr:uid="{00000000-0005-0000-0000-0000ED110000}"/>
    <cellStyle name="Standard 4 3 4 2 2 2 4" xfId="3059" xr:uid="{00000000-0005-0000-0000-0000EE110000}"/>
    <cellStyle name="Standard 4 3 4 2 2 3" xfId="1487" xr:uid="{00000000-0005-0000-0000-0000EF110000}"/>
    <cellStyle name="Standard 4 3 4 2 2 3 2" xfId="5647" xr:uid="{00000000-0005-0000-0000-0000F0110000}"/>
    <cellStyle name="Standard 4 3 4 2 2 3 3" xfId="3574" xr:uid="{00000000-0005-0000-0000-0000F1110000}"/>
    <cellStyle name="Standard 4 3 4 2 2 4" xfId="4621" xr:uid="{00000000-0005-0000-0000-0000F2110000}"/>
    <cellStyle name="Standard 4 3 4 2 2 5" xfId="2548" xr:uid="{00000000-0005-0000-0000-0000F3110000}"/>
    <cellStyle name="Standard 4 3 4 2 3" xfId="616" xr:uid="{00000000-0005-0000-0000-0000F4110000}"/>
    <cellStyle name="Standard 4 3 4 2 3 2" xfId="1141" xr:uid="{00000000-0005-0000-0000-0000F5110000}"/>
    <cellStyle name="Standard 4 3 4 2 3 2 2" xfId="2166" xr:uid="{00000000-0005-0000-0000-0000F6110000}"/>
    <cellStyle name="Standard 4 3 4 2 3 2 2 2" xfId="6326" xr:uid="{00000000-0005-0000-0000-0000F7110000}"/>
    <cellStyle name="Standard 4 3 4 2 3 2 2 3" xfId="4253" xr:uid="{00000000-0005-0000-0000-0000F8110000}"/>
    <cellStyle name="Standard 4 3 4 2 3 2 3" xfId="5302" xr:uid="{00000000-0005-0000-0000-0000F9110000}"/>
    <cellStyle name="Standard 4 3 4 2 3 2 4" xfId="3229" xr:uid="{00000000-0005-0000-0000-0000FA110000}"/>
    <cellStyle name="Standard 4 3 4 2 3 3" xfId="1657" xr:uid="{00000000-0005-0000-0000-0000FB110000}"/>
    <cellStyle name="Standard 4 3 4 2 3 3 2" xfId="5817" xr:uid="{00000000-0005-0000-0000-0000FC110000}"/>
    <cellStyle name="Standard 4 3 4 2 3 3 3" xfId="3744" xr:uid="{00000000-0005-0000-0000-0000FD110000}"/>
    <cellStyle name="Standard 4 3 4 2 3 4" xfId="4791" xr:uid="{00000000-0005-0000-0000-0000FE110000}"/>
    <cellStyle name="Standard 4 3 4 2 3 5" xfId="2718" xr:uid="{00000000-0005-0000-0000-0000FF110000}"/>
    <cellStyle name="Standard 4 3 4 2 4" xfId="791" xr:uid="{00000000-0005-0000-0000-000000120000}"/>
    <cellStyle name="Standard 4 3 4 2 4 2" xfId="1827" xr:uid="{00000000-0005-0000-0000-000001120000}"/>
    <cellStyle name="Standard 4 3 4 2 4 2 2" xfId="5987" xr:uid="{00000000-0005-0000-0000-000002120000}"/>
    <cellStyle name="Standard 4 3 4 2 4 2 3" xfId="3914" xr:uid="{00000000-0005-0000-0000-000003120000}"/>
    <cellStyle name="Standard 4 3 4 2 4 3" xfId="4962" xr:uid="{00000000-0005-0000-0000-000004120000}"/>
    <cellStyle name="Standard 4 3 4 2 4 4" xfId="2889" xr:uid="{00000000-0005-0000-0000-000005120000}"/>
    <cellStyle name="Standard 4 3 4 2 5" xfId="1317" xr:uid="{00000000-0005-0000-0000-000006120000}"/>
    <cellStyle name="Standard 4 3 4 2 5 2" xfId="5477" xr:uid="{00000000-0005-0000-0000-000007120000}"/>
    <cellStyle name="Standard 4 3 4 2 5 3" xfId="3404" xr:uid="{00000000-0005-0000-0000-000008120000}"/>
    <cellStyle name="Standard 4 3 4 2 6" xfId="4451" xr:uid="{00000000-0005-0000-0000-000009120000}"/>
    <cellStyle name="Standard 4 3 4 2 7" xfId="2378" xr:uid="{00000000-0005-0000-0000-00000A120000}"/>
    <cellStyle name="Standard 4 3 4 3" xfId="308" xr:uid="{00000000-0005-0000-0000-00000B120000}"/>
    <cellStyle name="Standard 4 3 4 3 2" xfId="847" xr:uid="{00000000-0005-0000-0000-00000C120000}"/>
    <cellStyle name="Standard 4 3 4 3 2 2" xfId="1883" xr:uid="{00000000-0005-0000-0000-00000D120000}"/>
    <cellStyle name="Standard 4 3 4 3 2 2 2" xfId="6043" xr:uid="{00000000-0005-0000-0000-00000E120000}"/>
    <cellStyle name="Standard 4 3 4 3 2 2 3" xfId="3970" xr:uid="{00000000-0005-0000-0000-00000F120000}"/>
    <cellStyle name="Standard 4 3 4 3 2 3" xfId="5018" xr:uid="{00000000-0005-0000-0000-000010120000}"/>
    <cellStyle name="Standard 4 3 4 3 2 4" xfId="2945" xr:uid="{00000000-0005-0000-0000-000011120000}"/>
    <cellStyle name="Standard 4 3 4 3 3" xfId="1373" xr:uid="{00000000-0005-0000-0000-000012120000}"/>
    <cellStyle name="Standard 4 3 4 3 3 2" xfId="5533" xr:uid="{00000000-0005-0000-0000-000013120000}"/>
    <cellStyle name="Standard 4 3 4 3 3 3" xfId="3460" xr:uid="{00000000-0005-0000-0000-000014120000}"/>
    <cellStyle name="Standard 4 3 4 3 4" xfId="4507" xr:uid="{00000000-0005-0000-0000-000015120000}"/>
    <cellStyle name="Standard 4 3 4 3 5" xfId="2434" xr:uid="{00000000-0005-0000-0000-000016120000}"/>
    <cellStyle name="Standard 4 3 4 4" xfId="502" xr:uid="{00000000-0005-0000-0000-000017120000}"/>
    <cellStyle name="Standard 4 3 4 4 2" xfId="1027" xr:uid="{00000000-0005-0000-0000-000018120000}"/>
    <cellStyle name="Standard 4 3 4 4 2 2" xfId="2052" xr:uid="{00000000-0005-0000-0000-000019120000}"/>
    <cellStyle name="Standard 4 3 4 4 2 2 2" xfId="6212" xr:uid="{00000000-0005-0000-0000-00001A120000}"/>
    <cellStyle name="Standard 4 3 4 4 2 2 3" xfId="4139" xr:uid="{00000000-0005-0000-0000-00001B120000}"/>
    <cellStyle name="Standard 4 3 4 4 2 3" xfId="5188" xr:uid="{00000000-0005-0000-0000-00001C120000}"/>
    <cellStyle name="Standard 4 3 4 4 2 4" xfId="3115" xr:uid="{00000000-0005-0000-0000-00001D120000}"/>
    <cellStyle name="Standard 4 3 4 4 3" xfId="1543" xr:uid="{00000000-0005-0000-0000-00001E120000}"/>
    <cellStyle name="Standard 4 3 4 4 3 2" xfId="5703" xr:uid="{00000000-0005-0000-0000-00001F120000}"/>
    <cellStyle name="Standard 4 3 4 4 3 3" xfId="3630" xr:uid="{00000000-0005-0000-0000-000020120000}"/>
    <cellStyle name="Standard 4 3 4 4 4" xfId="4677" xr:uid="{00000000-0005-0000-0000-000021120000}"/>
    <cellStyle name="Standard 4 3 4 4 5" xfId="2604" xr:uid="{00000000-0005-0000-0000-000022120000}"/>
    <cellStyle name="Standard 4 3 4 5" xfId="712" xr:uid="{00000000-0005-0000-0000-000023120000}"/>
    <cellStyle name="Standard 4 3 4 5 2" xfId="1748" xr:uid="{00000000-0005-0000-0000-000024120000}"/>
    <cellStyle name="Standard 4 3 4 5 2 2" xfId="5908" xr:uid="{00000000-0005-0000-0000-000025120000}"/>
    <cellStyle name="Standard 4 3 4 5 2 3" xfId="3835" xr:uid="{00000000-0005-0000-0000-000026120000}"/>
    <cellStyle name="Standard 4 3 4 5 3" xfId="4883" xr:uid="{00000000-0005-0000-0000-000027120000}"/>
    <cellStyle name="Standard 4 3 4 5 4" xfId="2810" xr:uid="{00000000-0005-0000-0000-000028120000}"/>
    <cellStyle name="Standard 4 3 4 6" xfId="1238" xr:uid="{00000000-0005-0000-0000-000029120000}"/>
    <cellStyle name="Standard 4 3 4 6 2" xfId="5398" xr:uid="{00000000-0005-0000-0000-00002A120000}"/>
    <cellStyle name="Standard 4 3 4 6 3" xfId="3325" xr:uid="{00000000-0005-0000-0000-00002B120000}"/>
    <cellStyle name="Standard 4 3 4 7" xfId="4372" xr:uid="{00000000-0005-0000-0000-00002C120000}"/>
    <cellStyle name="Standard 4 3 4 8" xfId="2299" xr:uid="{00000000-0005-0000-0000-00002D120000}"/>
    <cellStyle name="Standard 4 3 4 9" xfId="6419" xr:uid="{2DABD64D-E012-42D2-BD99-8639CB3E0298}"/>
    <cellStyle name="Standard 4 3 5" xfId="101" xr:uid="{00000000-0005-0000-0000-00002E120000}"/>
    <cellStyle name="Standard 4 3 6" xfId="175" xr:uid="{00000000-0005-0000-0000-00002F120000}"/>
    <cellStyle name="Standard 4 3 6 2" xfId="362" xr:uid="{00000000-0005-0000-0000-000030120000}"/>
    <cellStyle name="Standard 4 3 6 2 2" xfId="893" xr:uid="{00000000-0005-0000-0000-000031120000}"/>
    <cellStyle name="Standard 4 3 6 2 2 2" xfId="1929" xr:uid="{00000000-0005-0000-0000-000032120000}"/>
    <cellStyle name="Standard 4 3 6 2 2 2 2" xfId="6089" xr:uid="{00000000-0005-0000-0000-000033120000}"/>
    <cellStyle name="Standard 4 3 6 2 2 2 3" xfId="4016" xr:uid="{00000000-0005-0000-0000-000034120000}"/>
    <cellStyle name="Standard 4 3 6 2 2 3" xfId="5064" xr:uid="{00000000-0005-0000-0000-000035120000}"/>
    <cellStyle name="Standard 4 3 6 2 2 4" xfId="2991" xr:uid="{00000000-0005-0000-0000-000036120000}"/>
    <cellStyle name="Standard 4 3 6 2 3" xfId="1419" xr:uid="{00000000-0005-0000-0000-000037120000}"/>
    <cellStyle name="Standard 4 3 6 2 3 2" xfId="5579" xr:uid="{00000000-0005-0000-0000-000038120000}"/>
    <cellStyle name="Standard 4 3 6 2 3 3" xfId="3506" xr:uid="{00000000-0005-0000-0000-000039120000}"/>
    <cellStyle name="Standard 4 3 6 2 4" xfId="4553" xr:uid="{00000000-0005-0000-0000-00003A120000}"/>
    <cellStyle name="Standard 4 3 6 2 5" xfId="2480" xr:uid="{00000000-0005-0000-0000-00003B120000}"/>
    <cellStyle name="Standard 4 3 6 3" xfId="548" xr:uid="{00000000-0005-0000-0000-00003C120000}"/>
    <cellStyle name="Standard 4 3 6 3 2" xfId="1073" xr:uid="{00000000-0005-0000-0000-00003D120000}"/>
    <cellStyle name="Standard 4 3 6 3 2 2" xfId="2098" xr:uid="{00000000-0005-0000-0000-00003E120000}"/>
    <cellStyle name="Standard 4 3 6 3 2 2 2" xfId="6258" xr:uid="{00000000-0005-0000-0000-00003F120000}"/>
    <cellStyle name="Standard 4 3 6 3 2 2 3" xfId="4185" xr:uid="{00000000-0005-0000-0000-000040120000}"/>
    <cellStyle name="Standard 4 3 6 3 2 3" xfId="5234" xr:uid="{00000000-0005-0000-0000-000041120000}"/>
    <cellStyle name="Standard 4 3 6 3 2 4" xfId="3161" xr:uid="{00000000-0005-0000-0000-000042120000}"/>
    <cellStyle name="Standard 4 3 6 3 3" xfId="1589" xr:uid="{00000000-0005-0000-0000-000043120000}"/>
    <cellStyle name="Standard 4 3 6 3 3 2" xfId="5749" xr:uid="{00000000-0005-0000-0000-000044120000}"/>
    <cellStyle name="Standard 4 3 6 3 3 3" xfId="3676" xr:uid="{00000000-0005-0000-0000-000045120000}"/>
    <cellStyle name="Standard 4 3 6 3 4" xfId="4723" xr:uid="{00000000-0005-0000-0000-000046120000}"/>
    <cellStyle name="Standard 4 3 6 3 5" xfId="2650" xr:uid="{00000000-0005-0000-0000-000047120000}"/>
    <cellStyle name="Standard 4 3 6 4" xfId="723" xr:uid="{00000000-0005-0000-0000-000048120000}"/>
    <cellStyle name="Standard 4 3 6 4 2" xfId="1759" xr:uid="{00000000-0005-0000-0000-000049120000}"/>
    <cellStyle name="Standard 4 3 6 4 2 2" xfId="5919" xr:uid="{00000000-0005-0000-0000-00004A120000}"/>
    <cellStyle name="Standard 4 3 6 4 2 3" xfId="3846" xr:uid="{00000000-0005-0000-0000-00004B120000}"/>
    <cellStyle name="Standard 4 3 6 4 3" xfId="4894" xr:uid="{00000000-0005-0000-0000-00004C120000}"/>
    <cellStyle name="Standard 4 3 6 4 4" xfId="2821" xr:uid="{00000000-0005-0000-0000-00004D120000}"/>
    <cellStyle name="Standard 4 3 6 5" xfId="1249" xr:uid="{00000000-0005-0000-0000-00004E120000}"/>
    <cellStyle name="Standard 4 3 6 5 2" xfId="5409" xr:uid="{00000000-0005-0000-0000-00004F120000}"/>
    <cellStyle name="Standard 4 3 6 5 3" xfId="3336" xr:uid="{00000000-0005-0000-0000-000050120000}"/>
    <cellStyle name="Standard 4 3 6 6" xfId="4383" xr:uid="{00000000-0005-0000-0000-000051120000}"/>
    <cellStyle name="Standard 4 3 6 7" xfId="2310" xr:uid="{00000000-0005-0000-0000-000052120000}"/>
    <cellStyle name="Standard 4 3 7" xfId="264" xr:uid="{00000000-0005-0000-0000-000053120000}"/>
    <cellStyle name="Standard 4 3 7 2" xfId="447" xr:uid="{00000000-0005-0000-0000-000054120000}"/>
    <cellStyle name="Standard 4 3 7 2 2" xfId="973" xr:uid="{00000000-0005-0000-0000-000055120000}"/>
    <cellStyle name="Standard 4 3 7 2 2 2" xfId="2009" xr:uid="{00000000-0005-0000-0000-000056120000}"/>
    <cellStyle name="Standard 4 3 7 2 2 2 2" xfId="6169" xr:uid="{00000000-0005-0000-0000-000057120000}"/>
    <cellStyle name="Standard 4 3 7 2 2 2 3" xfId="4096" xr:uid="{00000000-0005-0000-0000-000058120000}"/>
    <cellStyle name="Standard 4 3 7 2 2 3" xfId="5144" xr:uid="{00000000-0005-0000-0000-000059120000}"/>
    <cellStyle name="Standard 4 3 7 2 2 4" xfId="3071" xr:uid="{00000000-0005-0000-0000-00005A120000}"/>
    <cellStyle name="Standard 4 3 7 2 3" xfId="1499" xr:uid="{00000000-0005-0000-0000-00005B120000}"/>
    <cellStyle name="Standard 4 3 7 2 3 2" xfId="5659" xr:uid="{00000000-0005-0000-0000-00005C120000}"/>
    <cellStyle name="Standard 4 3 7 2 3 3" xfId="3586" xr:uid="{00000000-0005-0000-0000-00005D120000}"/>
    <cellStyle name="Standard 4 3 7 2 4" xfId="4633" xr:uid="{00000000-0005-0000-0000-00005E120000}"/>
    <cellStyle name="Standard 4 3 7 2 5" xfId="2560" xr:uid="{00000000-0005-0000-0000-00005F120000}"/>
    <cellStyle name="Standard 4 3 7 3" xfId="628" xr:uid="{00000000-0005-0000-0000-000060120000}"/>
    <cellStyle name="Standard 4 3 7 3 2" xfId="1153" xr:uid="{00000000-0005-0000-0000-000061120000}"/>
    <cellStyle name="Standard 4 3 7 3 2 2" xfId="2178" xr:uid="{00000000-0005-0000-0000-000062120000}"/>
    <cellStyle name="Standard 4 3 7 3 2 2 2" xfId="6338" xr:uid="{00000000-0005-0000-0000-000063120000}"/>
    <cellStyle name="Standard 4 3 7 3 2 2 3" xfId="4265" xr:uid="{00000000-0005-0000-0000-000064120000}"/>
    <cellStyle name="Standard 4 3 7 3 2 3" xfId="5314" xr:uid="{00000000-0005-0000-0000-000065120000}"/>
    <cellStyle name="Standard 4 3 7 3 2 4" xfId="3241" xr:uid="{00000000-0005-0000-0000-000066120000}"/>
    <cellStyle name="Standard 4 3 7 3 3" xfId="1669" xr:uid="{00000000-0005-0000-0000-000067120000}"/>
    <cellStyle name="Standard 4 3 7 3 3 2" xfId="5829" xr:uid="{00000000-0005-0000-0000-000068120000}"/>
    <cellStyle name="Standard 4 3 7 3 3 3" xfId="3756" xr:uid="{00000000-0005-0000-0000-000069120000}"/>
    <cellStyle name="Standard 4 3 7 3 4" xfId="4803" xr:uid="{00000000-0005-0000-0000-00006A120000}"/>
    <cellStyle name="Standard 4 3 7 3 5" xfId="2730" xr:uid="{00000000-0005-0000-0000-00006B120000}"/>
    <cellStyle name="Standard 4 3 7 4" xfId="803" xr:uid="{00000000-0005-0000-0000-00006C120000}"/>
    <cellStyle name="Standard 4 3 7 4 2" xfId="1839" xr:uid="{00000000-0005-0000-0000-00006D120000}"/>
    <cellStyle name="Standard 4 3 7 4 2 2" xfId="5999" xr:uid="{00000000-0005-0000-0000-00006E120000}"/>
    <cellStyle name="Standard 4 3 7 4 2 3" xfId="3926" xr:uid="{00000000-0005-0000-0000-00006F120000}"/>
    <cellStyle name="Standard 4 3 7 4 3" xfId="4974" xr:uid="{00000000-0005-0000-0000-000070120000}"/>
    <cellStyle name="Standard 4 3 7 4 4" xfId="2901" xr:uid="{00000000-0005-0000-0000-000071120000}"/>
    <cellStyle name="Standard 4 3 7 5" xfId="1329" xr:uid="{00000000-0005-0000-0000-000072120000}"/>
    <cellStyle name="Standard 4 3 7 5 2" xfId="5489" xr:uid="{00000000-0005-0000-0000-000073120000}"/>
    <cellStyle name="Standard 4 3 7 5 3" xfId="3416" xr:uid="{00000000-0005-0000-0000-000074120000}"/>
    <cellStyle name="Standard 4 3 7 6" xfId="4463" xr:uid="{00000000-0005-0000-0000-000075120000}"/>
    <cellStyle name="Standard 4 3 7 7" xfId="2390" xr:uid="{00000000-0005-0000-0000-000076120000}"/>
    <cellStyle name="Standard 4 3 8" xfId="644" xr:uid="{00000000-0005-0000-0000-000077120000}"/>
    <cellStyle name="Standard 4 3 8 2" xfId="1680" xr:uid="{00000000-0005-0000-0000-000078120000}"/>
    <cellStyle name="Standard 4 3 8 2 2" xfId="5840" xr:uid="{00000000-0005-0000-0000-000079120000}"/>
    <cellStyle name="Standard 4 3 8 2 3" xfId="3767" xr:uid="{00000000-0005-0000-0000-00007A120000}"/>
    <cellStyle name="Standard 4 3 8 3" xfId="4815" xr:uid="{00000000-0005-0000-0000-00007B120000}"/>
    <cellStyle name="Standard 4 3 8 4" xfId="2742" xr:uid="{00000000-0005-0000-0000-00007C120000}"/>
    <cellStyle name="Standard 4 3 9" xfId="1170" xr:uid="{00000000-0005-0000-0000-00007D120000}"/>
    <cellStyle name="Standard 4 3 9 2" xfId="5330" xr:uid="{00000000-0005-0000-0000-00007E120000}"/>
    <cellStyle name="Standard 4 3 9 3" xfId="3257" xr:uid="{00000000-0005-0000-0000-00007F120000}"/>
    <cellStyle name="Standard 4 4" xfId="50" xr:uid="{00000000-0005-0000-0000-000080120000}"/>
    <cellStyle name="Standard 4 4 10" xfId="1171" xr:uid="{00000000-0005-0000-0000-000081120000}"/>
    <cellStyle name="Standard 4 4 10 2" xfId="5331" xr:uid="{00000000-0005-0000-0000-000082120000}"/>
    <cellStyle name="Standard 4 4 10 3" xfId="3258" xr:uid="{00000000-0005-0000-0000-000083120000}"/>
    <cellStyle name="Standard 4 4 11" xfId="2201" xr:uid="{00000000-0005-0000-0000-000084120000}"/>
    <cellStyle name="Standard 4 4 11 2" xfId="6360" xr:uid="{00000000-0005-0000-0000-000085120000}"/>
    <cellStyle name="Standard 4 4 11 3" xfId="4287" xr:uid="{00000000-0005-0000-0000-000086120000}"/>
    <cellStyle name="Standard 4 4 12" xfId="2228" xr:uid="{00000000-0005-0000-0000-000087120000}"/>
    <cellStyle name="Standard 4 4 12 2" xfId="6390" xr:uid="{00000000-0005-0000-0000-000088120000}"/>
    <cellStyle name="Standard 4 4 13" xfId="4304" xr:uid="{00000000-0005-0000-0000-000089120000}"/>
    <cellStyle name="Standard 4 4 14" xfId="2214" xr:uid="{00000000-0005-0000-0000-00008A120000}"/>
    <cellStyle name="Standard 4 4 15" xfId="6413" xr:uid="{F186DF1B-EEE1-44CA-B578-6611E73E18E8}"/>
    <cellStyle name="Standard 4 4 2" xfId="73" xr:uid="{00000000-0005-0000-0000-00008B120000}"/>
    <cellStyle name="Standard 4 4 2 10" xfId="6422" xr:uid="{3C8AF5EB-24C5-416B-A75A-BAAB1DF4433C}"/>
    <cellStyle name="Standard 4 4 2 2" xfId="125" xr:uid="{00000000-0005-0000-0000-00008C120000}"/>
    <cellStyle name="Standard 4 4 2 2 2" xfId="226" xr:uid="{00000000-0005-0000-0000-00008D120000}"/>
    <cellStyle name="Standard 4 4 2 2 2 2" xfId="413" xr:uid="{00000000-0005-0000-0000-00008E120000}"/>
    <cellStyle name="Standard 4 4 2 2 2 2 2" xfId="941" xr:uid="{00000000-0005-0000-0000-00008F120000}"/>
    <cellStyle name="Standard 4 4 2 2 2 2 2 2" xfId="1977" xr:uid="{00000000-0005-0000-0000-000090120000}"/>
    <cellStyle name="Standard 4 4 2 2 2 2 2 2 2" xfId="6137" xr:uid="{00000000-0005-0000-0000-000091120000}"/>
    <cellStyle name="Standard 4 4 2 2 2 2 2 2 3" xfId="4064" xr:uid="{00000000-0005-0000-0000-000092120000}"/>
    <cellStyle name="Standard 4 4 2 2 2 2 2 3" xfId="5112" xr:uid="{00000000-0005-0000-0000-000093120000}"/>
    <cellStyle name="Standard 4 4 2 2 2 2 2 4" xfId="3039" xr:uid="{00000000-0005-0000-0000-000094120000}"/>
    <cellStyle name="Standard 4 4 2 2 2 2 3" xfId="1467" xr:uid="{00000000-0005-0000-0000-000095120000}"/>
    <cellStyle name="Standard 4 4 2 2 2 2 3 2" xfId="5627" xr:uid="{00000000-0005-0000-0000-000096120000}"/>
    <cellStyle name="Standard 4 4 2 2 2 2 3 3" xfId="3554" xr:uid="{00000000-0005-0000-0000-000097120000}"/>
    <cellStyle name="Standard 4 4 2 2 2 2 4" xfId="4601" xr:uid="{00000000-0005-0000-0000-000098120000}"/>
    <cellStyle name="Standard 4 4 2 2 2 2 5" xfId="2528" xr:uid="{00000000-0005-0000-0000-000099120000}"/>
    <cellStyle name="Standard 4 4 2 2 2 3" xfId="596" xr:uid="{00000000-0005-0000-0000-00009A120000}"/>
    <cellStyle name="Standard 4 4 2 2 2 3 2" xfId="1121" xr:uid="{00000000-0005-0000-0000-00009B120000}"/>
    <cellStyle name="Standard 4 4 2 2 2 3 2 2" xfId="2146" xr:uid="{00000000-0005-0000-0000-00009C120000}"/>
    <cellStyle name="Standard 4 4 2 2 2 3 2 2 2" xfId="6306" xr:uid="{00000000-0005-0000-0000-00009D120000}"/>
    <cellStyle name="Standard 4 4 2 2 2 3 2 2 3" xfId="4233" xr:uid="{00000000-0005-0000-0000-00009E120000}"/>
    <cellStyle name="Standard 4 4 2 2 2 3 2 3" xfId="5282" xr:uid="{00000000-0005-0000-0000-00009F120000}"/>
    <cellStyle name="Standard 4 4 2 2 2 3 2 4" xfId="3209" xr:uid="{00000000-0005-0000-0000-0000A0120000}"/>
    <cellStyle name="Standard 4 4 2 2 2 3 3" xfId="1637" xr:uid="{00000000-0005-0000-0000-0000A1120000}"/>
    <cellStyle name="Standard 4 4 2 2 2 3 3 2" xfId="5797" xr:uid="{00000000-0005-0000-0000-0000A2120000}"/>
    <cellStyle name="Standard 4 4 2 2 2 3 3 3" xfId="3724" xr:uid="{00000000-0005-0000-0000-0000A3120000}"/>
    <cellStyle name="Standard 4 4 2 2 2 3 4" xfId="4771" xr:uid="{00000000-0005-0000-0000-0000A4120000}"/>
    <cellStyle name="Standard 4 4 2 2 2 3 5" xfId="2698" xr:uid="{00000000-0005-0000-0000-0000A5120000}"/>
    <cellStyle name="Standard 4 4 2 2 2 4" xfId="771" xr:uid="{00000000-0005-0000-0000-0000A6120000}"/>
    <cellStyle name="Standard 4 4 2 2 2 4 2" xfId="1807" xr:uid="{00000000-0005-0000-0000-0000A7120000}"/>
    <cellStyle name="Standard 4 4 2 2 2 4 2 2" xfId="5967" xr:uid="{00000000-0005-0000-0000-0000A8120000}"/>
    <cellStyle name="Standard 4 4 2 2 2 4 2 3" xfId="3894" xr:uid="{00000000-0005-0000-0000-0000A9120000}"/>
    <cellStyle name="Standard 4 4 2 2 2 4 3" xfId="4942" xr:uid="{00000000-0005-0000-0000-0000AA120000}"/>
    <cellStyle name="Standard 4 4 2 2 2 4 4" xfId="2869" xr:uid="{00000000-0005-0000-0000-0000AB120000}"/>
    <cellStyle name="Standard 4 4 2 2 2 5" xfId="1297" xr:uid="{00000000-0005-0000-0000-0000AC120000}"/>
    <cellStyle name="Standard 4 4 2 2 2 5 2" xfId="5457" xr:uid="{00000000-0005-0000-0000-0000AD120000}"/>
    <cellStyle name="Standard 4 4 2 2 2 5 3" xfId="3384" xr:uid="{00000000-0005-0000-0000-0000AE120000}"/>
    <cellStyle name="Standard 4 4 2 2 2 6" xfId="4431" xr:uid="{00000000-0005-0000-0000-0000AF120000}"/>
    <cellStyle name="Standard 4 4 2 2 2 7" xfId="2358" xr:uid="{00000000-0005-0000-0000-0000B0120000}"/>
    <cellStyle name="Standard 4 4 2 2 3" xfId="335" xr:uid="{00000000-0005-0000-0000-0000B1120000}"/>
    <cellStyle name="Standard 4 4 2 2 3 2" xfId="871" xr:uid="{00000000-0005-0000-0000-0000B2120000}"/>
    <cellStyle name="Standard 4 4 2 2 3 2 2" xfId="1907" xr:uid="{00000000-0005-0000-0000-0000B3120000}"/>
    <cellStyle name="Standard 4 4 2 2 3 2 2 2" xfId="6067" xr:uid="{00000000-0005-0000-0000-0000B4120000}"/>
    <cellStyle name="Standard 4 4 2 2 3 2 2 3" xfId="3994" xr:uid="{00000000-0005-0000-0000-0000B5120000}"/>
    <cellStyle name="Standard 4 4 2 2 3 2 3" xfId="5042" xr:uid="{00000000-0005-0000-0000-0000B6120000}"/>
    <cellStyle name="Standard 4 4 2 2 3 2 4" xfId="2969" xr:uid="{00000000-0005-0000-0000-0000B7120000}"/>
    <cellStyle name="Standard 4 4 2 2 3 3" xfId="1397" xr:uid="{00000000-0005-0000-0000-0000B8120000}"/>
    <cellStyle name="Standard 4 4 2 2 3 3 2" xfId="5557" xr:uid="{00000000-0005-0000-0000-0000B9120000}"/>
    <cellStyle name="Standard 4 4 2 2 3 3 3" xfId="3484" xr:uid="{00000000-0005-0000-0000-0000BA120000}"/>
    <cellStyle name="Standard 4 4 2 2 3 4" xfId="4531" xr:uid="{00000000-0005-0000-0000-0000BB120000}"/>
    <cellStyle name="Standard 4 4 2 2 3 5" xfId="2458" xr:uid="{00000000-0005-0000-0000-0000BC120000}"/>
    <cellStyle name="Standard 4 4 2 2 4" xfId="526" xr:uid="{00000000-0005-0000-0000-0000BD120000}"/>
    <cellStyle name="Standard 4 4 2 2 4 2" xfId="1051" xr:uid="{00000000-0005-0000-0000-0000BE120000}"/>
    <cellStyle name="Standard 4 4 2 2 4 2 2" xfId="2076" xr:uid="{00000000-0005-0000-0000-0000BF120000}"/>
    <cellStyle name="Standard 4 4 2 2 4 2 2 2" xfId="6236" xr:uid="{00000000-0005-0000-0000-0000C0120000}"/>
    <cellStyle name="Standard 4 4 2 2 4 2 2 3" xfId="4163" xr:uid="{00000000-0005-0000-0000-0000C1120000}"/>
    <cellStyle name="Standard 4 4 2 2 4 2 3" xfId="5212" xr:uid="{00000000-0005-0000-0000-0000C2120000}"/>
    <cellStyle name="Standard 4 4 2 2 4 2 4" xfId="3139" xr:uid="{00000000-0005-0000-0000-0000C3120000}"/>
    <cellStyle name="Standard 4 4 2 2 4 3" xfId="1567" xr:uid="{00000000-0005-0000-0000-0000C4120000}"/>
    <cellStyle name="Standard 4 4 2 2 4 3 2" xfId="5727" xr:uid="{00000000-0005-0000-0000-0000C5120000}"/>
    <cellStyle name="Standard 4 4 2 2 4 3 3" xfId="3654" xr:uid="{00000000-0005-0000-0000-0000C6120000}"/>
    <cellStyle name="Standard 4 4 2 2 4 4" xfId="4701" xr:uid="{00000000-0005-0000-0000-0000C7120000}"/>
    <cellStyle name="Standard 4 4 2 2 4 5" xfId="2628" xr:uid="{00000000-0005-0000-0000-0000C8120000}"/>
    <cellStyle name="Standard 4 4 2 2 5" xfId="692" xr:uid="{00000000-0005-0000-0000-0000C9120000}"/>
    <cellStyle name="Standard 4 4 2 2 5 2" xfId="1728" xr:uid="{00000000-0005-0000-0000-0000CA120000}"/>
    <cellStyle name="Standard 4 4 2 2 5 2 2" xfId="5888" xr:uid="{00000000-0005-0000-0000-0000CB120000}"/>
    <cellStyle name="Standard 4 4 2 2 5 2 3" xfId="3815" xr:uid="{00000000-0005-0000-0000-0000CC120000}"/>
    <cellStyle name="Standard 4 4 2 2 5 3" xfId="4863" xr:uid="{00000000-0005-0000-0000-0000CD120000}"/>
    <cellStyle name="Standard 4 4 2 2 5 4" xfId="2790" xr:uid="{00000000-0005-0000-0000-0000CE120000}"/>
    <cellStyle name="Standard 4 4 2 2 6" xfId="1218" xr:uid="{00000000-0005-0000-0000-0000CF120000}"/>
    <cellStyle name="Standard 4 4 2 2 6 2" xfId="5378" xr:uid="{00000000-0005-0000-0000-0000D0120000}"/>
    <cellStyle name="Standard 4 4 2 2 6 3" xfId="3305" xr:uid="{00000000-0005-0000-0000-0000D1120000}"/>
    <cellStyle name="Standard 4 4 2 2 7" xfId="4351" xr:uid="{00000000-0005-0000-0000-0000D2120000}"/>
    <cellStyle name="Standard 4 4 2 2 8" xfId="2279" xr:uid="{00000000-0005-0000-0000-0000D3120000}"/>
    <cellStyle name="Standard 4 4 2 3" xfId="188" xr:uid="{00000000-0005-0000-0000-0000D4120000}"/>
    <cellStyle name="Standard 4 4 2 3 2" xfId="375" xr:uid="{00000000-0005-0000-0000-0000D5120000}"/>
    <cellStyle name="Standard 4 4 2 3 2 2" xfId="906" xr:uid="{00000000-0005-0000-0000-0000D6120000}"/>
    <cellStyle name="Standard 4 4 2 3 2 2 2" xfId="1942" xr:uid="{00000000-0005-0000-0000-0000D7120000}"/>
    <cellStyle name="Standard 4 4 2 3 2 2 2 2" xfId="6102" xr:uid="{00000000-0005-0000-0000-0000D8120000}"/>
    <cellStyle name="Standard 4 4 2 3 2 2 2 3" xfId="4029" xr:uid="{00000000-0005-0000-0000-0000D9120000}"/>
    <cellStyle name="Standard 4 4 2 3 2 2 3" xfId="5077" xr:uid="{00000000-0005-0000-0000-0000DA120000}"/>
    <cellStyle name="Standard 4 4 2 3 2 2 4" xfId="3004" xr:uid="{00000000-0005-0000-0000-0000DB120000}"/>
    <cellStyle name="Standard 4 4 2 3 2 3" xfId="1432" xr:uid="{00000000-0005-0000-0000-0000DC120000}"/>
    <cellStyle name="Standard 4 4 2 3 2 3 2" xfId="5592" xr:uid="{00000000-0005-0000-0000-0000DD120000}"/>
    <cellStyle name="Standard 4 4 2 3 2 3 3" xfId="3519" xr:uid="{00000000-0005-0000-0000-0000DE120000}"/>
    <cellStyle name="Standard 4 4 2 3 2 4" xfId="4566" xr:uid="{00000000-0005-0000-0000-0000DF120000}"/>
    <cellStyle name="Standard 4 4 2 3 2 5" xfId="2493" xr:uid="{00000000-0005-0000-0000-0000E0120000}"/>
    <cellStyle name="Standard 4 4 2 3 3" xfId="561" xr:uid="{00000000-0005-0000-0000-0000E1120000}"/>
    <cellStyle name="Standard 4 4 2 3 3 2" xfId="1086" xr:uid="{00000000-0005-0000-0000-0000E2120000}"/>
    <cellStyle name="Standard 4 4 2 3 3 2 2" xfId="2111" xr:uid="{00000000-0005-0000-0000-0000E3120000}"/>
    <cellStyle name="Standard 4 4 2 3 3 2 2 2" xfId="6271" xr:uid="{00000000-0005-0000-0000-0000E4120000}"/>
    <cellStyle name="Standard 4 4 2 3 3 2 2 3" xfId="4198" xr:uid="{00000000-0005-0000-0000-0000E5120000}"/>
    <cellStyle name="Standard 4 4 2 3 3 2 3" xfId="5247" xr:uid="{00000000-0005-0000-0000-0000E6120000}"/>
    <cellStyle name="Standard 4 4 2 3 3 2 4" xfId="3174" xr:uid="{00000000-0005-0000-0000-0000E7120000}"/>
    <cellStyle name="Standard 4 4 2 3 3 3" xfId="1602" xr:uid="{00000000-0005-0000-0000-0000E8120000}"/>
    <cellStyle name="Standard 4 4 2 3 3 3 2" xfId="5762" xr:uid="{00000000-0005-0000-0000-0000E9120000}"/>
    <cellStyle name="Standard 4 4 2 3 3 3 3" xfId="3689" xr:uid="{00000000-0005-0000-0000-0000EA120000}"/>
    <cellStyle name="Standard 4 4 2 3 3 4" xfId="4736" xr:uid="{00000000-0005-0000-0000-0000EB120000}"/>
    <cellStyle name="Standard 4 4 2 3 3 5" xfId="2663" xr:uid="{00000000-0005-0000-0000-0000EC120000}"/>
    <cellStyle name="Standard 4 4 2 3 4" xfId="736" xr:uid="{00000000-0005-0000-0000-0000ED120000}"/>
    <cellStyle name="Standard 4 4 2 3 4 2" xfId="1772" xr:uid="{00000000-0005-0000-0000-0000EE120000}"/>
    <cellStyle name="Standard 4 4 2 3 4 2 2" xfId="5932" xr:uid="{00000000-0005-0000-0000-0000EF120000}"/>
    <cellStyle name="Standard 4 4 2 3 4 2 3" xfId="3859" xr:uid="{00000000-0005-0000-0000-0000F0120000}"/>
    <cellStyle name="Standard 4 4 2 3 4 3" xfId="4907" xr:uid="{00000000-0005-0000-0000-0000F1120000}"/>
    <cellStyle name="Standard 4 4 2 3 4 4" xfId="2834" xr:uid="{00000000-0005-0000-0000-0000F2120000}"/>
    <cellStyle name="Standard 4 4 2 3 5" xfId="1262" xr:uid="{00000000-0005-0000-0000-0000F3120000}"/>
    <cellStyle name="Standard 4 4 2 3 5 2" xfId="5422" xr:uid="{00000000-0005-0000-0000-0000F4120000}"/>
    <cellStyle name="Standard 4 4 2 3 5 3" xfId="3349" xr:uid="{00000000-0005-0000-0000-0000F5120000}"/>
    <cellStyle name="Standard 4 4 2 3 6" xfId="4396" xr:uid="{00000000-0005-0000-0000-0000F6120000}"/>
    <cellStyle name="Standard 4 4 2 3 7" xfId="2323" xr:uid="{00000000-0005-0000-0000-0000F7120000}"/>
    <cellStyle name="Standard 4 4 2 4" xfId="288" xr:uid="{00000000-0005-0000-0000-0000F8120000}"/>
    <cellStyle name="Standard 4 4 2 4 2" xfId="827" xr:uid="{00000000-0005-0000-0000-0000F9120000}"/>
    <cellStyle name="Standard 4 4 2 4 2 2" xfId="1863" xr:uid="{00000000-0005-0000-0000-0000FA120000}"/>
    <cellStyle name="Standard 4 4 2 4 2 2 2" xfId="6023" xr:uid="{00000000-0005-0000-0000-0000FB120000}"/>
    <cellStyle name="Standard 4 4 2 4 2 2 3" xfId="3950" xr:uid="{00000000-0005-0000-0000-0000FC120000}"/>
    <cellStyle name="Standard 4 4 2 4 2 3" xfId="4998" xr:uid="{00000000-0005-0000-0000-0000FD120000}"/>
    <cellStyle name="Standard 4 4 2 4 2 4" xfId="2925" xr:uid="{00000000-0005-0000-0000-0000FE120000}"/>
    <cellStyle name="Standard 4 4 2 4 3" xfId="1353" xr:uid="{00000000-0005-0000-0000-0000FF120000}"/>
    <cellStyle name="Standard 4 4 2 4 3 2" xfId="5513" xr:uid="{00000000-0005-0000-0000-000000130000}"/>
    <cellStyle name="Standard 4 4 2 4 3 3" xfId="3440" xr:uid="{00000000-0005-0000-0000-000001130000}"/>
    <cellStyle name="Standard 4 4 2 4 4" xfId="4487" xr:uid="{00000000-0005-0000-0000-000002130000}"/>
    <cellStyle name="Standard 4 4 2 4 5" xfId="2414" xr:uid="{00000000-0005-0000-0000-000003130000}"/>
    <cellStyle name="Standard 4 4 2 5" xfId="482" xr:uid="{00000000-0005-0000-0000-000004130000}"/>
    <cellStyle name="Standard 4 4 2 5 2" xfId="1007" xr:uid="{00000000-0005-0000-0000-000005130000}"/>
    <cellStyle name="Standard 4 4 2 5 2 2" xfId="2032" xr:uid="{00000000-0005-0000-0000-000006130000}"/>
    <cellStyle name="Standard 4 4 2 5 2 2 2" xfId="6192" xr:uid="{00000000-0005-0000-0000-000007130000}"/>
    <cellStyle name="Standard 4 4 2 5 2 2 3" xfId="4119" xr:uid="{00000000-0005-0000-0000-000008130000}"/>
    <cellStyle name="Standard 4 4 2 5 2 3" xfId="5168" xr:uid="{00000000-0005-0000-0000-000009130000}"/>
    <cellStyle name="Standard 4 4 2 5 2 4" xfId="3095" xr:uid="{00000000-0005-0000-0000-00000A130000}"/>
    <cellStyle name="Standard 4 4 2 5 3" xfId="1523" xr:uid="{00000000-0005-0000-0000-00000B130000}"/>
    <cellStyle name="Standard 4 4 2 5 3 2" xfId="5683" xr:uid="{00000000-0005-0000-0000-00000C130000}"/>
    <cellStyle name="Standard 4 4 2 5 3 3" xfId="3610" xr:uid="{00000000-0005-0000-0000-00000D130000}"/>
    <cellStyle name="Standard 4 4 2 5 4" xfId="4657" xr:uid="{00000000-0005-0000-0000-00000E130000}"/>
    <cellStyle name="Standard 4 4 2 5 5" xfId="2584" xr:uid="{00000000-0005-0000-0000-00000F130000}"/>
    <cellStyle name="Standard 4 4 2 6" xfId="657" xr:uid="{00000000-0005-0000-0000-000010130000}"/>
    <cellStyle name="Standard 4 4 2 6 2" xfId="1693" xr:uid="{00000000-0005-0000-0000-000011130000}"/>
    <cellStyle name="Standard 4 4 2 6 2 2" xfId="5853" xr:uid="{00000000-0005-0000-0000-000012130000}"/>
    <cellStyle name="Standard 4 4 2 6 2 3" xfId="3780" xr:uid="{00000000-0005-0000-0000-000013130000}"/>
    <cellStyle name="Standard 4 4 2 6 3" xfId="4828" xr:uid="{00000000-0005-0000-0000-000014130000}"/>
    <cellStyle name="Standard 4 4 2 6 4" xfId="2755" xr:uid="{00000000-0005-0000-0000-000015130000}"/>
    <cellStyle name="Standard 4 4 2 7" xfId="1183" xr:uid="{00000000-0005-0000-0000-000016130000}"/>
    <cellStyle name="Standard 4 4 2 7 2" xfId="5343" xr:uid="{00000000-0005-0000-0000-000017130000}"/>
    <cellStyle name="Standard 4 4 2 7 3" xfId="3270" xr:uid="{00000000-0005-0000-0000-000018130000}"/>
    <cellStyle name="Standard 4 4 2 8" xfId="4316" xr:uid="{00000000-0005-0000-0000-000019130000}"/>
    <cellStyle name="Standard 4 4 2 9" xfId="2243" xr:uid="{00000000-0005-0000-0000-00001A130000}"/>
    <cellStyle name="Standard 4 4 3" xfId="92" xr:uid="{00000000-0005-0000-0000-00001B130000}"/>
    <cellStyle name="Standard 4 4 3 2" xfId="139" xr:uid="{00000000-0005-0000-0000-00001C130000}"/>
    <cellStyle name="Standard 4 4 3 2 2" xfId="238" xr:uid="{00000000-0005-0000-0000-00001D130000}"/>
    <cellStyle name="Standard 4 4 3 2 2 2" xfId="425" xr:uid="{00000000-0005-0000-0000-00001E130000}"/>
    <cellStyle name="Standard 4 4 3 2 2 2 2" xfId="953" xr:uid="{00000000-0005-0000-0000-00001F130000}"/>
    <cellStyle name="Standard 4 4 3 2 2 2 2 2" xfId="1989" xr:uid="{00000000-0005-0000-0000-000020130000}"/>
    <cellStyle name="Standard 4 4 3 2 2 2 2 2 2" xfId="6149" xr:uid="{00000000-0005-0000-0000-000021130000}"/>
    <cellStyle name="Standard 4 4 3 2 2 2 2 2 3" xfId="4076" xr:uid="{00000000-0005-0000-0000-000022130000}"/>
    <cellStyle name="Standard 4 4 3 2 2 2 2 3" xfId="5124" xr:uid="{00000000-0005-0000-0000-000023130000}"/>
    <cellStyle name="Standard 4 4 3 2 2 2 2 4" xfId="3051" xr:uid="{00000000-0005-0000-0000-000024130000}"/>
    <cellStyle name="Standard 4 4 3 2 2 2 3" xfId="1479" xr:uid="{00000000-0005-0000-0000-000025130000}"/>
    <cellStyle name="Standard 4 4 3 2 2 2 3 2" xfId="5639" xr:uid="{00000000-0005-0000-0000-000026130000}"/>
    <cellStyle name="Standard 4 4 3 2 2 2 3 3" xfId="3566" xr:uid="{00000000-0005-0000-0000-000027130000}"/>
    <cellStyle name="Standard 4 4 3 2 2 2 4" xfId="4613" xr:uid="{00000000-0005-0000-0000-000028130000}"/>
    <cellStyle name="Standard 4 4 3 2 2 2 5" xfId="2540" xr:uid="{00000000-0005-0000-0000-000029130000}"/>
    <cellStyle name="Standard 4 4 3 2 2 3" xfId="608" xr:uid="{00000000-0005-0000-0000-00002A130000}"/>
    <cellStyle name="Standard 4 4 3 2 2 3 2" xfId="1133" xr:uid="{00000000-0005-0000-0000-00002B130000}"/>
    <cellStyle name="Standard 4 4 3 2 2 3 2 2" xfId="2158" xr:uid="{00000000-0005-0000-0000-00002C130000}"/>
    <cellStyle name="Standard 4 4 3 2 2 3 2 2 2" xfId="6318" xr:uid="{00000000-0005-0000-0000-00002D130000}"/>
    <cellStyle name="Standard 4 4 3 2 2 3 2 2 3" xfId="4245" xr:uid="{00000000-0005-0000-0000-00002E130000}"/>
    <cellStyle name="Standard 4 4 3 2 2 3 2 3" xfId="5294" xr:uid="{00000000-0005-0000-0000-00002F130000}"/>
    <cellStyle name="Standard 4 4 3 2 2 3 2 4" xfId="3221" xr:uid="{00000000-0005-0000-0000-000030130000}"/>
    <cellStyle name="Standard 4 4 3 2 2 3 3" xfId="1649" xr:uid="{00000000-0005-0000-0000-000031130000}"/>
    <cellStyle name="Standard 4 4 3 2 2 3 3 2" xfId="5809" xr:uid="{00000000-0005-0000-0000-000032130000}"/>
    <cellStyle name="Standard 4 4 3 2 2 3 3 3" xfId="3736" xr:uid="{00000000-0005-0000-0000-000033130000}"/>
    <cellStyle name="Standard 4 4 3 2 2 3 4" xfId="4783" xr:uid="{00000000-0005-0000-0000-000034130000}"/>
    <cellStyle name="Standard 4 4 3 2 2 3 5" xfId="2710" xr:uid="{00000000-0005-0000-0000-000035130000}"/>
    <cellStyle name="Standard 4 4 3 2 2 4" xfId="783" xr:uid="{00000000-0005-0000-0000-000036130000}"/>
    <cellStyle name="Standard 4 4 3 2 2 4 2" xfId="1819" xr:uid="{00000000-0005-0000-0000-000037130000}"/>
    <cellStyle name="Standard 4 4 3 2 2 4 2 2" xfId="5979" xr:uid="{00000000-0005-0000-0000-000038130000}"/>
    <cellStyle name="Standard 4 4 3 2 2 4 2 3" xfId="3906" xr:uid="{00000000-0005-0000-0000-000039130000}"/>
    <cellStyle name="Standard 4 4 3 2 2 4 3" xfId="4954" xr:uid="{00000000-0005-0000-0000-00003A130000}"/>
    <cellStyle name="Standard 4 4 3 2 2 4 4" xfId="2881" xr:uid="{00000000-0005-0000-0000-00003B130000}"/>
    <cellStyle name="Standard 4 4 3 2 2 5" xfId="1309" xr:uid="{00000000-0005-0000-0000-00003C130000}"/>
    <cellStyle name="Standard 4 4 3 2 2 5 2" xfId="5469" xr:uid="{00000000-0005-0000-0000-00003D130000}"/>
    <cellStyle name="Standard 4 4 3 2 2 5 3" xfId="3396" xr:uid="{00000000-0005-0000-0000-00003E130000}"/>
    <cellStyle name="Standard 4 4 3 2 2 6" xfId="4443" xr:uid="{00000000-0005-0000-0000-00003F130000}"/>
    <cellStyle name="Standard 4 4 3 2 2 7" xfId="2370" xr:uid="{00000000-0005-0000-0000-000040130000}"/>
    <cellStyle name="Standard 4 4 3 2 3" xfId="347" xr:uid="{00000000-0005-0000-0000-000041130000}"/>
    <cellStyle name="Standard 4 4 3 2 3 2" xfId="883" xr:uid="{00000000-0005-0000-0000-000042130000}"/>
    <cellStyle name="Standard 4 4 3 2 3 2 2" xfId="1919" xr:uid="{00000000-0005-0000-0000-000043130000}"/>
    <cellStyle name="Standard 4 4 3 2 3 2 2 2" xfId="6079" xr:uid="{00000000-0005-0000-0000-000044130000}"/>
    <cellStyle name="Standard 4 4 3 2 3 2 2 3" xfId="4006" xr:uid="{00000000-0005-0000-0000-000045130000}"/>
    <cellStyle name="Standard 4 4 3 2 3 2 3" xfId="5054" xr:uid="{00000000-0005-0000-0000-000046130000}"/>
    <cellStyle name="Standard 4 4 3 2 3 2 4" xfId="2981" xr:uid="{00000000-0005-0000-0000-000047130000}"/>
    <cellStyle name="Standard 4 4 3 2 3 3" xfId="1409" xr:uid="{00000000-0005-0000-0000-000048130000}"/>
    <cellStyle name="Standard 4 4 3 2 3 3 2" xfId="5569" xr:uid="{00000000-0005-0000-0000-000049130000}"/>
    <cellStyle name="Standard 4 4 3 2 3 3 3" xfId="3496" xr:uid="{00000000-0005-0000-0000-00004A130000}"/>
    <cellStyle name="Standard 4 4 3 2 3 4" xfId="4543" xr:uid="{00000000-0005-0000-0000-00004B130000}"/>
    <cellStyle name="Standard 4 4 3 2 3 5" xfId="2470" xr:uid="{00000000-0005-0000-0000-00004C130000}"/>
    <cellStyle name="Standard 4 4 3 2 4" xfId="538" xr:uid="{00000000-0005-0000-0000-00004D130000}"/>
    <cellStyle name="Standard 4 4 3 2 4 2" xfId="1063" xr:uid="{00000000-0005-0000-0000-00004E130000}"/>
    <cellStyle name="Standard 4 4 3 2 4 2 2" xfId="2088" xr:uid="{00000000-0005-0000-0000-00004F130000}"/>
    <cellStyle name="Standard 4 4 3 2 4 2 2 2" xfId="6248" xr:uid="{00000000-0005-0000-0000-000050130000}"/>
    <cellStyle name="Standard 4 4 3 2 4 2 2 3" xfId="4175" xr:uid="{00000000-0005-0000-0000-000051130000}"/>
    <cellStyle name="Standard 4 4 3 2 4 2 3" xfId="5224" xr:uid="{00000000-0005-0000-0000-000052130000}"/>
    <cellStyle name="Standard 4 4 3 2 4 2 4" xfId="3151" xr:uid="{00000000-0005-0000-0000-000053130000}"/>
    <cellStyle name="Standard 4 4 3 2 4 3" xfId="1579" xr:uid="{00000000-0005-0000-0000-000054130000}"/>
    <cellStyle name="Standard 4 4 3 2 4 3 2" xfId="5739" xr:uid="{00000000-0005-0000-0000-000055130000}"/>
    <cellStyle name="Standard 4 4 3 2 4 3 3" xfId="3666" xr:uid="{00000000-0005-0000-0000-000056130000}"/>
    <cellStyle name="Standard 4 4 3 2 4 4" xfId="4713" xr:uid="{00000000-0005-0000-0000-000057130000}"/>
    <cellStyle name="Standard 4 4 3 2 4 5" xfId="2640" xr:uid="{00000000-0005-0000-0000-000058130000}"/>
    <cellStyle name="Standard 4 4 3 2 5" xfId="704" xr:uid="{00000000-0005-0000-0000-000059130000}"/>
    <cellStyle name="Standard 4 4 3 2 5 2" xfId="1740" xr:uid="{00000000-0005-0000-0000-00005A130000}"/>
    <cellStyle name="Standard 4 4 3 2 5 2 2" xfId="5900" xr:uid="{00000000-0005-0000-0000-00005B130000}"/>
    <cellStyle name="Standard 4 4 3 2 5 2 3" xfId="3827" xr:uid="{00000000-0005-0000-0000-00005C130000}"/>
    <cellStyle name="Standard 4 4 3 2 5 3" xfId="4875" xr:uid="{00000000-0005-0000-0000-00005D130000}"/>
    <cellStyle name="Standard 4 4 3 2 5 4" xfId="2802" xr:uid="{00000000-0005-0000-0000-00005E130000}"/>
    <cellStyle name="Standard 4 4 3 2 6" xfId="1230" xr:uid="{00000000-0005-0000-0000-00005F130000}"/>
    <cellStyle name="Standard 4 4 3 2 6 2" xfId="5390" xr:uid="{00000000-0005-0000-0000-000060130000}"/>
    <cellStyle name="Standard 4 4 3 2 6 3" xfId="3317" xr:uid="{00000000-0005-0000-0000-000061130000}"/>
    <cellStyle name="Standard 4 4 3 2 7" xfId="4363" xr:uid="{00000000-0005-0000-0000-000062130000}"/>
    <cellStyle name="Standard 4 4 3 2 8" xfId="2291" xr:uid="{00000000-0005-0000-0000-000063130000}"/>
    <cellStyle name="Standard 4 4 3 3" xfId="200" xr:uid="{00000000-0005-0000-0000-000064130000}"/>
    <cellStyle name="Standard 4 4 3 3 2" xfId="387" xr:uid="{00000000-0005-0000-0000-000065130000}"/>
    <cellStyle name="Standard 4 4 3 3 2 2" xfId="918" xr:uid="{00000000-0005-0000-0000-000066130000}"/>
    <cellStyle name="Standard 4 4 3 3 2 2 2" xfId="1954" xr:uid="{00000000-0005-0000-0000-000067130000}"/>
    <cellStyle name="Standard 4 4 3 3 2 2 2 2" xfId="6114" xr:uid="{00000000-0005-0000-0000-000068130000}"/>
    <cellStyle name="Standard 4 4 3 3 2 2 2 3" xfId="4041" xr:uid="{00000000-0005-0000-0000-000069130000}"/>
    <cellStyle name="Standard 4 4 3 3 2 2 3" xfId="5089" xr:uid="{00000000-0005-0000-0000-00006A130000}"/>
    <cellStyle name="Standard 4 4 3 3 2 2 4" xfId="3016" xr:uid="{00000000-0005-0000-0000-00006B130000}"/>
    <cellStyle name="Standard 4 4 3 3 2 3" xfId="1444" xr:uid="{00000000-0005-0000-0000-00006C130000}"/>
    <cellStyle name="Standard 4 4 3 3 2 3 2" xfId="5604" xr:uid="{00000000-0005-0000-0000-00006D130000}"/>
    <cellStyle name="Standard 4 4 3 3 2 3 3" xfId="3531" xr:uid="{00000000-0005-0000-0000-00006E130000}"/>
    <cellStyle name="Standard 4 4 3 3 2 4" xfId="4578" xr:uid="{00000000-0005-0000-0000-00006F130000}"/>
    <cellStyle name="Standard 4 4 3 3 2 5" xfId="2505" xr:uid="{00000000-0005-0000-0000-000070130000}"/>
    <cellStyle name="Standard 4 4 3 3 3" xfId="573" xr:uid="{00000000-0005-0000-0000-000071130000}"/>
    <cellStyle name="Standard 4 4 3 3 3 2" xfId="1098" xr:uid="{00000000-0005-0000-0000-000072130000}"/>
    <cellStyle name="Standard 4 4 3 3 3 2 2" xfId="2123" xr:uid="{00000000-0005-0000-0000-000073130000}"/>
    <cellStyle name="Standard 4 4 3 3 3 2 2 2" xfId="6283" xr:uid="{00000000-0005-0000-0000-000074130000}"/>
    <cellStyle name="Standard 4 4 3 3 3 2 2 3" xfId="4210" xr:uid="{00000000-0005-0000-0000-000075130000}"/>
    <cellStyle name="Standard 4 4 3 3 3 2 3" xfId="5259" xr:uid="{00000000-0005-0000-0000-000076130000}"/>
    <cellStyle name="Standard 4 4 3 3 3 2 4" xfId="3186" xr:uid="{00000000-0005-0000-0000-000077130000}"/>
    <cellStyle name="Standard 4 4 3 3 3 3" xfId="1614" xr:uid="{00000000-0005-0000-0000-000078130000}"/>
    <cellStyle name="Standard 4 4 3 3 3 3 2" xfId="5774" xr:uid="{00000000-0005-0000-0000-000079130000}"/>
    <cellStyle name="Standard 4 4 3 3 3 3 3" xfId="3701" xr:uid="{00000000-0005-0000-0000-00007A130000}"/>
    <cellStyle name="Standard 4 4 3 3 3 4" xfId="4748" xr:uid="{00000000-0005-0000-0000-00007B130000}"/>
    <cellStyle name="Standard 4 4 3 3 3 5" xfId="2675" xr:uid="{00000000-0005-0000-0000-00007C130000}"/>
    <cellStyle name="Standard 4 4 3 3 4" xfId="748" xr:uid="{00000000-0005-0000-0000-00007D130000}"/>
    <cellStyle name="Standard 4 4 3 3 4 2" xfId="1784" xr:uid="{00000000-0005-0000-0000-00007E130000}"/>
    <cellStyle name="Standard 4 4 3 3 4 2 2" xfId="5944" xr:uid="{00000000-0005-0000-0000-00007F130000}"/>
    <cellStyle name="Standard 4 4 3 3 4 2 3" xfId="3871" xr:uid="{00000000-0005-0000-0000-000080130000}"/>
    <cellStyle name="Standard 4 4 3 3 4 3" xfId="4919" xr:uid="{00000000-0005-0000-0000-000081130000}"/>
    <cellStyle name="Standard 4 4 3 3 4 4" xfId="2846" xr:uid="{00000000-0005-0000-0000-000082130000}"/>
    <cellStyle name="Standard 4 4 3 3 5" xfId="1274" xr:uid="{00000000-0005-0000-0000-000083130000}"/>
    <cellStyle name="Standard 4 4 3 3 5 2" xfId="5434" xr:uid="{00000000-0005-0000-0000-000084130000}"/>
    <cellStyle name="Standard 4 4 3 3 5 3" xfId="3361" xr:uid="{00000000-0005-0000-0000-000085130000}"/>
    <cellStyle name="Standard 4 4 3 3 6" xfId="4408" xr:uid="{00000000-0005-0000-0000-000086130000}"/>
    <cellStyle name="Standard 4 4 3 3 7" xfId="2335" xr:uid="{00000000-0005-0000-0000-000087130000}"/>
    <cellStyle name="Standard 4 4 3 4" xfId="300" xr:uid="{00000000-0005-0000-0000-000088130000}"/>
    <cellStyle name="Standard 4 4 3 4 2" xfId="839" xr:uid="{00000000-0005-0000-0000-000089130000}"/>
    <cellStyle name="Standard 4 4 3 4 2 2" xfId="1875" xr:uid="{00000000-0005-0000-0000-00008A130000}"/>
    <cellStyle name="Standard 4 4 3 4 2 2 2" xfId="6035" xr:uid="{00000000-0005-0000-0000-00008B130000}"/>
    <cellStyle name="Standard 4 4 3 4 2 2 3" xfId="3962" xr:uid="{00000000-0005-0000-0000-00008C130000}"/>
    <cellStyle name="Standard 4 4 3 4 2 3" xfId="5010" xr:uid="{00000000-0005-0000-0000-00008D130000}"/>
    <cellStyle name="Standard 4 4 3 4 2 4" xfId="2937" xr:uid="{00000000-0005-0000-0000-00008E130000}"/>
    <cellStyle name="Standard 4 4 3 4 3" xfId="1365" xr:uid="{00000000-0005-0000-0000-00008F130000}"/>
    <cellStyle name="Standard 4 4 3 4 3 2" xfId="5525" xr:uid="{00000000-0005-0000-0000-000090130000}"/>
    <cellStyle name="Standard 4 4 3 4 3 3" xfId="3452" xr:uid="{00000000-0005-0000-0000-000091130000}"/>
    <cellStyle name="Standard 4 4 3 4 4" xfId="4499" xr:uid="{00000000-0005-0000-0000-000092130000}"/>
    <cellStyle name="Standard 4 4 3 4 5" xfId="2426" xr:uid="{00000000-0005-0000-0000-000093130000}"/>
    <cellStyle name="Standard 4 4 3 5" xfId="494" xr:uid="{00000000-0005-0000-0000-000094130000}"/>
    <cellStyle name="Standard 4 4 3 5 2" xfId="1019" xr:uid="{00000000-0005-0000-0000-000095130000}"/>
    <cellStyle name="Standard 4 4 3 5 2 2" xfId="2044" xr:uid="{00000000-0005-0000-0000-000096130000}"/>
    <cellStyle name="Standard 4 4 3 5 2 2 2" xfId="6204" xr:uid="{00000000-0005-0000-0000-000097130000}"/>
    <cellStyle name="Standard 4 4 3 5 2 2 3" xfId="4131" xr:uid="{00000000-0005-0000-0000-000098130000}"/>
    <cellStyle name="Standard 4 4 3 5 2 3" xfId="5180" xr:uid="{00000000-0005-0000-0000-000099130000}"/>
    <cellStyle name="Standard 4 4 3 5 2 4" xfId="3107" xr:uid="{00000000-0005-0000-0000-00009A130000}"/>
    <cellStyle name="Standard 4 4 3 5 3" xfId="1535" xr:uid="{00000000-0005-0000-0000-00009B130000}"/>
    <cellStyle name="Standard 4 4 3 5 3 2" xfId="5695" xr:uid="{00000000-0005-0000-0000-00009C130000}"/>
    <cellStyle name="Standard 4 4 3 5 3 3" xfId="3622" xr:uid="{00000000-0005-0000-0000-00009D130000}"/>
    <cellStyle name="Standard 4 4 3 5 4" xfId="4669" xr:uid="{00000000-0005-0000-0000-00009E130000}"/>
    <cellStyle name="Standard 4 4 3 5 5" xfId="2596" xr:uid="{00000000-0005-0000-0000-00009F130000}"/>
    <cellStyle name="Standard 4 4 3 6" xfId="669" xr:uid="{00000000-0005-0000-0000-0000A0130000}"/>
    <cellStyle name="Standard 4 4 3 6 2" xfId="1705" xr:uid="{00000000-0005-0000-0000-0000A1130000}"/>
    <cellStyle name="Standard 4 4 3 6 2 2" xfId="5865" xr:uid="{00000000-0005-0000-0000-0000A2130000}"/>
    <cellStyle name="Standard 4 4 3 6 2 3" xfId="3792" xr:uid="{00000000-0005-0000-0000-0000A3130000}"/>
    <cellStyle name="Standard 4 4 3 6 3" xfId="4840" xr:uid="{00000000-0005-0000-0000-0000A4130000}"/>
    <cellStyle name="Standard 4 4 3 6 4" xfId="2767" xr:uid="{00000000-0005-0000-0000-0000A5130000}"/>
    <cellStyle name="Standard 4 4 3 7" xfId="1195" xr:uid="{00000000-0005-0000-0000-0000A6130000}"/>
    <cellStyle name="Standard 4 4 3 7 2" xfId="5355" xr:uid="{00000000-0005-0000-0000-0000A7130000}"/>
    <cellStyle name="Standard 4 4 3 7 3" xfId="3282" xr:uid="{00000000-0005-0000-0000-0000A8130000}"/>
    <cellStyle name="Standard 4 4 3 8" xfId="4328" xr:uid="{00000000-0005-0000-0000-0000A9130000}"/>
    <cellStyle name="Standard 4 4 3 9" xfId="2256" xr:uid="{00000000-0005-0000-0000-0000AA130000}"/>
    <cellStyle name="Standard 4 4 4" xfId="109" xr:uid="{00000000-0005-0000-0000-0000AB130000}"/>
    <cellStyle name="Standard 4 4 4 2" xfId="215" xr:uid="{00000000-0005-0000-0000-0000AC130000}"/>
    <cellStyle name="Standard 4 4 4 2 2" xfId="402" xr:uid="{00000000-0005-0000-0000-0000AD130000}"/>
    <cellStyle name="Standard 4 4 4 2 2 2" xfId="930" xr:uid="{00000000-0005-0000-0000-0000AE130000}"/>
    <cellStyle name="Standard 4 4 4 2 2 2 2" xfId="1966" xr:uid="{00000000-0005-0000-0000-0000AF130000}"/>
    <cellStyle name="Standard 4 4 4 2 2 2 2 2" xfId="6126" xr:uid="{00000000-0005-0000-0000-0000B0130000}"/>
    <cellStyle name="Standard 4 4 4 2 2 2 2 3" xfId="4053" xr:uid="{00000000-0005-0000-0000-0000B1130000}"/>
    <cellStyle name="Standard 4 4 4 2 2 2 3" xfId="5101" xr:uid="{00000000-0005-0000-0000-0000B2130000}"/>
    <cellStyle name="Standard 4 4 4 2 2 2 4" xfId="3028" xr:uid="{00000000-0005-0000-0000-0000B3130000}"/>
    <cellStyle name="Standard 4 4 4 2 2 3" xfId="1456" xr:uid="{00000000-0005-0000-0000-0000B4130000}"/>
    <cellStyle name="Standard 4 4 4 2 2 3 2" xfId="5616" xr:uid="{00000000-0005-0000-0000-0000B5130000}"/>
    <cellStyle name="Standard 4 4 4 2 2 3 3" xfId="3543" xr:uid="{00000000-0005-0000-0000-0000B6130000}"/>
    <cellStyle name="Standard 4 4 4 2 2 4" xfId="4590" xr:uid="{00000000-0005-0000-0000-0000B7130000}"/>
    <cellStyle name="Standard 4 4 4 2 2 5" xfId="2517" xr:uid="{00000000-0005-0000-0000-0000B8130000}"/>
    <cellStyle name="Standard 4 4 4 2 3" xfId="585" xr:uid="{00000000-0005-0000-0000-0000B9130000}"/>
    <cellStyle name="Standard 4 4 4 2 3 2" xfId="1110" xr:uid="{00000000-0005-0000-0000-0000BA130000}"/>
    <cellStyle name="Standard 4 4 4 2 3 2 2" xfId="2135" xr:uid="{00000000-0005-0000-0000-0000BB130000}"/>
    <cellStyle name="Standard 4 4 4 2 3 2 2 2" xfId="6295" xr:uid="{00000000-0005-0000-0000-0000BC130000}"/>
    <cellStyle name="Standard 4 4 4 2 3 2 2 3" xfId="4222" xr:uid="{00000000-0005-0000-0000-0000BD130000}"/>
    <cellStyle name="Standard 4 4 4 2 3 2 3" xfId="5271" xr:uid="{00000000-0005-0000-0000-0000BE130000}"/>
    <cellStyle name="Standard 4 4 4 2 3 2 4" xfId="3198" xr:uid="{00000000-0005-0000-0000-0000BF130000}"/>
    <cellStyle name="Standard 4 4 4 2 3 3" xfId="1626" xr:uid="{00000000-0005-0000-0000-0000C0130000}"/>
    <cellStyle name="Standard 4 4 4 2 3 3 2" xfId="5786" xr:uid="{00000000-0005-0000-0000-0000C1130000}"/>
    <cellStyle name="Standard 4 4 4 2 3 3 3" xfId="3713" xr:uid="{00000000-0005-0000-0000-0000C2130000}"/>
    <cellStyle name="Standard 4 4 4 2 3 4" xfId="4760" xr:uid="{00000000-0005-0000-0000-0000C3130000}"/>
    <cellStyle name="Standard 4 4 4 2 3 5" xfId="2687" xr:uid="{00000000-0005-0000-0000-0000C4130000}"/>
    <cellStyle name="Standard 4 4 4 2 4" xfId="760" xr:uid="{00000000-0005-0000-0000-0000C5130000}"/>
    <cellStyle name="Standard 4 4 4 2 4 2" xfId="1796" xr:uid="{00000000-0005-0000-0000-0000C6130000}"/>
    <cellStyle name="Standard 4 4 4 2 4 2 2" xfId="5956" xr:uid="{00000000-0005-0000-0000-0000C7130000}"/>
    <cellStyle name="Standard 4 4 4 2 4 2 3" xfId="3883" xr:uid="{00000000-0005-0000-0000-0000C8130000}"/>
    <cellStyle name="Standard 4 4 4 2 4 3" xfId="4931" xr:uid="{00000000-0005-0000-0000-0000C9130000}"/>
    <cellStyle name="Standard 4 4 4 2 4 4" xfId="2858" xr:uid="{00000000-0005-0000-0000-0000CA130000}"/>
    <cellStyle name="Standard 4 4 4 2 5" xfId="1286" xr:uid="{00000000-0005-0000-0000-0000CB130000}"/>
    <cellStyle name="Standard 4 4 4 2 5 2" xfId="5446" xr:uid="{00000000-0005-0000-0000-0000CC130000}"/>
    <cellStyle name="Standard 4 4 4 2 5 3" xfId="3373" xr:uid="{00000000-0005-0000-0000-0000CD130000}"/>
    <cellStyle name="Standard 4 4 4 2 6" xfId="4420" xr:uid="{00000000-0005-0000-0000-0000CE130000}"/>
    <cellStyle name="Standard 4 4 4 2 7" xfId="2347" xr:uid="{00000000-0005-0000-0000-0000CF130000}"/>
    <cellStyle name="Standard 4 4 4 3" xfId="324" xr:uid="{00000000-0005-0000-0000-0000D0130000}"/>
    <cellStyle name="Standard 4 4 4 3 2" xfId="860" xr:uid="{00000000-0005-0000-0000-0000D1130000}"/>
    <cellStyle name="Standard 4 4 4 3 2 2" xfId="1896" xr:uid="{00000000-0005-0000-0000-0000D2130000}"/>
    <cellStyle name="Standard 4 4 4 3 2 2 2" xfId="6056" xr:uid="{00000000-0005-0000-0000-0000D3130000}"/>
    <cellStyle name="Standard 4 4 4 3 2 2 3" xfId="3983" xr:uid="{00000000-0005-0000-0000-0000D4130000}"/>
    <cellStyle name="Standard 4 4 4 3 2 3" xfId="5031" xr:uid="{00000000-0005-0000-0000-0000D5130000}"/>
    <cellStyle name="Standard 4 4 4 3 2 4" xfId="2958" xr:uid="{00000000-0005-0000-0000-0000D6130000}"/>
    <cellStyle name="Standard 4 4 4 3 3" xfId="1386" xr:uid="{00000000-0005-0000-0000-0000D7130000}"/>
    <cellStyle name="Standard 4 4 4 3 3 2" xfId="5546" xr:uid="{00000000-0005-0000-0000-0000D8130000}"/>
    <cellStyle name="Standard 4 4 4 3 3 3" xfId="3473" xr:uid="{00000000-0005-0000-0000-0000D9130000}"/>
    <cellStyle name="Standard 4 4 4 3 4" xfId="4520" xr:uid="{00000000-0005-0000-0000-0000DA130000}"/>
    <cellStyle name="Standard 4 4 4 3 5" xfId="2447" xr:uid="{00000000-0005-0000-0000-0000DB130000}"/>
    <cellStyle name="Standard 4 4 4 4" xfId="515" xr:uid="{00000000-0005-0000-0000-0000DC130000}"/>
    <cellStyle name="Standard 4 4 4 4 2" xfId="1040" xr:uid="{00000000-0005-0000-0000-0000DD130000}"/>
    <cellStyle name="Standard 4 4 4 4 2 2" xfId="2065" xr:uid="{00000000-0005-0000-0000-0000DE130000}"/>
    <cellStyle name="Standard 4 4 4 4 2 2 2" xfId="6225" xr:uid="{00000000-0005-0000-0000-0000DF130000}"/>
    <cellStyle name="Standard 4 4 4 4 2 2 3" xfId="4152" xr:uid="{00000000-0005-0000-0000-0000E0130000}"/>
    <cellStyle name="Standard 4 4 4 4 2 3" xfId="5201" xr:uid="{00000000-0005-0000-0000-0000E1130000}"/>
    <cellStyle name="Standard 4 4 4 4 2 4" xfId="3128" xr:uid="{00000000-0005-0000-0000-0000E2130000}"/>
    <cellStyle name="Standard 4 4 4 4 3" xfId="1556" xr:uid="{00000000-0005-0000-0000-0000E3130000}"/>
    <cellStyle name="Standard 4 4 4 4 3 2" xfId="5716" xr:uid="{00000000-0005-0000-0000-0000E4130000}"/>
    <cellStyle name="Standard 4 4 4 4 3 3" xfId="3643" xr:uid="{00000000-0005-0000-0000-0000E5130000}"/>
    <cellStyle name="Standard 4 4 4 4 4" xfId="4690" xr:uid="{00000000-0005-0000-0000-0000E6130000}"/>
    <cellStyle name="Standard 4 4 4 4 5" xfId="2617" xr:uid="{00000000-0005-0000-0000-0000E7130000}"/>
    <cellStyle name="Standard 4 4 4 5" xfId="681" xr:uid="{00000000-0005-0000-0000-0000E8130000}"/>
    <cellStyle name="Standard 4 4 4 5 2" xfId="1717" xr:uid="{00000000-0005-0000-0000-0000E9130000}"/>
    <cellStyle name="Standard 4 4 4 5 2 2" xfId="5877" xr:uid="{00000000-0005-0000-0000-0000EA130000}"/>
    <cellStyle name="Standard 4 4 4 5 2 3" xfId="3804" xr:uid="{00000000-0005-0000-0000-0000EB130000}"/>
    <cellStyle name="Standard 4 4 4 5 3" xfId="4852" xr:uid="{00000000-0005-0000-0000-0000EC130000}"/>
    <cellStyle name="Standard 4 4 4 5 4" xfId="2779" xr:uid="{00000000-0005-0000-0000-0000ED130000}"/>
    <cellStyle name="Standard 4 4 4 6" xfId="1207" xr:uid="{00000000-0005-0000-0000-0000EE130000}"/>
    <cellStyle name="Standard 4 4 4 6 2" xfId="5367" xr:uid="{00000000-0005-0000-0000-0000EF130000}"/>
    <cellStyle name="Standard 4 4 4 6 3" xfId="3294" xr:uid="{00000000-0005-0000-0000-0000F0130000}"/>
    <cellStyle name="Standard 4 4 4 7" xfId="4340" xr:uid="{00000000-0005-0000-0000-0000F1130000}"/>
    <cellStyle name="Standard 4 4 4 8" xfId="2268" xr:uid="{00000000-0005-0000-0000-0000F2130000}"/>
    <cellStyle name="Standard 4 4 5" xfId="176" xr:uid="{00000000-0005-0000-0000-0000F3130000}"/>
    <cellStyle name="Standard 4 4 5 2" xfId="363" xr:uid="{00000000-0005-0000-0000-0000F4130000}"/>
    <cellStyle name="Standard 4 4 5 2 2" xfId="894" xr:uid="{00000000-0005-0000-0000-0000F5130000}"/>
    <cellStyle name="Standard 4 4 5 2 2 2" xfId="1930" xr:uid="{00000000-0005-0000-0000-0000F6130000}"/>
    <cellStyle name="Standard 4 4 5 2 2 2 2" xfId="6090" xr:uid="{00000000-0005-0000-0000-0000F7130000}"/>
    <cellStyle name="Standard 4 4 5 2 2 2 3" xfId="4017" xr:uid="{00000000-0005-0000-0000-0000F8130000}"/>
    <cellStyle name="Standard 4 4 5 2 2 3" xfId="5065" xr:uid="{00000000-0005-0000-0000-0000F9130000}"/>
    <cellStyle name="Standard 4 4 5 2 2 4" xfId="2992" xr:uid="{00000000-0005-0000-0000-0000FA130000}"/>
    <cellStyle name="Standard 4 4 5 2 3" xfId="1420" xr:uid="{00000000-0005-0000-0000-0000FB130000}"/>
    <cellStyle name="Standard 4 4 5 2 3 2" xfId="5580" xr:uid="{00000000-0005-0000-0000-0000FC130000}"/>
    <cellStyle name="Standard 4 4 5 2 3 3" xfId="3507" xr:uid="{00000000-0005-0000-0000-0000FD130000}"/>
    <cellStyle name="Standard 4 4 5 2 4" xfId="4554" xr:uid="{00000000-0005-0000-0000-0000FE130000}"/>
    <cellStyle name="Standard 4 4 5 2 5" xfId="2481" xr:uid="{00000000-0005-0000-0000-0000FF130000}"/>
    <cellStyle name="Standard 4 4 5 3" xfId="549" xr:uid="{00000000-0005-0000-0000-000000140000}"/>
    <cellStyle name="Standard 4 4 5 3 2" xfId="1074" xr:uid="{00000000-0005-0000-0000-000001140000}"/>
    <cellStyle name="Standard 4 4 5 3 2 2" xfId="2099" xr:uid="{00000000-0005-0000-0000-000002140000}"/>
    <cellStyle name="Standard 4 4 5 3 2 2 2" xfId="6259" xr:uid="{00000000-0005-0000-0000-000003140000}"/>
    <cellStyle name="Standard 4 4 5 3 2 2 3" xfId="4186" xr:uid="{00000000-0005-0000-0000-000004140000}"/>
    <cellStyle name="Standard 4 4 5 3 2 3" xfId="5235" xr:uid="{00000000-0005-0000-0000-000005140000}"/>
    <cellStyle name="Standard 4 4 5 3 2 4" xfId="3162" xr:uid="{00000000-0005-0000-0000-000006140000}"/>
    <cellStyle name="Standard 4 4 5 3 3" xfId="1590" xr:uid="{00000000-0005-0000-0000-000007140000}"/>
    <cellStyle name="Standard 4 4 5 3 3 2" xfId="5750" xr:uid="{00000000-0005-0000-0000-000008140000}"/>
    <cellStyle name="Standard 4 4 5 3 3 3" xfId="3677" xr:uid="{00000000-0005-0000-0000-000009140000}"/>
    <cellStyle name="Standard 4 4 5 3 4" xfId="4724" xr:uid="{00000000-0005-0000-0000-00000A140000}"/>
    <cellStyle name="Standard 4 4 5 3 5" xfId="2651" xr:uid="{00000000-0005-0000-0000-00000B140000}"/>
    <cellStyle name="Standard 4 4 5 4" xfId="724" xr:uid="{00000000-0005-0000-0000-00000C140000}"/>
    <cellStyle name="Standard 4 4 5 4 2" xfId="1760" xr:uid="{00000000-0005-0000-0000-00000D140000}"/>
    <cellStyle name="Standard 4 4 5 4 2 2" xfId="5920" xr:uid="{00000000-0005-0000-0000-00000E140000}"/>
    <cellStyle name="Standard 4 4 5 4 2 3" xfId="3847" xr:uid="{00000000-0005-0000-0000-00000F140000}"/>
    <cellStyle name="Standard 4 4 5 4 3" xfId="4895" xr:uid="{00000000-0005-0000-0000-000010140000}"/>
    <cellStyle name="Standard 4 4 5 4 4" xfId="2822" xr:uid="{00000000-0005-0000-0000-000011140000}"/>
    <cellStyle name="Standard 4 4 5 5" xfId="1250" xr:uid="{00000000-0005-0000-0000-000012140000}"/>
    <cellStyle name="Standard 4 4 5 5 2" xfId="5410" xr:uid="{00000000-0005-0000-0000-000013140000}"/>
    <cellStyle name="Standard 4 4 5 5 3" xfId="3337" xr:uid="{00000000-0005-0000-0000-000014140000}"/>
    <cellStyle name="Standard 4 4 5 6" xfId="4384" xr:uid="{00000000-0005-0000-0000-000015140000}"/>
    <cellStyle name="Standard 4 4 5 7" xfId="2311" xr:uid="{00000000-0005-0000-0000-000016140000}"/>
    <cellStyle name="Standard 4 4 6" xfId="265" xr:uid="{00000000-0005-0000-0000-000017140000}"/>
    <cellStyle name="Standard 4 4 6 2" xfId="448" xr:uid="{00000000-0005-0000-0000-000018140000}"/>
    <cellStyle name="Standard 4 4 6 2 2" xfId="974" xr:uid="{00000000-0005-0000-0000-000019140000}"/>
    <cellStyle name="Standard 4 4 6 2 2 2" xfId="2010" xr:uid="{00000000-0005-0000-0000-00001A140000}"/>
    <cellStyle name="Standard 4 4 6 2 2 2 2" xfId="6170" xr:uid="{00000000-0005-0000-0000-00001B140000}"/>
    <cellStyle name="Standard 4 4 6 2 2 2 3" xfId="4097" xr:uid="{00000000-0005-0000-0000-00001C140000}"/>
    <cellStyle name="Standard 4 4 6 2 2 3" xfId="5145" xr:uid="{00000000-0005-0000-0000-00001D140000}"/>
    <cellStyle name="Standard 4 4 6 2 2 4" xfId="3072" xr:uid="{00000000-0005-0000-0000-00001E140000}"/>
    <cellStyle name="Standard 4 4 6 2 3" xfId="1500" xr:uid="{00000000-0005-0000-0000-00001F140000}"/>
    <cellStyle name="Standard 4 4 6 2 3 2" xfId="5660" xr:uid="{00000000-0005-0000-0000-000020140000}"/>
    <cellStyle name="Standard 4 4 6 2 3 3" xfId="3587" xr:uid="{00000000-0005-0000-0000-000021140000}"/>
    <cellStyle name="Standard 4 4 6 2 4" xfId="4634" xr:uid="{00000000-0005-0000-0000-000022140000}"/>
    <cellStyle name="Standard 4 4 6 2 5" xfId="2561" xr:uid="{00000000-0005-0000-0000-000023140000}"/>
    <cellStyle name="Standard 4 4 6 3" xfId="629" xr:uid="{00000000-0005-0000-0000-000024140000}"/>
    <cellStyle name="Standard 4 4 6 3 2" xfId="1154" xr:uid="{00000000-0005-0000-0000-000025140000}"/>
    <cellStyle name="Standard 4 4 6 3 2 2" xfId="2179" xr:uid="{00000000-0005-0000-0000-000026140000}"/>
    <cellStyle name="Standard 4 4 6 3 2 2 2" xfId="6339" xr:uid="{00000000-0005-0000-0000-000027140000}"/>
    <cellStyle name="Standard 4 4 6 3 2 2 3" xfId="4266" xr:uid="{00000000-0005-0000-0000-000028140000}"/>
    <cellStyle name="Standard 4 4 6 3 2 3" xfId="5315" xr:uid="{00000000-0005-0000-0000-000029140000}"/>
    <cellStyle name="Standard 4 4 6 3 2 4" xfId="3242" xr:uid="{00000000-0005-0000-0000-00002A140000}"/>
    <cellStyle name="Standard 4 4 6 3 3" xfId="1670" xr:uid="{00000000-0005-0000-0000-00002B140000}"/>
    <cellStyle name="Standard 4 4 6 3 3 2" xfId="5830" xr:uid="{00000000-0005-0000-0000-00002C140000}"/>
    <cellStyle name="Standard 4 4 6 3 3 3" xfId="3757" xr:uid="{00000000-0005-0000-0000-00002D140000}"/>
    <cellStyle name="Standard 4 4 6 3 4" xfId="4804" xr:uid="{00000000-0005-0000-0000-00002E140000}"/>
    <cellStyle name="Standard 4 4 6 3 5" xfId="2731" xr:uid="{00000000-0005-0000-0000-00002F140000}"/>
    <cellStyle name="Standard 4 4 6 4" xfId="804" xr:uid="{00000000-0005-0000-0000-000030140000}"/>
    <cellStyle name="Standard 4 4 6 4 2" xfId="1840" xr:uid="{00000000-0005-0000-0000-000031140000}"/>
    <cellStyle name="Standard 4 4 6 4 2 2" xfId="6000" xr:uid="{00000000-0005-0000-0000-000032140000}"/>
    <cellStyle name="Standard 4 4 6 4 2 3" xfId="3927" xr:uid="{00000000-0005-0000-0000-000033140000}"/>
    <cellStyle name="Standard 4 4 6 4 3" xfId="4975" xr:uid="{00000000-0005-0000-0000-000034140000}"/>
    <cellStyle name="Standard 4 4 6 4 4" xfId="2902" xr:uid="{00000000-0005-0000-0000-000035140000}"/>
    <cellStyle name="Standard 4 4 6 5" xfId="1330" xr:uid="{00000000-0005-0000-0000-000036140000}"/>
    <cellStyle name="Standard 4 4 6 5 2" xfId="5490" xr:uid="{00000000-0005-0000-0000-000037140000}"/>
    <cellStyle name="Standard 4 4 6 5 3" xfId="3417" xr:uid="{00000000-0005-0000-0000-000038140000}"/>
    <cellStyle name="Standard 4 4 6 6" xfId="4464" xr:uid="{00000000-0005-0000-0000-000039140000}"/>
    <cellStyle name="Standard 4 4 6 7" xfId="2391" xr:uid="{00000000-0005-0000-0000-00003A140000}"/>
    <cellStyle name="Standard 4 4 7" xfId="277" xr:uid="{00000000-0005-0000-0000-00003B140000}"/>
    <cellStyle name="Standard 4 4 7 2" xfId="816" xr:uid="{00000000-0005-0000-0000-00003C140000}"/>
    <cellStyle name="Standard 4 4 7 2 2" xfId="1852" xr:uid="{00000000-0005-0000-0000-00003D140000}"/>
    <cellStyle name="Standard 4 4 7 2 2 2" xfId="6012" xr:uid="{00000000-0005-0000-0000-00003E140000}"/>
    <cellStyle name="Standard 4 4 7 2 2 3" xfId="3939" xr:uid="{00000000-0005-0000-0000-00003F140000}"/>
    <cellStyle name="Standard 4 4 7 2 3" xfId="4987" xr:uid="{00000000-0005-0000-0000-000040140000}"/>
    <cellStyle name="Standard 4 4 7 2 4" xfId="2914" xr:uid="{00000000-0005-0000-0000-000041140000}"/>
    <cellStyle name="Standard 4 4 7 3" xfId="1342" xr:uid="{00000000-0005-0000-0000-000042140000}"/>
    <cellStyle name="Standard 4 4 7 3 2" xfId="5502" xr:uid="{00000000-0005-0000-0000-000043140000}"/>
    <cellStyle name="Standard 4 4 7 3 3" xfId="3429" xr:uid="{00000000-0005-0000-0000-000044140000}"/>
    <cellStyle name="Standard 4 4 7 4" xfId="4476" xr:uid="{00000000-0005-0000-0000-000045140000}"/>
    <cellStyle name="Standard 4 4 7 5" xfId="2403" xr:uid="{00000000-0005-0000-0000-000046140000}"/>
    <cellStyle name="Standard 4 4 8" xfId="471" xr:uid="{00000000-0005-0000-0000-000047140000}"/>
    <cellStyle name="Standard 4 4 8 2" xfId="996" xr:uid="{00000000-0005-0000-0000-000048140000}"/>
    <cellStyle name="Standard 4 4 8 2 2" xfId="2021" xr:uid="{00000000-0005-0000-0000-000049140000}"/>
    <cellStyle name="Standard 4 4 8 2 2 2" xfId="6181" xr:uid="{00000000-0005-0000-0000-00004A140000}"/>
    <cellStyle name="Standard 4 4 8 2 2 3" xfId="4108" xr:uid="{00000000-0005-0000-0000-00004B140000}"/>
    <cellStyle name="Standard 4 4 8 2 3" xfId="5157" xr:uid="{00000000-0005-0000-0000-00004C140000}"/>
    <cellStyle name="Standard 4 4 8 2 4" xfId="3084" xr:uid="{00000000-0005-0000-0000-00004D140000}"/>
    <cellStyle name="Standard 4 4 8 3" xfId="1512" xr:uid="{00000000-0005-0000-0000-00004E140000}"/>
    <cellStyle name="Standard 4 4 8 3 2" xfId="5672" xr:uid="{00000000-0005-0000-0000-00004F140000}"/>
    <cellStyle name="Standard 4 4 8 3 3" xfId="3599" xr:uid="{00000000-0005-0000-0000-000050140000}"/>
    <cellStyle name="Standard 4 4 8 4" xfId="4646" xr:uid="{00000000-0005-0000-0000-000051140000}"/>
    <cellStyle name="Standard 4 4 8 5" xfId="2573" xr:uid="{00000000-0005-0000-0000-000052140000}"/>
    <cellStyle name="Standard 4 4 9" xfId="645" xr:uid="{00000000-0005-0000-0000-000053140000}"/>
    <cellStyle name="Standard 4 4 9 2" xfId="1681" xr:uid="{00000000-0005-0000-0000-000054140000}"/>
    <cellStyle name="Standard 4 4 9 2 2" xfId="5841" xr:uid="{00000000-0005-0000-0000-000055140000}"/>
    <cellStyle name="Standard 4 4 9 2 3" xfId="3768" xr:uid="{00000000-0005-0000-0000-000056140000}"/>
    <cellStyle name="Standard 4 4 9 3" xfId="4816" xr:uid="{00000000-0005-0000-0000-000057140000}"/>
    <cellStyle name="Standard 4 4 9 4" xfId="2743" xr:uid="{00000000-0005-0000-0000-000058140000}"/>
    <cellStyle name="Standard 4 5" xfId="51" xr:uid="{00000000-0005-0000-0000-000059140000}"/>
    <cellStyle name="Standard 4 5 10" xfId="1172" xr:uid="{00000000-0005-0000-0000-00005A140000}"/>
    <cellStyle name="Standard 4 5 10 2" xfId="5332" xr:uid="{00000000-0005-0000-0000-00005B140000}"/>
    <cellStyle name="Standard 4 5 10 3" xfId="3259" xr:uid="{00000000-0005-0000-0000-00005C140000}"/>
    <cellStyle name="Standard 4 5 11" xfId="2202" xr:uid="{00000000-0005-0000-0000-00005D140000}"/>
    <cellStyle name="Standard 4 5 11 2" xfId="6361" xr:uid="{00000000-0005-0000-0000-00005E140000}"/>
    <cellStyle name="Standard 4 5 11 3" xfId="4288" xr:uid="{00000000-0005-0000-0000-00005F140000}"/>
    <cellStyle name="Standard 4 5 12" xfId="2229" xr:uid="{00000000-0005-0000-0000-000060140000}"/>
    <cellStyle name="Standard 4 5 12 2" xfId="6391" xr:uid="{00000000-0005-0000-0000-000061140000}"/>
    <cellStyle name="Standard 4 5 13" xfId="4305" xr:uid="{00000000-0005-0000-0000-000062140000}"/>
    <cellStyle name="Standard 4 5 14" xfId="2215" xr:uid="{00000000-0005-0000-0000-000063140000}"/>
    <cellStyle name="Standard 4 5 15" xfId="6408" xr:uid="{2193A5E0-1547-40F0-9D95-310299B27DBC}"/>
    <cellStyle name="Standard 4 5 2" xfId="74" xr:uid="{00000000-0005-0000-0000-000064140000}"/>
    <cellStyle name="Standard 4 5 2 10" xfId="6423" xr:uid="{342CB7D0-1C27-4240-B2EA-3221715DF8A2}"/>
    <cellStyle name="Standard 4 5 2 2" xfId="126" xr:uid="{00000000-0005-0000-0000-000065140000}"/>
    <cellStyle name="Standard 4 5 2 2 2" xfId="227" xr:uid="{00000000-0005-0000-0000-000066140000}"/>
    <cellStyle name="Standard 4 5 2 2 2 2" xfId="414" xr:uid="{00000000-0005-0000-0000-000067140000}"/>
    <cellStyle name="Standard 4 5 2 2 2 2 2" xfId="942" xr:uid="{00000000-0005-0000-0000-000068140000}"/>
    <cellStyle name="Standard 4 5 2 2 2 2 2 2" xfId="1978" xr:uid="{00000000-0005-0000-0000-000069140000}"/>
    <cellStyle name="Standard 4 5 2 2 2 2 2 2 2" xfId="6138" xr:uid="{00000000-0005-0000-0000-00006A140000}"/>
    <cellStyle name="Standard 4 5 2 2 2 2 2 2 3" xfId="4065" xr:uid="{00000000-0005-0000-0000-00006B140000}"/>
    <cellStyle name="Standard 4 5 2 2 2 2 2 3" xfId="5113" xr:uid="{00000000-0005-0000-0000-00006C140000}"/>
    <cellStyle name="Standard 4 5 2 2 2 2 2 4" xfId="3040" xr:uid="{00000000-0005-0000-0000-00006D140000}"/>
    <cellStyle name="Standard 4 5 2 2 2 2 3" xfId="1468" xr:uid="{00000000-0005-0000-0000-00006E140000}"/>
    <cellStyle name="Standard 4 5 2 2 2 2 3 2" xfId="5628" xr:uid="{00000000-0005-0000-0000-00006F140000}"/>
    <cellStyle name="Standard 4 5 2 2 2 2 3 3" xfId="3555" xr:uid="{00000000-0005-0000-0000-000070140000}"/>
    <cellStyle name="Standard 4 5 2 2 2 2 4" xfId="4602" xr:uid="{00000000-0005-0000-0000-000071140000}"/>
    <cellStyle name="Standard 4 5 2 2 2 2 5" xfId="2529" xr:uid="{00000000-0005-0000-0000-000072140000}"/>
    <cellStyle name="Standard 4 5 2 2 2 3" xfId="597" xr:uid="{00000000-0005-0000-0000-000073140000}"/>
    <cellStyle name="Standard 4 5 2 2 2 3 2" xfId="1122" xr:uid="{00000000-0005-0000-0000-000074140000}"/>
    <cellStyle name="Standard 4 5 2 2 2 3 2 2" xfId="2147" xr:uid="{00000000-0005-0000-0000-000075140000}"/>
    <cellStyle name="Standard 4 5 2 2 2 3 2 2 2" xfId="6307" xr:uid="{00000000-0005-0000-0000-000076140000}"/>
    <cellStyle name="Standard 4 5 2 2 2 3 2 2 3" xfId="4234" xr:uid="{00000000-0005-0000-0000-000077140000}"/>
    <cellStyle name="Standard 4 5 2 2 2 3 2 3" xfId="5283" xr:uid="{00000000-0005-0000-0000-000078140000}"/>
    <cellStyle name="Standard 4 5 2 2 2 3 2 4" xfId="3210" xr:uid="{00000000-0005-0000-0000-000079140000}"/>
    <cellStyle name="Standard 4 5 2 2 2 3 3" xfId="1638" xr:uid="{00000000-0005-0000-0000-00007A140000}"/>
    <cellStyle name="Standard 4 5 2 2 2 3 3 2" xfId="5798" xr:uid="{00000000-0005-0000-0000-00007B140000}"/>
    <cellStyle name="Standard 4 5 2 2 2 3 3 3" xfId="3725" xr:uid="{00000000-0005-0000-0000-00007C140000}"/>
    <cellStyle name="Standard 4 5 2 2 2 3 4" xfId="4772" xr:uid="{00000000-0005-0000-0000-00007D140000}"/>
    <cellStyle name="Standard 4 5 2 2 2 3 5" xfId="2699" xr:uid="{00000000-0005-0000-0000-00007E140000}"/>
    <cellStyle name="Standard 4 5 2 2 2 4" xfId="772" xr:uid="{00000000-0005-0000-0000-00007F140000}"/>
    <cellStyle name="Standard 4 5 2 2 2 4 2" xfId="1808" xr:uid="{00000000-0005-0000-0000-000080140000}"/>
    <cellStyle name="Standard 4 5 2 2 2 4 2 2" xfId="5968" xr:uid="{00000000-0005-0000-0000-000081140000}"/>
    <cellStyle name="Standard 4 5 2 2 2 4 2 3" xfId="3895" xr:uid="{00000000-0005-0000-0000-000082140000}"/>
    <cellStyle name="Standard 4 5 2 2 2 4 3" xfId="4943" xr:uid="{00000000-0005-0000-0000-000083140000}"/>
    <cellStyle name="Standard 4 5 2 2 2 4 4" xfId="2870" xr:uid="{00000000-0005-0000-0000-000084140000}"/>
    <cellStyle name="Standard 4 5 2 2 2 5" xfId="1298" xr:uid="{00000000-0005-0000-0000-000085140000}"/>
    <cellStyle name="Standard 4 5 2 2 2 5 2" xfId="5458" xr:uid="{00000000-0005-0000-0000-000086140000}"/>
    <cellStyle name="Standard 4 5 2 2 2 5 3" xfId="3385" xr:uid="{00000000-0005-0000-0000-000087140000}"/>
    <cellStyle name="Standard 4 5 2 2 2 6" xfId="4432" xr:uid="{00000000-0005-0000-0000-000088140000}"/>
    <cellStyle name="Standard 4 5 2 2 2 7" xfId="2359" xr:uid="{00000000-0005-0000-0000-000089140000}"/>
    <cellStyle name="Standard 4 5 2 2 3" xfId="336" xr:uid="{00000000-0005-0000-0000-00008A140000}"/>
    <cellStyle name="Standard 4 5 2 2 3 2" xfId="872" xr:uid="{00000000-0005-0000-0000-00008B140000}"/>
    <cellStyle name="Standard 4 5 2 2 3 2 2" xfId="1908" xr:uid="{00000000-0005-0000-0000-00008C140000}"/>
    <cellStyle name="Standard 4 5 2 2 3 2 2 2" xfId="6068" xr:uid="{00000000-0005-0000-0000-00008D140000}"/>
    <cellStyle name="Standard 4 5 2 2 3 2 2 3" xfId="3995" xr:uid="{00000000-0005-0000-0000-00008E140000}"/>
    <cellStyle name="Standard 4 5 2 2 3 2 3" xfId="5043" xr:uid="{00000000-0005-0000-0000-00008F140000}"/>
    <cellStyle name="Standard 4 5 2 2 3 2 4" xfId="2970" xr:uid="{00000000-0005-0000-0000-000090140000}"/>
    <cellStyle name="Standard 4 5 2 2 3 3" xfId="1398" xr:uid="{00000000-0005-0000-0000-000091140000}"/>
    <cellStyle name="Standard 4 5 2 2 3 3 2" xfId="5558" xr:uid="{00000000-0005-0000-0000-000092140000}"/>
    <cellStyle name="Standard 4 5 2 2 3 3 3" xfId="3485" xr:uid="{00000000-0005-0000-0000-000093140000}"/>
    <cellStyle name="Standard 4 5 2 2 3 4" xfId="4532" xr:uid="{00000000-0005-0000-0000-000094140000}"/>
    <cellStyle name="Standard 4 5 2 2 3 5" xfId="2459" xr:uid="{00000000-0005-0000-0000-000095140000}"/>
    <cellStyle name="Standard 4 5 2 2 4" xfId="527" xr:uid="{00000000-0005-0000-0000-000096140000}"/>
    <cellStyle name="Standard 4 5 2 2 4 2" xfId="1052" xr:uid="{00000000-0005-0000-0000-000097140000}"/>
    <cellStyle name="Standard 4 5 2 2 4 2 2" xfId="2077" xr:uid="{00000000-0005-0000-0000-000098140000}"/>
    <cellStyle name="Standard 4 5 2 2 4 2 2 2" xfId="6237" xr:uid="{00000000-0005-0000-0000-000099140000}"/>
    <cellStyle name="Standard 4 5 2 2 4 2 2 3" xfId="4164" xr:uid="{00000000-0005-0000-0000-00009A140000}"/>
    <cellStyle name="Standard 4 5 2 2 4 2 3" xfId="5213" xr:uid="{00000000-0005-0000-0000-00009B140000}"/>
    <cellStyle name="Standard 4 5 2 2 4 2 4" xfId="3140" xr:uid="{00000000-0005-0000-0000-00009C140000}"/>
    <cellStyle name="Standard 4 5 2 2 4 3" xfId="1568" xr:uid="{00000000-0005-0000-0000-00009D140000}"/>
    <cellStyle name="Standard 4 5 2 2 4 3 2" xfId="5728" xr:uid="{00000000-0005-0000-0000-00009E140000}"/>
    <cellStyle name="Standard 4 5 2 2 4 3 3" xfId="3655" xr:uid="{00000000-0005-0000-0000-00009F140000}"/>
    <cellStyle name="Standard 4 5 2 2 4 4" xfId="4702" xr:uid="{00000000-0005-0000-0000-0000A0140000}"/>
    <cellStyle name="Standard 4 5 2 2 4 5" xfId="2629" xr:uid="{00000000-0005-0000-0000-0000A1140000}"/>
    <cellStyle name="Standard 4 5 2 2 5" xfId="693" xr:uid="{00000000-0005-0000-0000-0000A2140000}"/>
    <cellStyle name="Standard 4 5 2 2 5 2" xfId="1729" xr:uid="{00000000-0005-0000-0000-0000A3140000}"/>
    <cellStyle name="Standard 4 5 2 2 5 2 2" xfId="5889" xr:uid="{00000000-0005-0000-0000-0000A4140000}"/>
    <cellStyle name="Standard 4 5 2 2 5 2 3" xfId="3816" xr:uid="{00000000-0005-0000-0000-0000A5140000}"/>
    <cellStyle name="Standard 4 5 2 2 5 3" xfId="4864" xr:uid="{00000000-0005-0000-0000-0000A6140000}"/>
    <cellStyle name="Standard 4 5 2 2 5 4" xfId="2791" xr:uid="{00000000-0005-0000-0000-0000A7140000}"/>
    <cellStyle name="Standard 4 5 2 2 6" xfId="1219" xr:uid="{00000000-0005-0000-0000-0000A8140000}"/>
    <cellStyle name="Standard 4 5 2 2 6 2" xfId="5379" xr:uid="{00000000-0005-0000-0000-0000A9140000}"/>
    <cellStyle name="Standard 4 5 2 2 6 3" xfId="3306" xr:uid="{00000000-0005-0000-0000-0000AA140000}"/>
    <cellStyle name="Standard 4 5 2 2 7" xfId="4352" xr:uid="{00000000-0005-0000-0000-0000AB140000}"/>
    <cellStyle name="Standard 4 5 2 2 8" xfId="2280" xr:uid="{00000000-0005-0000-0000-0000AC140000}"/>
    <cellStyle name="Standard 4 5 2 3" xfId="189" xr:uid="{00000000-0005-0000-0000-0000AD140000}"/>
    <cellStyle name="Standard 4 5 2 3 2" xfId="376" xr:uid="{00000000-0005-0000-0000-0000AE140000}"/>
    <cellStyle name="Standard 4 5 2 3 2 2" xfId="907" xr:uid="{00000000-0005-0000-0000-0000AF140000}"/>
    <cellStyle name="Standard 4 5 2 3 2 2 2" xfId="1943" xr:uid="{00000000-0005-0000-0000-0000B0140000}"/>
    <cellStyle name="Standard 4 5 2 3 2 2 2 2" xfId="6103" xr:uid="{00000000-0005-0000-0000-0000B1140000}"/>
    <cellStyle name="Standard 4 5 2 3 2 2 2 3" xfId="4030" xr:uid="{00000000-0005-0000-0000-0000B2140000}"/>
    <cellStyle name="Standard 4 5 2 3 2 2 3" xfId="5078" xr:uid="{00000000-0005-0000-0000-0000B3140000}"/>
    <cellStyle name="Standard 4 5 2 3 2 2 4" xfId="3005" xr:uid="{00000000-0005-0000-0000-0000B4140000}"/>
    <cellStyle name="Standard 4 5 2 3 2 3" xfId="1433" xr:uid="{00000000-0005-0000-0000-0000B5140000}"/>
    <cellStyle name="Standard 4 5 2 3 2 3 2" xfId="5593" xr:uid="{00000000-0005-0000-0000-0000B6140000}"/>
    <cellStyle name="Standard 4 5 2 3 2 3 3" xfId="3520" xr:uid="{00000000-0005-0000-0000-0000B7140000}"/>
    <cellStyle name="Standard 4 5 2 3 2 4" xfId="4567" xr:uid="{00000000-0005-0000-0000-0000B8140000}"/>
    <cellStyle name="Standard 4 5 2 3 2 5" xfId="2494" xr:uid="{00000000-0005-0000-0000-0000B9140000}"/>
    <cellStyle name="Standard 4 5 2 3 3" xfId="562" xr:uid="{00000000-0005-0000-0000-0000BA140000}"/>
    <cellStyle name="Standard 4 5 2 3 3 2" xfId="1087" xr:uid="{00000000-0005-0000-0000-0000BB140000}"/>
    <cellStyle name="Standard 4 5 2 3 3 2 2" xfId="2112" xr:uid="{00000000-0005-0000-0000-0000BC140000}"/>
    <cellStyle name="Standard 4 5 2 3 3 2 2 2" xfId="6272" xr:uid="{00000000-0005-0000-0000-0000BD140000}"/>
    <cellStyle name="Standard 4 5 2 3 3 2 2 3" xfId="4199" xr:uid="{00000000-0005-0000-0000-0000BE140000}"/>
    <cellStyle name="Standard 4 5 2 3 3 2 3" xfId="5248" xr:uid="{00000000-0005-0000-0000-0000BF140000}"/>
    <cellStyle name="Standard 4 5 2 3 3 2 4" xfId="3175" xr:uid="{00000000-0005-0000-0000-0000C0140000}"/>
    <cellStyle name="Standard 4 5 2 3 3 3" xfId="1603" xr:uid="{00000000-0005-0000-0000-0000C1140000}"/>
    <cellStyle name="Standard 4 5 2 3 3 3 2" xfId="5763" xr:uid="{00000000-0005-0000-0000-0000C2140000}"/>
    <cellStyle name="Standard 4 5 2 3 3 3 3" xfId="3690" xr:uid="{00000000-0005-0000-0000-0000C3140000}"/>
    <cellStyle name="Standard 4 5 2 3 3 4" xfId="4737" xr:uid="{00000000-0005-0000-0000-0000C4140000}"/>
    <cellStyle name="Standard 4 5 2 3 3 5" xfId="2664" xr:uid="{00000000-0005-0000-0000-0000C5140000}"/>
    <cellStyle name="Standard 4 5 2 3 4" xfId="737" xr:uid="{00000000-0005-0000-0000-0000C6140000}"/>
    <cellStyle name="Standard 4 5 2 3 4 2" xfId="1773" xr:uid="{00000000-0005-0000-0000-0000C7140000}"/>
    <cellStyle name="Standard 4 5 2 3 4 2 2" xfId="5933" xr:uid="{00000000-0005-0000-0000-0000C8140000}"/>
    <cellStyle name="Standard 4 5 2 3 4 2 3" xfId="3860" xr:uid="{00000000-0005-0000-0000-0000C9140000}"/>
    <cellStyle name="Standard 4 5 2 3 4 3" xfId="4908" xr:uid="{00000000-0005-0000-0000-0000CA140000}"/>
    <cellStyle name="Standard 4 5 2 3 4 4" xfId="2835" xr:uid="{00000000-0005-0000-0000-0000CB140000}"/>
    <cellStyle name="Standard 4 5 2 3 5" xfId="1263" xr:uid="{00000000-0005-0000-0000-0000CC140000}"/>
    <cellStyle name="Standard 4 5 2 3 5 2" xfId="5423" xr:uid="{00000000-0005-0000-0000-0000CD140000}"/>
    <cellStyle name="Standard 4 5 2 3 5 3" xfId="3350" xr:uid="{00000000-0005-0000-0000-0000CE140000}"/>
    <cellStyle name="Standard 4 5 2 3 6" xfId="4397" xr:uid="{00000000-0005-0000-0000-0000CF140000}"/>
    <cellStyle name="Standard 4 5 2 3 7" xfId="2324" xr:uid="{00000000-0005-0000-0000-0000D0140000}"/>
    <cellStyle name="Standard 4 5 2 4" xfId="289" xr:uid="{00000000-0005-0000-0000-0000D1140000}"/>
    <cellStyle name="Standard 4 5 2 4 2" xfId="828" xr:uid="{00000000-0005-0000-0000-0000D2140000}"/>
    <cellStyle name="Standard 4 5 2 4 2 2" xfId="1864" xr:uid="{00000000-0005-0000-0000-0000D3140000}"/>
    <cellStyle name="Standard 4 5 2 4 2 2 2" xfId="6024" xr:uid="{00000000-0005-0000-0000-0000D4140000}"/>
    <cellStyle name="Standard 4 5 2 4 2 2 3" xfId="3951" xr:uid="{00000000-0005-0000-0000-0000D5140000}"/>
    <cellStyle name="Standard 4 5 2 4 2 3" xfId="4999" xr:uid="{00000000-0005-0000-0000-0000D6140000}"/>
    <cellStyle name="Standard 4 5 2 4 2 4" xfId="2926" xr:uid="{00000000-0005-0000-0000-0000D7140000}"/>
    <cellStyle name="Standard 4 5 2 4 3" xfId="1354" xr:uid="{00000000-0005-0000-0000-0000D8140000}"/>
    <cellStyle name="Standard 4 5 2 4 3 2" xfId="5514" xr:uid="{00000000-0005-0000-0000-0000D9140000}"/>
    <cellStyle name="Standard 4 5 2 4 3 3" xfId="3441" xr:uid="{00000000-0005-0000-0000-0000DA140000}"/>
    <cellStyle name="Standard 4 5 2 4 4" xfId="4488" xr:uid="{00000000-0005-0000-0000-0000DB140000}"/>
    <cellStyle name="Standard 4 5 2 4 5" xfId="2415" xr:uid="{00000000-0005-0000-0000-0000DC140000}"/>
    <cellStyle name="Standard 4 5 2 5" xfId="483" xr:uid="{00000000-0005-0000-0000-0000DD140000}"/>
    <cellStyle name="Standard 4 5 2 5 2" xfId="1008" xr:uid="{00000000-0005-0000-0000-0000DE140000}"/>
    <cellStyle name="Standard 4 5 2 5 2 2" xfId="2033" xr:uid="{00000000-0005-0000-0000-0000DF140000}"/>
    <cellStyle name="Standard 4 5 2 5 2 2 2" xfId="6193" xr:uid="{00000000-0005-0000-0000-0000E0140000}"/>
    <cellStyle name="Standard 4 5 2 5 2 2 3" xfId="4120" xr:uid="{00000000-0005-0000-0000-0000E1140000}"/>
    <cellStyle name="Standard 4 5 2 5 2 3" xfId="5169" xr:uid="{00000000-0005-0000-0000-0000E2140000}"/>
    <cellStyle name="Standard 4 5 2 5 2 4" xfId="3096" xr:uid="{00000000-0005-0000-0000-0000E3140000}"/>
    <cellStyle name="Standard 4 5 2 5 3" xfId="1524" xr:uid="{00000000-0005-0000-0000-0000E4140000}"/>
    <cellStyle name="Standard 4 5 2 5 3 2" xfId="5684" xr:uid="{00000000-0005-0000-0000-0000E5140000}"/>
    <cellStyle name="Standard 4 5 2 5 3 3" xfId="3611" xr:uid="{00000000-0005-0000-0000-0000E6140000}"/>
    <cellStyle name="Standard 4 5 2 5 4" xfId="4658" xr:uid="{00000000-0005-0000-0000-0000E7140000}"/>
    <cellStyle name="Standard 4 5 2 5 5" xfId="2585" xr:uid="{00000000-0005-0000-0000-0000E8140000}"/>
    <cellStyle name="Standard 4 5 2 6" xfId="658" xr:uid="{00000000-0005-0000-0000-0000E9140000}"/>
    <cellStyle name="Standard 4 5 2 6 2" xfId="1694" xr:uid="{00000000-0005-0000-0000-0000EA140000}"/>
    <cellStyle name="Standard 4 5 2 6 2 2" xfId="5854" xr:uid="{00000000-0005-0000-0000-0000EB140000}"/>
    <cellStyle name="Standard 4 5 2 6 2 3" xfId="3781" xr:uid="{00000000-0005-0000-0000-0000EC140000}"/>
    <cellStyle name="Standard 4 5 2 6 3" xfId="4829" xr:uid="{00000000-0005-0000-0000-0000ED140000}"/>
    <cellStyle name="Standard 4 5 2 6 4" xfId="2756" xr:uid="{00000000-0005-0000-0000-0000EE140000}"/>
    <cellStyle name="Standard 4 5 2 7" xfId="1184" xr:uid="{00000000-0005-0000-0000-0000EF140000}"/>
    <cellStyle name="Standard 4 5 2 7 2" xfId="5344" xr:uid="{00000000-0005-0000-0000-0000F0140000}"/>
    <cellStyle name="Standard 4 5 2 7 3" xfId="3271" xr:uid="{00000000-0005-0000-0000-0000F1140000}"/>
    <cellStyle name="Standard 4 5 2 8" xfId="4317" xr:uid="{00000000-0005-0000-0000-0000F2140000}"/>
    <cellStyle name="Standard 4 5 2 9" xfId="2244" xr:uid="{00000000-0005-0000-0000-0000F3140000}"/>
    <cellStyle name="Standard 4 5 3" xfId="93" xr:uid="{00000000-0005-0000-0000-0000F4140000}"/>
    <cellStyle name="Standard 4 5 3 2" xfId="140" xr:uid="{00000000-0005-0000-0000-0000F5140000}"/>
    <cellStyle name="Standard 4 5 3 2 2" xfId="239" xr:uid="{00000000-0005-0000-0000-0000F6140000}"/>
    <cellStyle name="Standard 4 5 3 2 2 2" xfId="426" xr:uid="{00000000-0005-0000-0000-0000F7140000}"/>
    <cellStyle name="Standard 4 5 3 2 2 2 2" xfId="954" xr:uid="{00000000-0005-0000-0000-0000F8140000}"/>
    <cellStyle name="Standard 4 5 3 2 2 2 2 2" xfId="1990" xr:uid="{00000000-0005-0000-0000-0000F9140000}"/>
    <cellStyle name="Standard 4 5 3 2 2 2 2 2 2" xfId="6150" xr:uid="{00000000-0005-0000-0000-0000FA140000}"/>
    <cellStyle name="Standard 4 5 3 2 2 2 2 2 3" xfId="4077" xr:uid="{00000000-0005-0000-0000-0000FB140000}"/>
    <cellStyle name="Standard 4 5 3 2 2 2 2 3" xfId="5125" xr:uid="{00000000-0005-0000-0000-0000FC140000}"/>
    <cellStyle name="Standard 4 5 3 2 2 2 2 4" xfId="3052" xr:uid="{00000000-0005-0000-0000-0000FD140000}"/>
    <cellStyle name="Standard 4 5 3 2 2 2 3" xfId="1480" xr:uid="{00000000-0005-0000-0000-0000FE140000}"/>
    <cellStyle name="Standard 4 5 3 2 2 2 3 2" xfId="5640" xr:uid="{00000000-0005-0000-0000-0000FF140000}"/>
    <cellStyle name="Standard 4 5 3 2 2 2 3 3" xfId="3567" xr:uid="{00000000-0005-0000-0000-000000150000}"/>
    <cellStyle name="Standard 4 5 3 2 2 2 4" xfId="4614" xr:uid="{00000000-0005-0000-0000-000001150000}"/>
    <cellStyle name="Standard 4 5 3 2 2 2 5" xfId="2541" xr:uid="{00000000-0005-0000-0000-000002150000}"/>
    <cellStyle name="Standard 4 5 3 2 2 3" xfId="609" xr:uid="{00000000-0005-0000-0000-000003150000}"/>
    <cellStyle name="Standard 4 5 3 2 2 3 2" xfId="1134" xr:uid="{00000000-0005-0000-0000-000004150000}"/>
    <cellStyle name="Standard 4 5 3 2 2 3 2 2" xfId="2159" xr:uid="{00000000-0005-0000-0000-000005150000}"/>
    <cellStyle name="Standard 4 5 3 2 2 3 2 2 2" xfId="6319" xr:uid="{00000000-0005-0000-0000-000006150000}"/>
    <cellStyle name="Standard 4 5 3 2 2 3 2 2 3" xfId="4246" xr:uid="{00000000-0005-0000-0000-000007150000}"/>
    <cellStyle name="Standard 4 5 3 2 2 3 2 3" xfId="5295" xr:uid="{00000000-0005-0000-0000-000008150000}"/>
    <cellStyle name="Standard 4 5 3 2 2 3 2 4" xfId="3222" xr:uid="{00000000-0005-0000-0000-000009150000}"/>
    <cellStyle name="Standard 4 5 3 2 2 3 3" xfId="1650" xr:uid="{00000000-0005-0000-0000-00000A150000}"/>
    <cellStyle name="Standard 4 5 3 2 2 3 3 2" xfId="5810" xr:uid="{00000000-0005-0000-0000-00000B150000}"/>
    <cellStyle name="Standard 4 5 3 2 2 3 3 3" xfId="3737" xr:uid="{00000000-0005-0000-0000-00000C150000}"/>
    <cellStyle name="Standard 4 5 3 2 2 3 4" xfId="4784" xr:uid="{00000000-0005-0000-0000-00000D150000}"/>
    <cellStyle name="Standard 4 5 3 2 2 3 5" xfId="2711" xr:uid="{00000000-0005-0000-0000-00000E150000}"/>
    <cellStyle name="Standard 4 5 3 2 2 4" xfId="784" xr:uid="{00000000-0005-0000-0000-00000F150000}"/>
    <cellStyle name="Standard 4 5 3 2 2 4 2" xfId="1820" xr:uid="{00000000-0005-0000-0000-000010150000}"/>
    <cellStyle name="Standard 4 5 3 2 2 4 2 2" xfId="5980" xr:uid="{00000000-0005-0000-0000-000011150000}"/>
    <cellStyle name="Standard 4 5 3 2 2 4 2 3" xfId="3907" xr:uid="{00000000-0005-0000-0000-000012150000}"/>
    <cellStyle name="Standard 4 5 3 2 2 4 3" xfId="4955" xr:uid="{00000000-0005-0000-0000-000013150000}"/>
    <cellStyle name="Standard 4 5 3 2 2 4 4" xfId="2882" xr:uid="{00000000-0005-0000-0000-000014150000}"/>
    <cellStyle name="Standard 4 5 3 2 2 5" xfId="1310" xr:uid="{00000000-0005-0000-0000-000015150000}"/>
    <cellStyle name="Standard 4 5 3 2 2 5 2" xfId="5470" xr:uid="{00000000-0005-0000-0000-000016150000}"/>
    <cellStyle name="Standard 4 5 3 2 2 5 3" xfId="3397" xr:uid="{00000000-0005-0000-0000-000017150000}"/>
    <cellStyle name="Standard 4 5 3 2 2 6" xfId="4444" xr:uid="{00000000-0005-0000-0000-000018150000}"/>
    <cellStyle name="Standard 4 5 3 2 2 7" xfId="2371" xr:uid="{00000000-0005-0000-0000-000019150000}"/>
    <cellStyle name="Standard 4 5 3 2 3" xfId="348" xr:uid="{00000000-0005-0000-0000-00001A150000}"/>
    <cellStyle name="Standard 4 5 3 2 3 2" xfId="884" xr:uid="{00000000-0005-0000-0000-00001B150000}"/>
    <cellStyle name="Standard 4 5 3 2 3 2 2" xfId="1920" xr:uid="{00000000-0005-0000-0000-00001C150000}"/>
    <cellStyle name="Standard 4 5 3 2 3 2 2 2" xfId="6080" xr:uid="{00000000-0005-0000-0000-00001D150000}"/>
    <cellStyle name="Standard 4 5 3 2 3 2 2 3" xfId="4007" xr:uid="{00000000-0005-0000-0000-00001E150000}"/>
    <cellStyle name="Standard 4 5 3 2 3 2 3" xfId="5055" xr:uid="{00000000-0005-0000-0000-00001F150000}"/>
    <cellStyle name="Standard 4 5 3 2 3 2 4" xfId="2982" xr:uid="{00000000-0005-0000-0000-000020150000}"/>
    <cellStyle name="Standard 4 5 3 2 3 3" xfId="1410" xr:uid="{00000000-0005-0000-0000-000021150000}"/>
    <cellStyle name="Standard 4 5 3 2 3 3 2" xfId="5570" xr:uid="{00000000-0005-0000-0000-000022150000}"/>
    <cellStyle name="Standard 4 5 3 2 3 3 3" xfId="3497" xr:uid="{00000000-0005-0000-0000-000023150000}"/>
    <cellStyle name="Standard 4 5 3 2 3 4" xfId="4544" xr:uid="{00000000-0005-0000-0000-000024150000}"/>
    <cellStyle name="Standard 4 5 3 2 3 5" xfId="2471" xr:uid="{00000000-0005-0000-0000-000025150000}"/>
    <cellStyle name="Standard 4 5 3 2 4" xfId="539" xr:uid="{00000000-0005-0000-0000-000026150000}"/>
    <cellStyle name="Standard 4 5 3 2 4 2" xfId="1064" xr:uid="{00000000-0005-0000-0000-000027150000}"/>
    <cellStyle name="Standard 4 5 3 2 4 2 2" xfId="2089" xr:uid="{00000000-0005-0000-0000-000028150000}"/>
    <cellStyle name="Standard 4 5 3 2 4 2 2 2" xfId="6249" xr:uid="{00000000-0005-0000-0000-000029150000}"/>
    <cellStyle name="Standard 4 5 3 2 4 2 2 3" xfId="4176" xr:uid="{00000000-0005-0000-0000-00002A150000}"/>
    <cellStyle name="Standard 4 5 3 2 4 2 3" xfId="5225" xr:uid="{00000000-0005-0000-0000-00002B150000}"/>
    <cellStyle name="Standard 4 5 3 2 4 2 4" xfId="3152" xr:uid="{00000000-0005-0000-0000-00002C150000}"/>
    <cellStyle name="Standard 4 5 3 2 4 3" xfId="1580" xr:uid="{00000000-0005-0000-0000-00002D150000}"/>
    <cellStyle name="Standard 4 5 3 2 4 3 2" xfId="5740" xr:uid="{00000000-0005-0000-0000-00002E150000}"/>
    <cellStyle name="Standard 4 5 3 2 4 3 3" xfId="3667" xr:uid="{00000000-0005-0000-0000-00002F150000}"/>
    <cellStyle name="Standard 4 5 3 2 4 4" xfId="4714" xr:uid="{00000000-0005-0000-0000-000030150000}"/>
    <cellStyle name="Standard 4 5 3 2 4 5" xfId="2641" xr:uid="{00000000-0005-0000-0000-000031150000}"/>
    <cellStyle name="Standard 4 5 3 2 5" xfId="705" xr:uid="{00000000-0005-0000-0000-000032150000}"/>
    <cellStyle name="Standard 4 5 3 2 5 2" xfId="1741" xr:uid="{00000000-0005-0000-0000-000033150000}"/>
    <cellStyle name="Standard 4 5 3 2 5 2 2" xfId="5901" xr:uid="{00000000-0005-0000-0000-000034150000}"/>
    <cellStyle name="Standard 4 5 3 2 5 2 3" xfId="3828" xr:uid="{00000000-0005-0000-0000-000035150000}"/>
    <cellStyle name="Standard 4 5 3 2 5 3" xfId="4876" xr:uid="{00000000-0005-0000-0000-000036150000}"/>
    <cellStyle name="Standard 4 5 3 2 5 4" xfId="2803" xr:uid="{00000000-0005-0000-0000-000037150000}"/>
    <cellStyle name="Standard 4 5 3 2 6" xfId="1231" xr:uid="{00000000-0005-0000-0000-000038150000}"/>
    <cellStyle name="Standard 4 5 3 2 6 2" xfId="5391" xr:uid="{00000000-0005-0000-0000-000039150000}"/>
    <cellStyle name="Standard 4 5 3 2 6 3" xfId="3318" xr:uid="{00000000-0005-0000-0000-00003A150000}"/>
    <cellStyle name="Standard 4 5 3 2 7" xfId="4364" xr:uid="{00000000-0005-0000-0000-00003B150000}"/>
    <cellStyle name="Standard 4 5 3 2 8" xfId="2292" xr:uid="{00000000-0005-0000-0000-00003C150000}"/>
    <cellStyle name="Standard 4 5 3 3" xfId="201" xr:uid="{00000000-0005-0000-0000-00003D150000}"/>
    <cellStyle name="Standard 4 5 3 3 2" xfId="388" xr:uid="{00000000-0005-0000-0000-00003E150000}"/>
    <cellStyle name="Standard 4 5 3 3 2 2" xfId="919" xr:uid="{00000000-0005-0000-0000-00003F150000}"/>
    <cellStyle name="Standard 4 5 3 3 2 2 2" xfId="1955" xr:uid="{00000000-0005-0000-0000-000040150000}"/>
    <cellStyle name="Standard 4 5 3 3 2 2 2 2" xfId="6115" xr:uid="{00000000-0005-0000-0000-000041150000}"/>
    <cellStyle name="Standard 4 5 3 3 2 2 2 3" xfId="4042" xr:uid="{00000000-0005-0000-0000-000042150000}"/>
    <cellStyle name="Standard 4 5 3 3 2 2 3" xfId="5090" xr:uid="{00000000-0005-0000-0000-000043150000}"/>
    <cellStyle name="Standard 4 5 3 3 2 2 4" xfId="3017" xr:uid="{00000000-0005-0000-0000-000044150000}"/>
    <cellStyle name="Standard 4 5 3 3 2 3" xfId="1445" xr:uid="{00000000-0005-0000-0000-000045150000}"/>
    <cellStyle name="Standard 4 5 3 3 2 3 2" xfId="5605" xr:uid="{00000000-0005-0000-0000-000046150000}"/>
    <cellStyle name="Standard 4 5 3 3 2 3 3" xfId="3532" xr:uid="{00000000-0005-0000-0000-000047150000}"/>
    <cellStyle name="Standard 4 5 3 3 2 4" xfId="4579" xr:uid="{00000000-0005-0000-0000-000048150000}"/>
    <cellStyle name="Standard 4 5 3 3 2 5" xfId="2506" xr:uid="{00000000-0005-0000-0000-000049150000}"/>
    <cellStyle name="Standard 4 5 3 3 3" xfId="574" xr:uid="{00000000-0005-0000-0000-00004A150000}"/>
    <cellStyle name="Standard 4 5 3 3 3 2" xfId="1099" xr:uid="{00000000-0005-0000-0000-00004B150000}"/>
    <cellStyle name="Standard 4 5 3 3 3 2 2" xfId="2124" xr:uid="{00000000-0005-0000-0000-00004C150000}"/>
    <cellStyle name="Standard 4 5 3 3 3 2 2 2" xfId="6284" xr:uid="{00000000-0005-0000-0000-00004D150000}"/>
    <cellStyle name="Standard 4 5 3 3 3 2 2 3" xfId="4211" xr:uid="{00000000-0005-0000-0000-00004E150000}"/>
    <cellStyle name="Standard 4 5 3 3 3 2 3" xfId="5260" xr:uid="{00000000-0005-0000-0000-00004F150000}"/>
    <cellStyle name="Standard 4 5 3 3 3 2 4" xfId="3187" xr:uid="{00000000-0005-0000-0000-000050150000}"/>
    <cellStyle name="Standard 4 5 3 3 3 3" xfId="1615" xr:uid="{00000000-0005-0000-0000-000051150000}"/>
    <cellStyle name="Standard 4 5 3 3 3 3 2" xfId="5775" xr:uid="{00000000-0005-0000-0000-000052150000}"/>
    <cellStyle name="Standard 4 5 3 3 3 3 3" xfId="3702" xr:uid="{00000000-0005-0000-0000-000053150000}"/>
    <cellStyle name="Standard 4 5 3 3 3 4" xfId="4749" xr:uid="{00000000-0005-0000-0000-000054150000}"/>
    <cellStyle name="Standard 4 5 3 3 3 5" xfId="2676" xr:uid="{00000000-0005-0000-0000-000055150000}"/>
    <cellStyle name="Standard 4 5 3 3 4" xfId="749" xr:uid="{00000000-0005-0000-0000-000056150000}"/>
    <cellStyle name="Standard 4 5 3 3 4 2" xfId="1785" xr:uid="{00000000-0005-0000-0000-000057150000}"/>
    <cellStyle name="Standard 4 5 3 3 4 2 2" xfId="5945" xr:uid="{00000000-0005-0000-0000-000058150000}"/>
    <cellStyle name="Standard 4 5 3 3 4 2 3" xfId="3872" xr:uid="{00000000-0005-0000-0000-000059150000}"/>
    <cellStyle name="Standard 4 5 3 3 4 3" xfId="4920" xr:uid="{00000000-0005-0000-0000-00005A150000}"/>
    <cellStyle name="Standard 4 5 3 3 4 4" xfId="2847" xr:uid="{00000000-0005-0000-0000-00005B150000}"/>
    <cellStyle name="Standard 4 5 3 3 5" xfId="1275" xr:uid="{00000000-0005-0000-0000-00005C150000}"/>
    <cellStyle name="Standard 4 5 3 3 5 2" xfId="5435" xr:uid="{00000000-0005-0000-0000-00005D150000}"/>
    <cellStyle name="Standard 4 5 3 3 5 3" xfId="3362" xr:uid="{00000000-0005-0000-0000-00005E150000}"/>
    <cellStyle name="Standard 4 5 3 3 6" xfId="4409" xr:uid="{00000000-0005-0000-0000-00005F150000}"/>
    <cellStyle name="Standard 4 5 3 3 7" xfId="2336" xr:uid="{00000000-0005-0000-0000-000060150000}"/>
    <cellStyle name="Standard 4 5 3 4" xfId="301" xr:uid="{00000000-0005-0000-0000-000061150000}"/>
    <cellStyle name="Standard 4 5 3 4 2" xfId="840" xr:uid="{00000000-0005-0000-0000-000062150000}"/>
    <cellStyle name="Standard 4 5 3 4 2 2" xfId="1876" xr:uid="{00000000-0005-0000-0000-000063150000}"/>
    <cellStyle name="Standard 4 5 3 4 2 2 2" xfId="6036" xr:uid="{00000000-0005-0000-0000-000064150000}"/>
    <cellStyle name="Standard 4 5 3 4 2 2 3" xfId="3963" xr:uid="{00000000-0005-0000-0000-000065150000}"/>
    <cellStyle name="Standard 4 5 3 4 2 3" xfId="5011" xr:uid="{00000000-0005-0000-0000-000066150000}"/>
    <cellStyle name="Standard 4 5 3 4 2 4" xfId="2938" xr:uid="{00000000-0005-0000-0000-000067150000}"/>
    <cellStyle name="Standard 4 5 3 4 3" xfId="1366" xr:uid="{00000000-0005-0000-0000-000068150000}"/>
    <cellStyle name="Standard 4 5 3 4 3 2" xfId="5526" xr:uid="{00000000-0005-0000-0000-000069150000}"/>
    <cellStyle name="Standard 4 5 3 4 3 3" xfId="3453" xr:uid="{00000000-0005-0000-0000-00006A150000}"/>
    <cellStyle name="Standard 4 5 3 4 4" xfId="4500" xr:uid="{00000000-0005-0000-0000-00006B150000}"/>
    <cellStyle name="Standard 4 5 3 4 5" xfId="2427" xr:uid="{00000000-0005-0000-0000-00006C150000}"/>
    <cellStyle name="Standard 4 5 3 5" xfId="495" xr:uid="{00000000-0005-0000-0000-00006D150000}"/>
    <cellStyle name="Standard 4 5 3 5 2" xfId="1020" xr:uid="{00000000-0005-0000-0000-00006E150000}"/>
    <cellStyle name="Standard 4 5 3 5 2 2" xfId="2045" xr:uid="{00000000-0005-0000-0000-00006F150000}"/>
    <cellStyle name="Standard 4 5 3 5 2 2 2" xfId="6205" xr:uid="{00000000-0005-0000-0000-000070150000}"/>
    <cellStyle name="Standard 4 5 3 5 2 2 3" xfId="4132" xr:uid="{00000000-0005-0000-0000-000071150000}"/>
    <cellStyle name="Standard 4 5 3 5 2 3" xfId="5181" xr:uid="{00000000-0005-0000-0000-000072150000}"/>
    <cellStyle name="Standard 4 5 3 5 2 4" xfId="3108" xr:uid="{00000000-0005-0000-0000-000073150000}"/>
    <cellStyle name="Standard 4 5 3 5 3" xfId="1536" xr:uid="{00000000-0005-0000-0000-000074150000}"/>
    <cellStyle name="Standard 4 5 3 5 3 2" xfId="5696" xr:uid="{00000000-0005-0000-0000-000075150000}"/>
    <cellStyle name="Standard 4 5 3 5 3 3" xfId="3623" xr:uid="{00000000-0005-0000-0000-000076150000}"/>
    <cellStyle name="Standard 4 5 3 5 4" xfId="4670" xr:uid="{00000000-0005-0000-0000-000077150000}"/>
    <cellStyle name="Standard 4 5 3 5 5" xfId="2597" xr:uid="{00000000-0005-0000-0000-000078150000}"/>
    <cellStyle name="Standard 4 5 3 6" xfId="670" xr:uid="{00000000-0005-0000-0000-000079150000}"/>
    <cellStyle name="Standard 4 5 3 6 2" xfId="1706" xr:uid="{00000000-0005-0000-0000-00007A150000}"/>
    <cellStyle name="Standard 4 5 3 6 2 2" xfId="5866" xr:uid="{00000000-0005-0000-0000-00007B150000}"/>
    <cellStyle name="Standard 4 5 3 6 2 3" xfId="3793" xr:uid="{00000000-0005-0000-0000-00007C150000}"/>
    <cellStyle name="Standard 4 5 3 6 3" xfId="4841" xr:uid="{00000000-0005-0000-0000-00007D150000}"/>
    <cellStyle name="Standard 4 5 3 6 4" xfId="2768" xr:uid="{00000000-0005-0000-0000-00007E150000}"/>
    <cellStyle name="Standard 4 5 3 7" xfId="1196" xr:uid="{00000000-0005-0000-0000-00007F150000}"/>
    <cellStyle name="Standard 4 5 3 7 2" xfId="5356" xr:uid="{00000000-0005-0000-0000-000080150000}"/>
    <cellStyle name="Standard 4 5 3 7 3" xfId="3283" xr:uid="{00000000-0005-0000-0000-000081150000}"/>
    <cellStyle name="Standard 4 5 3 8" xfId="4329" xr:uid="{00000000-0005-0000-0000-000082150000}"/>
    <cellStyle name="Standard 4 5 3 9" xfId="2257" xr:uid="{00000000-0005-0000-0000-000083150000}"/>
    <cellStyle name="Standard 4 5 4" xfId="112" xr:uid="{00000000-0005-0000-0000-000084150000}"/>
    <cellStyle name="Standard 4 5 4 2" xfId="218" xr:uid="{00000000-0005-0000-0000-000085150000}"/>
    <cellStyle name="Standard 4 5 4 2 2" xfId="405" xr:uid="{00000000-0005-0000-0000-000086150000}"/>
    <cellStyle name="Standard 4 5 4 2 2 2" xfId="933" xr:uid="{00000000-0005-0000-0000-000087150000}"/>
    <cellStyle name="Standard 4 5 4 2 2 2 2" xfId="1969" xr:uid="{00000000-0005-0000-0000-000088150000}"/>
    <cellStyle name="Standard 4 5 4 2 2 2 2 2" xfId="6129" xr:uid="{00000000-0005-0000-0000-000089150000}"/>
    <cellStyle name="Standard 4 5 4 2 2 2 2 3" xfId="4056" xr:uid="{00000000-0005-0000-0000-00008A150000}"/>
    <cellStyle name="Standard 4 5 4 2 2 2 3" xfId="5104" xr:uid="{00000000-0005-0000-0000-00008B150000}"/>
    <cellStyle name="Standard 4 5 4 2 2 2 4" xfId="3031" xr:uid="{00000000-0005-0000-0000-00008C150000}"/>
    <cellStyle name="Standard 4 5 4 2 2 3" xfId="1459" xr:uid="{00000000-0005-0000-0000-00008D150000}"/>
    <cellStyle name="Standard 4 5 4 2 2 3 2" xfId="5619" xr:uid="{00000000-0005-0000-0000-00008E150000}"/>
    <cellStyle name="Standard 4 5 4 2 2 3 3" xfId="3546" xr:uid="{00000000-0005-0000-0000-00008F150000}"/>
    <cellStyle name="Standard 4 5 4 2 2 4" xfId="4593" xr:uid="{00000000-0005-0000-0000-000090150000}"/>
    <cellStyle name="Standard 4 5 4 2 2 5" xfId="2520" xr:uid="{00000000-0005-0000-0000-000091150000}"/>
    <cellStyle name="Standard 4 5 4 2 3" xfId="588" xr:uid="{00000000-0005-0000-0000-000092150000}"/>
    <cellStyle name="Standard 4 5 4 2 3 2" xfId="1113" xr:uid="{00000000-0005-0000-0000-000093150000}"/>
    <cellStyle name="Standard 4 5 4 2 3 2 2" xfId="2138" xr:uid="{00000000-0005-0000-0000-000094150000}"/>
    <cellStyle name="Standard 4 5 4 2 3 2 2 2" xfId="6298" xr:uid="{00000000-0005-0000-0000-000095150000}"/>
    <cellStyle name="Standard 4 5 4 2 3 2 2 3" xfId="4225" xr:uid="{00000000-0005-0000-0000-000096150000}"/>
    <cellStyle name="Standard 4 5 4 2 3 2 3" xfId="5274" xr:uid="{00000000-0005-0000-0000-000097150000}"/>
    <cellStyle name="Standard 4 5 4 2 3 2 4" xfId="3201" xr:uid="{00000000-0005-0000-0000-000098150000}"/>
    <cellStyle name="Standard 4 5 4 2 3 3" xfId="1629" xr:uid="{00000000-0005-0000-0000-000099150000}"/>
    <cellStyle name="Standard 4 5 4 2 3 3 2" xfId="5789" xr:uid="{00000000-0005-0000-0000-00009A150000}"/>
    <cellStyle name="Standard 4 5 4 2 3 3 3" xfId="3716" xr:uid="{00000000-0005-0000-0000-00009B150000}"/>
    <cellStyle name="Standard 4 5 4 2 3 4" xfId="4763" xr:uid="{00000000-0005-0000-0000-00009C150000}"/>
    <cellStyle name="Standard 4 5 4 2 3 5" xfId="2690" xr:uid="{00000000-0005-0000-0000-00009D150000}"/>
    <cellStyle name="Standard 4 5 4 2 4" xfId="763" xr:uid="{00000000-0005-0000-0000-00009E150000}"/>
    <cellStyle name="Standard 4 5 4 2 4 2" xfId="1799" xr:uid="{00000000-0005-0000-0000-00009F150000}"/>
    <cellStyle name="Standard 4 5 4 2 4 2 2" xfId="5959" xr:uid="{00000000-0005-0000-0000-0000A0150000}"/>
    <cellStyle name="Standard 4 5 4 2 4 2 3" xfId="3886" xr:uid="{00000000-0005-0000-0000-0000A1150000}"/>
    <cellStyle name="Standard 4 5 4 2 4 3" xfId="4934" xr:uid="{00000000-0005-0000-0000-0000A2150000}"/>
    <cellStyle name="Standard 4 5 4 2 4 4" xfId="2861" xr:uid="{00000000-0005-0000-0000-0000A3150000}"/>
    <cellStyle name="Standard 4 5 4 2 5" xfId="1289" xr:uid="{00000000-0005-0000-0000-0000A4150000}"/>
    <cellStyle name="Standard 4 5 4 2 5 2" xfId="5449" xr:uid="{00000000-0005-0000-0000-0000A5150000}"/>
    <cellStyle name="Standard 4 5 4 2 5 3" xfId="3376" xr:uid="{00000000-0005-0000-0000-0000A6150000}"/>
    <cellStyle name="Standard 4 5 4 2 6" xfId="4423" xr:uid="{00000000-0005-0000-0000-0000A7150000}"/>
    <cellStyle name="Standard 4 5 4 2 7" xfId="2350" xr:uid="{00000000-0005-0000-0000-0000A8150000}"/>
    <cellStyle name="Standard 4 5 4 3" xfId="327" xr:uid="{00000000-0005-0000-0000-0000A9150000}"/>
    <cellStyle name="Standard 4 5 4 3 2" xfId="863" xr:uid="{00000000-0005-0000-0000-0000AA150000}"/>
    <cellStyle name="Standard 4 5 4 3 2 2" xfId="1899" xr:uid="{00000000-0005-0000-0000-0000AB150000}"/>
    <cellStyle name="Standard 4 5 4 3 2 2 2" xfId="6059" xr:uid="{00000000-0005-0000-0000-0000AC150000}"/>
    <cellStyle name="Standard 4 5 4 3 2 2 3" xfId="3986" xr:uid="{00000000-0005-0000-0000-0000AD150000}"/>
    <cellStyle name="Standard 4 5 4 3 2 3" xfId="5034" xr:uid="{00000000-0005-0000-0000-0000AE150000}"/>
    <cellStyle name="Standard 4 5 4 3 2 4" xfId="2961" xr:uid="{00000000-0005-0000-0000-0000AF150000}"/>
    <cellStyle name="Standard 4 5 4 3 3" xfId="1389" xr:uid="{00000000-0005-0000-0000-0000B0150000}"/>
    <cellStyle name="Standard 4 5 4 3 3 2" xfId="5549" xr:uid="{00000000-0005-0000-0000-0000B1150000}"/>
    <cellStyle name="Standard 4 5 4 3 3 3" xfId="3476" xr:uid="{00000000-0005-0000-0000-0000B2150000}"/>
    <cellStyle name="Standard 4 5 4 3 4" xfId="4523" xr:uid="{00000000-0005-0000-0000-0000B3150000}"/>
    <cellStyle name="Standard 4 5 4 3 5" xfId="2450" xr:uid="{00000000-0005-0000-0000-0000B4150000}"/>
    <cellStyle name="Standard 4 5 4 4" xfId="518" xr:uid="{00000000-0005-0000-0000-0000B5150000}"/>
    <cellStyle name="Standard 4 5 4 4 2" xfId="1043" xr:uid="{00000000-0005-0000-0000-0000B6150000}"/>
    <cellStyle name="Standard 4 5 4 4 2 2" xfId="2068" xr:uid="{00000000-0005-0000-0000-0000B7150000}"/>
    <cellStyle name="Standard 4 5 4 4 2 2 2" xfId="6228" xr:uid="{00000000-0005-0000-0000-0000B8150000}"/>
    <cellStyle name="Standard 4 5 4 4 2 2 3" xfId="4155" xr:uid="{00000000-0005-0000-0000-0000B9150000}"/>
    <cellStyle name="Standard 4 5 4 4 2 3" xfId="5204" xr:uid="{00000000-0005-0000-0000-0000BA150000}"/>
    <cellStyle name="Standard 4 5 4 4 2 4" xfId="3131" xr:uid="{00000000-0005-0000-0000-0000BB150000}"/>
    <cellStyle name="Standard 4 5 4 4 3" xfId="1559" xr:uid="{00000000-0005-0000-0000-0000BC150000}"/>
    <cellStyle name="Standard 4 5 4 4 3 2" xfId="5719" xr:uid="{00000000-0005-0000-0000-0000BD150000}"/>
    <cellStyle name="Standard 4 5 4 4 3 3" xfId="3646" xr:uid="{00000000-0005-0000-0000-0000BE150000}"/>
    <cellStyle name="Standard 4 5 4 4 4" xfId="4693" xr:uid="{00000000-0005-0000-0000-0000BF150000}"/>
    <cellStyle name="Standard 4 5 4 4 5" xfId="2620" xr:uid="{00000000-0005-0000-0000-0000C0150000}"/>
    <cellStyle name="Standard 4 5 4 5" xfId="684" xr:uid="{00000000-0005-0000-0000-0000C1150000}"/>
    <cellStyle name="Standard 4 5 4 5 2" xfId="1720" xr:uid="{00000000-0005-0000-0000-0000C2150000}"/>
    <cellStyle name="Standard 4 5 4 5 2 2" xfId="5880" xr:uid="{00000000-0005-0000-0000-0000C3150000}"/>
    <cellStyle name="Standard 4 5 4 5 2 3" xfId="3807" xr:uid="{00000000-0005-0000-0000-0000C4150000}"/>
    <cellStyle name="Standard 4 5 4 5 3" xfId="4855" xr:uid="{00000000-0005-0000-0000-0000C5150000}"/>
    <cellStyle name="Standard 4 5 4 5 4" xfId="2782" xr:uid="{00000000-0005-0000-0000-0000C6150000}"/>
    <cellStyle name="Standard 4 5 4 6" xfId="1210" xr:uid="{00000000-0005-0000-0000-0000C7150000}"/>
    <cellStyle name="Standard 4 5 4 6 2" xfId="5370" xr:uid="{00000000-0005-0000-0000-0000C8150000}"/>
    <cellStyle name="Standard 4 5 4 6 3" xfId="3297" xr:uid="{00000000-0005-0000-0000-0000C9150000}"/>
    <cellStyle name="Standard 4 5 4 7" xfId="4343" xr:uid="{00000000-0005-0000-0000-0000CA150000}"/>
    <cellStyle name="Standard 4 5 4 8" xfId="2271" xr:uid="{00000000-0005-0000-0000-0000CB150000}"/>
    <cellStyle name="Standard 4 5 5" xfId="177" xr:uid="{00000000-0005-0000-0000-0000CC150000}"/>
    <cellStyle name="Standard 4 5 5 2" xfId="364" xr:uid="{00000000-0005-0000-0000-0000CD150000}"/>
    <cellStyle name="Standard 4 5 5 2 2" xfId="895" xr:uid="{00000000-0005-0000-0000-0000CE150000}"/>
    <cellStyle name="Standard 4 5 5 2 2 2" xfId="1931" xr:uid="{00000000-0005-0000-0000-0000CF150000}"/>
    <cellStyle name="Standard 4 5 5 2 2 2 2" xfId="6091" xr:uid="{00000000-0005-0000-0000-0000D0150000}"/>
    <cellStyle name="Standard 4 5 5 2 2 2 3" xfId="4018" xr:uid="{00000000-0005-0000-0000-0000D1150000}"/>
    <cellStyle name="Standard 4 5 5 2 2 3" xfId="5066" xr:uid="{00000000-0005-0000-0000-0000D2150000}"/>
    <cellStyle name="Standard 4 5 5 2 2 4" xfId="2993" xr:uid="{00000000-0005-0000-0000-0000D3150000}"/>
    <cellStyle name="Standard 4 5 5 2 3" xfId="1421" xr:uid="{00000000-0005-0000-0000-0000D4150000}"/>
    <cellStyle name="Standard 4 5 5 2 3 2" xfId="5581" xr:uid="{00000000-0005-0000-0000-0000D5150000}"/>
    <cellStyle name="Standard 4 5 5 2 3 3" xfId="3508" xr:uid="{00000000-0005-0000-0000-0000D6150000}"/>
    <cellStyle name="Standard 4 5 5 2 4" xfId="4555" xr:uid="{00000000-0005-0000-0000-0000D7150000}"/>
    <cellStyle name="Standard 4 5 5 2 5" xfId="2482" xr:uid="{00000000-0005-0000-0000-0000D8150000}"/>
    <cellStyle name="Standard 4 5 5 3" xfId="550" xr:uid="{00000000-0005-0000-0000-0000D9150000}"/>
    <cellStyle name="Standard 4 5 5 3 2" xfId="1075" xr:uid="{00000000-0005-0000-0000-0000DA150000}"/>
    <cellStyle name="Standard 4 5 5 3 2 2" xfId="2100" xr:uid="{00000000-0005-0000-0000-0000DB150000}"/>
    <cellStyle name="Standard 4 5 5 3 2 2 2" xfId="6260" xr:uid="{00000000-0005-0000-0000-0000DC150000}"/>
    <cellStyle name="Standard 4 5 5 3 2 2 3" xfId="4187" xr:uid="{00000000-0005-0000-0000-0000DD150000}"/>
    <cellStyle name="Standard 4 5 5 3 2 3" xfId="5236" xr:uid="{00000000-0005-0000-0000-0000DE150000}"/>
    <cellStyle name="Standard 4 5 5 3 2 4" xfId="3163" xr:uid="{00000000-0005-0000-0000-0000DF150000}"/>
    <cellStyle name="Standard 4 5 5 3 3" xfId="1591" xr:uid="{00000000-0005-0000-0000-0000E0150000}"/>
    <cellStyle name="Standard 4 5 5 3 3 2" xfId="5751" xr:uid="{00000000-0005-0000-0000-0000E1150000}"/>
    <cellStyle name="Standard 4 5 5 3 3 3" xfId="3678" xr:uid="{00000000-0005-0000-0000-0000E2150000}"/>
    <cellStyle name="Standard 4 5 5 3 4" xfId="4725" xr:uid="{00000000-0005-0000-0000-0000E3150000}"/>
    <cellStyle name="Standard 4 5 5 3 5" xfId="2652" xr:uid="{00000000-0005-0000-0000-0000E4150000}"/>
    <cellStyle name="Standard 4 5 5 4" xfId="725" xr:uid="{00000000-0005-0000-0000-0000E5150000}"/>
    <cellStyle name="Standard 4 5 5 4 2" xfId="1761" xr:uid="{00000000-0005-0000-0000-0000E6150000}"/>
    <cellStyle name="Standard 4 5 5 4 2 2" xfId="5921" xr:uid="{00000000-0005-0000-0000-0000E7150000}"/>
    <cellStyle name="Standard 4 5 5 4 2 3" xfId="3848" xr:uid="{00000000-0005-0000-0000-0000E8150000}"/>
    <cellStyle name="Standard 4 5 5 4 3" xfId="4896" xr:uid="{00000000-0005-0000-0000-0000E9150000}"/>
    <cellStyle name="Standard 4 5 5 4 4" xfId="2823" xr:uid="{00000000-0005-0000-0000-0000EA150000}"/>
    <cellStyle name="Standard 4 5 5 5" xfId="1251" xr:uid="{00000000-0005-0000-0000-0000EB150000}"/>
    <cellStyle name="Standard 4 5 5 5 2" xfId="5411" xr:uid="{00000000-0005-0000-0000-0000EC150000}"/>
    <cellStyle name="Standard 4 5 5 5 3" xfId="3338" xr:uid="{00000000-0005-0000-0000-0000ED150000}"/>
    <cellStyle name="Standard 4 5 5 6" xfId="4385" xr:uid="{00000000-0005-0000-0000-0000EE150000}"/>
    <cellStyle name="Standard 4 5 5 7" xfId="2312" xr:uid="{00000000-0005-0000-0000-0000EF150000}"/>
    <cellStyle name="Standard 4 5 6" xfId="266" xr:uid="{00000000-0005-0000-0000-0000F0150000}"/>
    <cellStyle name="Standard 4 5 6 2" xfId="449" xr:uid="{00000000-0005-0000-0000-0000F1150000}"/>
    <cellStyle name="Standard 4 5 6 2 2" xfId="975" xr:uid="{00000000-0005-0000-0000-0000F2150000}"/>
    <cellStyle name="Standard 4 5 6 2 2 2" xfId="2011" xr:uid="{00000000-0005-0000-0000-0000F3150000}"/>
    <cellStyle name="Standard 4 5 6 2 2 2 2" xfId="6171" xr:uid="{00000000-0005-0000-0000-0000F4150000}"/>
    <cellStyle name="Standard 4 5 6 2 2 2 3" xfId="4098" xr:uid="{00000000-0005-0000-0000-0000F5150000}"/>
    <cellStyle name="Standard 4 5 6 2 2 3" xfId="5146" xr:uid="{00000000-0005-0000-0000-0000F6150000}"/>
    <cellStyle name="Standard 4 5 6 2 2 4" xfId="3073" xr:uid="{00000000-0005-0000-0000-0000F7150000}"/>
    <cellStyle name="Standard 4 5 6 2 3" xfId="1501" xr:uid="{00000000-0005-0000-0000-0000F8150000}"/>
    <cellStyle name="Standard 4 5 6 2 3 2" xfId="5661" xr:uid="{00000000-0005-0000-0000-0000F9150000}"/>
    <cellStyle name="Standard 4 5 6 2 3 3" xfId="3588" xr:uid="{00000000-0005-0000-0000-0000FA150000}"/>
    <cellStyle name="Standard 4 5 6 2 4" xfId="4635" xr:uid="{00000000-0005-0000-0000-0000FB150000}"/>
    <cellStyle name="Standard 4 5 6 2 5" xfId="2562" xr:uid="{00000000-0005-0000-0000-0000FC150000}"/>
    <cellStyle name="Standard 4 5 6 3" xfId="630" xr:uid="{00000000-0005-0000-0000-0000FD150000}"/>
    <cellStyle name="Standard 4 5 6 3 2" xfId="1155" xr:uid="{00000000-0005-0000-0000-0000FE150000}"/>
    <cellStyle name="Standard 4 5 6 3 2 2" xfId="2180" xr:uid="{00000000-0005-0000-0000-0000FF150000}"/>
    <cellStyle name="Standard 4 5 6 3 2 2 2" xfId="6340" xr:uid="{00000000-0005-0000-0000-000000160000}"/>
    <cellStyle name="Standard 4 5 6 3 2 2 3" xfId="4267" xr:uid="{00000000-0005-0000-0000-000001160000}"/>
    <cellStyle name="Standard 4 5 6 3 2 3" xfId="5316" xr:uid="{00000000-0005-0000-0000-000002160000}"/>
    <cellStyle name="Standard 4 5 6 3 2 4" xfId="3243" xr:uid="{00000000-0005-0000-0000-000003160000}"/>
    <cellStyle name="Standard 4 5 6 3 3" xfId="1671" xr:uid="{00000000-0005-0000-0000-000004160000}"/>
    <cellStyle name="Standard 4 5 6 3 3 2" xfId="5831" xr:uid="{00000000-0005-0000-0000-000005160000}"/>
    <cellStyle name="Standard 4 5 6 3 3 3" xfId="3758" xr:uid="{00000000-0005-0000-0000-000006160000}"/>
    <cellStyle name="Standard 4 5 6 3 4" xfId="4805" xr:uid="{00000000-0005-0000-0000-000007160000}"/>
    <cellStyle name="Standard 4 5 6 3 5" xfId="2732" xr:uid="{00000000-0005-0000-0000-000008160000}"/>
    <cellStyle name="Standard 4 5 6 4" xfId="805" xr:uid="{00000000-0005-0000-0000-000009160000}"/>
    <cellStyle name="Standard 4 5 6 4 2" xfId="1841" xr:uid="{00000000-0005-0000-0000-00000A160000}"/>
    <cellStyle name="Standard 4 5 6 4 2 2" xfId="6001" xr:uid="{00000000-0005-0000-0000-00000B160000}"/>
    <cellStyle name="Standard 4 5 6 4 2 3" xfId="3928" xr:uid="{00000000-0005-0000-0000-00000C160000}"/>
    <cellStyle name="Standard 4 5 6 4 3" xfId="4976" xr:uid="{00000000-0005-0000-0000-00000D160000}"/>
    <cellStyle name="Standard 4 5 6 4 4" xfId="2903" xr:uid="{00000000-0005-0000-0000-00000E160000}"/>
    <cellStyle name="Standard 4 5 6 5" xfId="1331" xr:uid="{00000000-0005-0000-0000-00000F160000}"/>
    <cellStyle name="Standard 4 5 6 5 2" xfId="5491" xr:uid="{00000000-0005-0000-0000-000010160000}"/>
    <cellStyle name="Standard 4 5 6 5 3" xfId="3418" xr:uid="{00000000-0005-0000-0000-000011160000}"/>
    <cellStyle name="Standard 4 5 6 6" xfId="4465" xr:uid="{00000000-0005-0000-0000-000012160000}"/>
    <cellStyle name="Standard 4 5 6 7" xfId="2392" xr:uid="{00000000-0005-0000-0000-000013160000}"/>
    <cellStyle name="Standard 4 5 7" xfId="280" xr:uid="{00000000-0005-0000-0000-000014160000}"/>
    <cellStyle name="Standard 4 5 7 2" xfId="819" xr:uid="{00000000-0005-0000-0000-000015160000}"/>
    <cellStyle name="Standard 4 5 7 2 2" xfId="1855" xr:uid="{00000000-0005-0000-0000-000016160000}"/>
    <cellStyle name="Standard 4 5 7 2 2 2" xfId="6015" xr:uid="{00000000-0005-0000-0000-000017160000}"/>
    <cellStyle name="Standard 4 5 7 2 2 3" xfId="3942" xr:uid="{00000000-0005-0000-0000-000018160000}"/>
    <cellStyle name="Standard 4 5 7 2 3" xfId="4990" xr:uid="{00000000-0005-0000-0000-000019160000}"/>
    <cellStyle name="Standard 4 5 7 2 4" xfId="2917" xr:uid="{00000000-0005-0000-0000-00001A160000}"/>
    <cellStyle name="Standard 4 5 7 3" xfId="1345" xr:uid="{00000000-0005-0000-0000-00001B160000}"/>
    <cellStyle name="Standard 4 5 7 3 2" xfId="5505" xr:uid="{00000000-0005-0000-0000-00001C160000}"/>
    <cellStyle name="Standard 4 5 7 3 3" xfId="3432" xr:uid="{00000000-0005-0000-0000-00001D160000}"/>
    <cellStyle name="Standard 4 5 7 4" xfId="4479" xr:uid="{00000000-0005-0000-0000-00001E160000}"/>
    <cellStyle name="Standard 4 5 7 5" xfId="2406" xr:uid="{00000000-0005-0000-0000-00001F160000}"/>
    <cellStyle name="Standard 4 5 8" xfId="474" xr:uid="{00000000-0005-0000-0000-000020160000}"/>
    <cellStyle name="Standard 4 5 8 2" xfId="999" xr:uid="{00000000-0005-0000-0000-000021160000}"/>
    <cellStyle name="Standard 4 5 8 2 2" xfId="2024" xr:uid="{00000000-0005-0000-0000-000022160000}"/>
    <cellStyle name="Standard 4 5 8 2 2 2" xfId="6184" xr:uid="{00000000-0005-0000-0000-000023160000}"/>
    <cellStyle name="Standard 4 5 8 2 2 3" xfId="4111" xr:uid="{00000000-0005-0000-0000-000024160000}"/>
    <cellStyle name="Standard 4 5 8 2 3" xfId="5160" xr:uid="{00000000-0005-0000-0000-000025160000}"/>
    <cellStyle name="Standard 4 5 8 2 4" xfId="3087" xr:uid="{00000000-0005-0000-0000-000026160000}"/>
    <cellStyle name="Standard 4 5 8 3" xfId="1515" xr:uid="{00000000-0005-0000-0000-000027160000}"/>
    <cellStyle name="Standard 4 5 8 3 2" xfId="5675" xr:uid="{00000000-0005-0000-0000-000028160000}"/>
    <cellStyle name="Standard 4 5 8 3 3" xfId="3602" xr:uid="{00000000-0005-0000-0000-000029160000}"/>
    <cellStyle name="Standard 4 5 8 4" xfId="4649" xr:uid="{00000000-0005-0000-0000-00002A160000}"/>
    <cellStyle name="Standard 4 5 8 5" xfId="2576" xr:uid="{00000000-0005-0000-0000-00002B160000}"/>
    <cellStyle name="Standard 4 5 9" xfId="646" xr:uid="{00000000-0005-0000-0000-00002C160000}"/>
    <cellStyle name="Standard 4 5 9 2" xfId="1682" xr:uid="{00000000-0005-0000-0000-00002D160000}"/>
    <cellStyle name="Standard 4 5 9 2 2" xfId="5842" xr:uid="{00000000-0005-0000-0000-00002E160000}"/>
    <cellStyle name="Standard 4 5 9 2 3" xfId="3769" xr:uid="{00000000-0005-0000-0000-00002F160000}"/>
    <cellStyle name="Standard 4 5 9 3" xfId="4817" xr:uid="{00000000-0005-0000-0000-000030160000}"/>
    <cellStyle name="Standard 4 5 9 4" xfId="2744" xr:uid="{00000000-0005-0000-0000-000031160000}"/>
    <cellStyle name="Standard 4 6" xfId="63" xr:uid="{00000000-0005-0000-0000-000032160000}"/>
    <cellStyle name="Standard 4 6 2" xfId="146" xr:uid="{00000000-0005-0000-0000-000033160000}"/>
    <cellStyle name="Standard 4 6 2 2" xfId="244" xr:uid="{00000000-0005-0000-0000-000034160000}"/>
    <cellStyle name="Standard 4 6 2 2 2" xfId="431" xr:uid="{00000000-0005-0000-0000-000035160000}"/>
    <cellStyle name="Standard 4 6 2 2 2 2" xfId="959" xr:uid="{00000000-0005-0000-0000-000036160000}"/>
    <cellStyle name="Standard 4 6 2 2 2 2 2" xfId="1995" xr:uid="{00000000-0005-0000-0000-000037160000}"/>
    <cellStyle name="Standard 4 6 2 2 2 2 2 2" xfId="6155" xr:uid="{00000000-0005-0000-0000-000038160000}"/>
    <cellStyle name="Standard 4 6 2 2 2 2 2 3" xfId="4082" xr:uid="{00000000-0005-0000-0000-000039160000}"/>
    <cellStyle name="Standard 4 6 2 2 2 2 3" xfId="5130" xr:uid="{00000000-0005-0000-0000-00003A160000}"/>
    <cellStyle name="Standard 4 6 2 2 2 2 4" xfId="3057" xr:uid="{00000000-0005-0000-0000-00003B160000}"/>
    <cellStyle name="Standard 4 6 2 2 2 3" xfId="1485" xr:uid="{00000000-0005-0000-0000-00003C160000}"/>
    <cellStyle name="Standard 4 6 2 2 2 3 2" xfId="5645" xr:uid="{00000000-0005-0000-0000-00003D160000}"/>
    <cellStyle name="Standard 4 6 2 2 2 3 3" xfId="3572" xr:uid="{00000000-0005-0000-0000-00003E160000}"/>
    <cellStyle name="Standard 4 6 2 2 2 4" xfId="4619" xr:uid="{00000000-0005-0000-0000-00003F160000}"/>
    <cellStyle name="Standard 4 6 2 2 2 5" xfId="2546" xr:uid="{00000000-0005-0000-0000-000040160000}"/>
    <cellStyle name="Standard 4 6 2 2 3" xfId="614" xr:uid="{00000000-0005-0000-0000-000041160000}"/>
    <cellStyle name="Standard 4 6 2 2 3 2" xfId="1139" xr:uid="{00000000-0005-0000-0000-000042160000}"/>
    <cellStyle name="Standard 4 6 2 2 3 2 2" xfId="2164" xr:uid="{00000000-0005-0000-0000-000043160000}"/>
    <cellStyle name="Standard 4 6 2 2 3 2 2 2" xfId="6324" xr:uid="{00000000-0005-0000-0000-000044160000}"/>
    <cellStyle name="Standard 4 6 2 2 3 2 2 3" xfId="4251" xr:uid="{00000000-0005-0000-0000-000045160000}"/>
    <cellStyle name="Standard 4 6 2 2 3 2 3" xfId="5300" xr:uid="{00000000-0005-0000-0000-000046160000}"/>
    <cellStyle name="Standard 4 6 2 2 3 2 4" xfId="3227" xr:uid="{00000000-0005-0000-0000-000047160000}"/>
    <cellStyle name="Standard 4 6 2 2 3 3" xfId="1655" xr:uid="{00000000-0005-0000-0000-000048160000}"/>
    <cellStyle name="Standard 4 6 2 2 3 3 2" xfId="5815" xr:uid="{00000000-0005-0000-0000-000049160000}"/>
    <cellStyle name="Standard 4 6 2 2 3 3 3" xfId="3742" xr:uid="{00000000-0005-0000-0000-00004A160000}"/>
    <cellStyle name="Standard 4 6 2 2 3 4" xfId="4789" xr:uid="{00000000-0005-0000-0000-00004B160000}"/>
    <cellStyle name="Standard 4 6 2 2 3 5" xfId="2716" xr:uid="{00000000-0005-0000-0000-00004C160000}"/>
    <cellStyle name="Standard 4 6 2 2 4" xfId="789" xr:uid="{00000000-0005-0000-0000-00004D160000}"/>
    <cellStyle name="Standard 4 6 2 2 4 2" xfId="1825" xr:uid="{00000000-0005-0000-0000-00004E160000}"/>
    <cellStyle name="Standard 4 6 2 2 4 2 2" xfId="5985" xr:uid="{00000000-0005-0000-0000-00004F160000}"/>
    <cellStyle name="Standard 4 6 2 2 4 2 3" xfId="3912" xr:uid="{00000000-0005-0000-0000-000050160000}"/>
    <cellStyle name="Standard 4 6 2 2 4 3" xfId="4960" xr:uid="{00000000-0005-0000-0000-000051160000}"/>
    <cellStyle name="Standard 4 6 2 2 4 4" xfId="2887" xr:uid="{00000000-0005-0000-0000-000052160000}"/>
    <cellStyle name="Standard 4 6 2 2 5" xfId="1315" xr:uid="{00000000-0005-0000-0000-000053160000}"/>
    <cellStyle name="Standard 4 6 2 2 5 2" xfId="5475" xr:uid="{00000000-0005-0000-0000-000054160000}"/>
    <cellStyle name="Standard 4 6 2 2 5 3" xfId="3402" xr:uid="{00000000-0005-0000-0000-000055160000}"/>
    <cellStyle name="Standard 4 6 2 2 6" xfId="4449" xr:uid="{00000000-0005-0000-0000-000056160000}"/>
    <cellStyle name="Standard 4 6 2 2 7" xfId="2376" xr:uid="{00000000-0005-0000-0000-000057160000}"/>
    <cellStyle name="Standard 4 6 2 3" xfId="306" xr:uid="{00000000-0005-0000-0000-000058160000}"/>
    <cellStyle name="Standard 4 6 2 3 2" xfId="845" xr:uid="{00000000-0005-0000-0000-000059160000}"/>
    <cellStyle name="Standard 4 6 2 3 2 2" xfId="1881" xr:uid="{00000000-0005-0000-0000-00005A160000}"/>
    <cellStyle name="Standard 4 6 2 3 2 2 2" xfId="6041" xr:uid="{00000000-0005-0000-0000-00005B160000}"/>
    <cellStyle name="Standard 4 6 2 3 2 2 3" xfId="3968" xr:uid="{00000000-0005-0000-0000-00005C160000}"/>
    <cellStyle name="Standard 4 6 2 3 2 3" xfId="5016" xr:uid="{00000000-0005-0000-0000-00005D160000}"/>
    <cellStyle name="Standard 4 6 2 3 2 4" xfId="2943" xr:uid="{00000000-0005-0000-0000-00005E160000}"/>
    <cellStyle name="Standard 4 6 2 3 3" xfId="1371" xr:uid="{00000000-0005-0000-0000-00005F160000}"/>
    <cellStyle name="Standard 4 6 2 3 3 2" xfId="5531" xr:uid="{00000000-0005-0000-0000-000060160000}"/>
    <cellStyle name="Standard 4 6 2 3 3 3" xfId="3458" xr:uid="{00000000-0005-0000-0000-000061160000}"/>
    <cellStyle name="Standard 4 6 2 3 4" xfId="4505" xr:uid="{00000000-0005-0000-0000-000062160000}"/>
    <cellStyle name="Standard 4 6 2 3 5" xfId="2432" xr:uid="{00000000-0005-0000-0000-000063160000}"/>
    <cellStyle name="Standard 4 6 2 4" xfId="500" xr:uid="{00000000-0005-0000-0000-000064160000}"/>
    <cellStyle name="Standard 4 6 2 4 2" xfId="1025" xr:uid="{00000000-0005-0000-0000-000065160000}"/>
    <cellStyle name="Standard 4 6 2 4 2 2" xfId="2050" xr:uid="{00000000-0005-0000-0000-000066160000}"/>
    <cellStyle name="Standard 4 6 2 4 2 2 2" xfId="6210" xr:uid="{00000000-0005-0000-0000-000067160000}"/>
    <cellStyle name="Standard 4 6 2 4 2 2 3" xfId="4137" xr:uid="{00000000-0005-0000-0000-000068160000}"/>
    <cellStyle name="Standard 4 6 2 4 2 3" xfId="5186" xr:uid="{00000000-0005-0000-0000-000069160000}"/>
    <cellStyle name="Standard 4 6 2 4 2 4" xfId="3113" xr:uid="{00000000-0005-0000-0000-00006A160000}"/>
    <cellStyle name="Standard 4 6 2 4 3" xfId="1541" xr:uid="{00000000-0005-0000-0000-00006B160000}"/>
    <cellStyle name="Standard 4 6 2 4 3 2" xfId="5701" xr:uid="{00000000-0005-0000-0000-00006C160000}"/>
    <cellStyle name="Standard 4 6 2 4 3 3" xfId="3628" xr:uid="{00000000-0005-0000-0000-00006D160000}"/>
    <cellStyle name="Standard 4 6 2 4 4" xfId="4675" xr:uid="{00000000-0005-0000-0000-00006E160000}"/>
    <cellStyle name="Standard 4 6 2 4 5" xfId="2602" xr:uid="{00000000-0005-0000-0000-00006F160000}"/>
    <cellStyle name="Standard 4 6 2 5" xfId="710" xr:uid="{00000000-0005-0000-0000-000070160000}"/>
    <cellStyle name="Standard 4 6 2 5 2" xfId="1746" xr:uid="{00000000-0005-0000-0000-000071160000}"/>
    <cellStyle name="Standard 4 6 2 5 2 2" xfId="5906" xr:uid="{00000000-0005-0000-0000-000072160000}"/>
    <cellStyle name="Standard 4 6 2 5 2 3" xfId="3833" xr:uid="{00000000-0005-0000-0000-000073160000}"/>
    <cellStyle name="Standard 4 6 2 5 3" xfId="4881" xr:uid="{00000000-0005-0000-0000-000074160000}"/>
    <cellStyle name="Standard 4 6 2 5 4" xfId="2808" xr:uid="{00000000-0005-0000-0000-000075160000}"/>
    <cellStyle name="Standard 4 6 2 6" xfId="1236" xr:uid="{00000000-0005-0000-0000-000076160000}"/>
    <cellStyle name="Standard 4 6 2 6 2" xfId="5396" xr:uid="{00000000-0005-0000-0000-000077160000}"/>
    <cellStyle name="Standard 4 6 2 6 3" xfId="3323" xr:uid="{00000000-0005-0000-0000-000078160000}"/>
    <cellStyle name="Standard 4 6 2 7" xfId="4369" xr:uid="{00000000-0005-0000-0000-000079160000}"/>
    <cellStyle name="Standard 4 6 2 8" xfId="2297" xr:uid="{00000000-0005-0000-0000-00007A160000}"/>
    <cellStyle name="Standard 4 6 3" xfId="6415" xr:uid="{952DA8F4-AAC9-41A1-9A1D-DC4CA8128585}"/>
    <cellStyle name="Standard 4 7" xfId="54" xr:uid="{00000000-0005-0000-0000-00007B160000}"/>
    <cellStyle name="Standard 4 7 2" xfId="115" xr:uid="{00000000-0005-0000-0000-00007C160000}"/>
    <cellStyle name="Standard 4 7 2 2" xfId="219" xr:uid="{00000000-0005-0000-0000-00007D160000}"/>
    <cellStyle name="Standard 4 7 2 2 2" xfId="406" xr:uid="{00000000-0005-0000-0000-00007E160000}"/>
    <cellStyle name="Standard 4 7 2 2 2 2" xfId="934" xr:uid="{00000000-0005-0000-0000-00007F160000}"/>
    <cellStyle name="Standard 4 7 2 2 2 2 2" xfId="1970" xr:uid="{00000000-0005-0000-0000-000080160000}"/>
    <cellStyle name="Standard 4 7 2 2 2 2 2 2" xfId="6130" xr:uid="{00000000-0005-0000-0000-000081160000}"/>
    <cellStyle name="Standard 4 7 2 2 2 2 2 3" xfId="4057" xr:uid="{00000000-0005-0000-0000-000082160000}"/>
    <cellStyle name="Standard 4 7 2 2 2 2 3" xfId="5105" xr:uid="{00000000-0005-0000-0000-000083160000}"/>
    <cellStyle name="Standard 4 7 2 2 2 2 4" xfId="3032" xr:uid="{00000000-0005-0000-0000-000084160000}"/>
    <cellStyle name="Standard 4 7 2 2 2 3" xfId="1460" xr:uid="{00000000-0005-0000-0000-000085160000}"/>
    <cellStyle name="Standard 4 7 2 2 2 3 2" xfId="5620" xr:uid="{00000000-0005-0000-0000-000086160000}"/>
    <cellStyle name="Standard 4 7 2 2 2 3 3" xfId="3547" xr:uid="{00000000-0005-0000-0000-000087160000}"/>
    <cellStyle name="Standard 4 7 2 2 2 4" xfId="4594" xr:uid="{00000000-0005-0000-0000-000088160000}"/>
    <cellStyle name="Standard 4 7 2 2 2 5" xfId="2521" xr:uid="{00000000-0005-0000-0000-000089160000}"/>
    <cellStyle name="Standard 4 7 2 2 3" xfId="589" xr:uid="{00000000-0005-0000-0000-00008A160000}"/>
    <cellStyle name="Standard 4 7 2 2 3 2" xfId="1114" xr:uid="{00000000-0005-0000-0000-00008B160000}"/>
    <cellStyle name="Standard 4 7 2 2 3 2 2" xfId="2139" xr:uid="{00000000-0005-0000-0000-00008C160000}"/>
    <cellStyle name="Standard 4 7 2 2 3 2 2 2" xfId="6299" xr:uid="{00000000-0005-0000-0000-00008D160000}"/>
    <cellStyle name="Standard 4 7 2 2 3 2 2 3" xfId="4226" xr:uid="{00000000-0005-0000-0000-00008E160000}"/>
    <cellStyle name="Standard 4 7 2 2 3 2 3" xfId="5275" xr:uid="{00000000-0005-0000-0000-00008F160000}"/>
    <cellStyle name="Standard 4 7 2 2 3 2 4" xfId="3202" xr:uid="{00000000-0005-0000-0000-000090160000}"/>
    <cellStyle name="Standard 4 7 2 2 3 3" xfId="1630" xr:uid="{00000000-0005-0000-0000-000091160000}"/>
    <cellStyle name="Standard 4 7 2 2 3 3 2" xfId="5790" xr:uid="{00000000-0005-0000-0000-000092160000}"/>
    <cellStyle name="Standard 4 7 2 2 3 3 3" xfId="3717" xr:uid="{00000000-0005-0000-0000-000093160000}"/>
    <cellStyle name="Standard 4 7 2 2 3 4" xfId="4764" xr:uid="{00000000-0005-0000-0000-000094160000}"/>
    <cellStyle name="Standard 4 7 2 2 3 5" xfId="2691" xr:uid="{00000000-0005-0000-0000-000095160000}"/>
    <cellStyle name="Standard 4 7 2 2 4" xfId="764" xr:uid="{00000000-0005-0000-0000-000096160000}"/>
    <cellStyle name="Standard 4 7 2 2 4 2" xfId="1800" xr:uid="{00000000-0005-0000-0000-000097160000}"/>
    <cellStyle name="Standard 4 7 2 2 4 2 2" xfId="5960" xr:uid="{00000000-0005-0000-0000-000098160000}"/>
    <cellStyle name="Standard 4 7 2 2 4 2 3" xfId="3887" xr:uid="{00000000-0005-0000-0000-000099160000}"/>
    <cellStyle name="Standard 4 7 2 2 4 3" xfId="4935" xr:uid="{00000000-0005-0000-0000-00009A160000}"/>
    <cellStyle name="Standard 4 7 2 2 4 4" xfId="2862" xr:uid="{00000000-0005-0000-0000-00009B160000}"/>
    <cellStyle name="Standard 4 7 2 2 5" xfId="1290" xr:uid="{00000000-0005-0000-0000-00009C160000}"/>
    <cellStyle name="Standard 4 7 2 2 5 2" xfId="5450" xr:uid="{00000000-0005-0000-0000-00009D160000}"/>
    <cellStyle name="Standard 4 7 2 2 5 3" xfId="3377" xr:uid="{00000000-0005-0000-0000-00009E160000}"/>
    <cellStyle name="Standard 4 7 2 2 6" xfId="4424" xr:uid="{00000000-0005-0000-0000-00009F160000}"/>
    <cellStyle name="Standard 4 7 2 2 7" xfId="2351" xr:uid="{00000000-0005-0000-0000-0000A0160000}"/>
    <cellStyle name="Standard 4 7 2 3" xfId="328" xr:uid="{00000000-0005-0000-0000-0000A1160000}"/>
    <cellStyle name="Standard 4 7 2 3 2" xfId="864" xr:uid="{00000000-0005-0000-0000-0000A2160000}"/>
    <cellStyle name="Standard 4 7 2 3 2 2" xfId="1900" xr:uid="{00000000-0005-0000-0000-0000A3160000}"/>
    <cellStyle name="Standard 4 7 2 3 2 2 2" xfId="6060" xr:uid="{00000000-0005-0000-0000-0000A4160000}"/>
    <cellStyle name="Standard 4 7 2 3 2 2 3" xfId="3987" xr:uid="{00000000-0005-0000-0000-0000A5160000}"/>
    <cellStyle name="Standard 4 7 2 3 2 3" xfId="5035" xr:uid="{00000000-0005-0000-0000-0000A6160000}"/>
    <cellStyle name="Standard 4 7 2 3 2 4" xfId="2962" xr:uid="{00000000-0005-0000-0000-0000A7160000}"/>
    <cellStyle name="Standard 4 7 2 3 3" xfId="1390" xr:uid="{00000000-0005-0000-0000-0000A8160000}"/>
    <cellStyle name="Standard 4 7 2 3 3 2" xfId="5550" xr:uid="{00000000-0005-0000-0000-0000A9160000}"/>
    <cellStyle name="Standard 4 7 2 3 3 3" xfId="3477" xr:uid="{00000000-0005-0000-0000-0000AA160000}"/>
    <cellStyle name="Standard 4 7 2 3 4" xfId="4524" xr:uid="{00000000-0005-0000-0000-0000AB160000}"/>
    <cellStyle name="Standard 4 7 2 3 5" xfId="2451" xr:uid="{00000000-0005-0000-0000-0000AC160000}"/>
    <cellStyle name="Standard 4 7 2 4" xfId="519" xr:uid="{00000000-0005-0000-0000-0000AD160000}"/>
    <cellStyle name="Standard 4 7 2 4 2" xfId="1044" xr:uid="{00000000-0005-0000-0000-0000AE160000}"/>
    <cellStyle name="Standard 4 7 2 4 2 2" xfId="2069" xr:uid="{00000000-0005-0000-0000-0000AF160000}"/>
    <cellStyle name="Standard 4 7 2 4 2 2 2" xfId="6229" xr:uid="{00000000-0005-0000-0000-0000B0160000}"/>
    <cellStyle name="Standard 4 7 2 4 2 2 3" xfId="4156" xr:uid="{00000000-0005-0000-0000-0000B1160000}"/>
    <cellStyle name="Standard 4 7 2 4 2 3" xfId="5205" xr:uid="{00000000-0005-0000-0000-0000B2160000}"/>
    <cellStyle name="Standard 4 7 2 4 2 4" xfId="3132" xr:uid="{00000000-0005-0000-0000-0000B3160000}"/>
    <cellStyle name="Standard 4 7 2 4 3" xfId="1560" xr:uid="{00000000-0005-0000-0000-0000B4160000}"/>
    <cellStyle name="Standard 4 7 2 4 3 2" xfId="5720" xr:uid="{00000000-0005-0000-0000-0000B5160000}"/>
    <cellStyle name="Standard 4 7 2 4 3 3" xfId="3647" xr:uid="{00000000-0005-0000-0000-0000B6160000}"/>
    <cellStyle name="Standard 4 7 2 4 4" xfId="4694" xr:uid="{00000000-0005-0000-0000-0000B7160000}"/>
    <cellStyle name="Standard 4 7 2 4 5" xfId="2621" xr:uid="{00000000-0005-0000-0000-0000B8160000}"/>
    <cellStyle name="Standard 4 7 2 5" xfId="685" xr:uid="{00000000-0005-0000-0000-0000B9160000}"/>
    <cellStyle name="Standard 4 7 2 5 2" xfId="1721" xr:uid="{00000000-0005-0000-0000-0000BA160000}"/>
    <cellStyle name="Standard 4 7 2 5 2 2" xfId="5881" xr:uid="{00000000-0005-0000-0000-0000BB160000}"/>
    <cellStyle name="Standard 4 7 2 5 2 3" xfId="3808" xr:uid="{00000000-0005-0000-0000-0000BC160000}"/>
    <cellStyle name="Standard 4 7 2 5 3" xfId="4856" xr:uid="{00000000-0005-0000-0000-0000BD160000}"/>
    <cellStyle name="Standard 4 7 2 5 4" xfId="2783" xr:uid="{00000000-0005-0000-0000-0000BE160000}"/>
    <cellStyle name="Standard 4 7 2 6" xfId="1211" xr:uid="{00000000-0005-0000-0000-0000BF160000}"/>
    <cellStyle name="Standard 4 7 2 6 2" xfId="5371" xr:uid="{00000000-0005-0000-0000-0000C0160000}"/>
    <cellStyle name="Standard 4 7 2 6 3" xfId="3298" xr:uid="{00000000-0005-0000-0000-0000C1160000}"/>
    <cellStyle name="Standard 4 7 2 7" xfId="4344" xr:uid="{00000000-0005-0000-0000-0000C2160000}"/>
    <cellStyle name="Standard 4 7 2 8" xfId="2272" xr:uid="{00000000-0005-0000-0000-0000C3160000}"/>
    <cellStyle name="Standard 4 7 3" xfId="178" xr:uid="{00000000-0005-0000-0000-0000C4160000}"/>
    <cellStyle name="Standard 4 7 3 2" xfId="365" xr:uid="{00000000-0005-0000-0000-0000C5160000}"/>
    <cellStyle name="Standard 4 7 3 2 2" xfId="896" xr:uid="{00000000-0005-0000-0000-0000C6160000}"/>
    <cellStyle name="Standard 4 7 3 2 2 2" xfId="1932" xr:uid="{00000000-0005-0000-0000-0000C7160000}"/>
    <cellStyle name="Standard 4 7 3 2 2 2 2" xfId="6092" xr:uid="{00000000-0005-0000-0000-0000C8160000}"/>
    <cellStyle name="Standard 4 7 3 2 2 2 3" xfId="4019" xr:uid="{00000000-0005-0000-0000-0000C9160000}"/>
    <cellStyle name="Standard 4 7 3 2 2 3" xfId="5067" xr:uid="{00000000-0005-0000-0000-0000CA160000}"/>
    <cellStyle name="Standard 4 7 3 2 2 4" xfId="2994" xr:uid="{00000000-0005-0000-0000-0000CB160000}"/>
    <cellStyle name="Standard 4 7 3 2 3" xfId="1422" xr:uid="{00000000-0005-0000-0000-0000CC160000}"/>
    <cellStyle name="Standard 4 7 3 2 3 2" xfId="5582" xr:uid="{00000000-0005-0000-0000-0000CD160000}"/>
    <cellStyle name="Standard 4 7 3 2 3 3" xfId="3509" xr:uid="{00000000-0005-0000-0000-0000CE160000}"/>
    <cellStyle name="Standard 4 7 3 2 4" xfId="4556" xr:uid="{00000000-0005-0000-0000-0000CF160000}"/>
    <cellStyle name="Standard 4 7 3 2 5" xfId="2483" xr:uid="{00000000-0005-0000-0000-0000D0160000}"/>
    <cellStyle name="Standard 4 7 3 3" xfId="551" xr:uid="{00000000-0005-0000-0000-0000D1160000}"/>
    <cellStyle name="Standard 4 7 3 3 2" xfId="1076" xr:uid="{00000000-0005-0000-0000-0000D2160000}"/>
    <cellStyle name="Standard 4 7 3 3 2 2" xfId="2101" xr:uid="{00000000-0005-0000-0000-0000D3160000}"/>
    <cellStyle name="Standard 4 7 3 3 2 2 2" xfId="6261" xr:uid="{00000000-0005-0000-0000-0000D4160000}"/>
    <cellStyle name="Standard 4 7 3 3 2 2 3" xfId="4188" xr:uid="{00000000-0005-0000-0000-0000D5160000}"/>
    <cellStyle name="Standard 4 7 3 3 2 3" xfId="5237" xr:uid="{00000000-0005-0000-0000-0000D6160000}"/>
    <cellStyle name="Standard 4 7 3 3 2 4" xfId="3164" xr:uid="{00000000-0005-0000-0000-0000D7160000}"/>
    <cellStyle name="Standard 4 7 3 3 3" xfId="1592" xr:uid="{00000000-0005-0000-0000-0000D8160000}"/>
    <cellStyle name="Standard 4 7 3 3 3 2" xfId="5752" xr:uid="{00000000-0005-0000-0000-0000D9160000}"/>
    <cellStyle name="Standard 4 7 3 3 3 3" xfId="3679" xr:uid="{00000000-0005-0000-0000-0000DA160000}"/>
    <cellStyle name="Standard 4 7 3 3 4" xfId="4726" xr:uid="{00000000-0005-0000-0000-0000DB160000}"/>
    <cellStyle name="Standard 4 7 3 3 5" xfId="2653" xr:uid="{00000000-0005-0000-0000-0000DC160000}"/>
    <cellStyle name="Standard 4 7 3 4" xfId="726" xr:uid="{00000000-0005-0000-0000-0000DD160000}"/>
    <cellStyle name="Standard 4 7 3 4 2" xfId="1762" xr:uid="{00000000-0005-0000-0000-0000DE160000}"/>
    <cellStyle name="Standard 4 7 3 4 2 2" xfId="5922" xr:uid="{00000000-0005-0000-0000-0000DF160000}"/>
    <cellStyle name="Standard 4 7 3 4 2 3" xfId="3849" xr:uid="{00000000-0005-0000-0000-0000E0160000}"/>
    <cellStyle name="Standard 4 7 3 4 3" xfId="4897" xr:uid="{00000000-0005-0000-0000-0000E1160000}"/>
    <cellStyle name="Standard 4 7 3 4 4" xfId="2824" xr:uid="{00000000-0005-0000-0000-0000E2160000}"/>
    <cellStyle name="Standard 4 7 3 5" xfId="1252" xr:uid="{00000000-0005-0000-0000-0000E3160000}"/>
    <cellStyle name="Standard 4 7 3 5 2" xfId="5412" xr:uid="{00000000-0005-0000-0000-0000E4160000}"/>
    <cellStyle name="Standard 4 7 3 5 3" xfId="3339" xr:uid="{00000000-0005-0000-0000-0000E5160000}"/>
    <cellStyle name="Standard 4 7 3 6" xfId="4386" xr:uid="{00000000-0005-0000-0000-0000E6160000}"/>
    <cellStyle name="Standard 4 7 3 7" xfId="2313" xr:uid="{00000000-0005-0000-0000-0000E7160000}"/>
    <cellStyle name="Standard 4 7 4" xfId="281" xr:uid="{00000000-0005-0000-0000-0000E8160000}"/>
    <cellStyle name="Standard 4 7 4 2" xfId="820" xr:uid="{00000000-0005-0000-0000-0000E9160000}"/>
    <cellStyle name="Standard 4 7 4 2 2" xfId="1856" xr:uid="{00000000-0005-0000-0000-0000EA160000}"/>
    <cellStyle name="Standard 4 7 4 2 2 2" xfId="6016" xr:uid="{00000000-0005-0000-0000-0000EB160000}"/>
    <cellStyle name="Standard 4 7 4 2 2 3" xfId="3943" xr:uid="{00000000-0005-0000-0000-0000EC160000}"/>
    <cellStyle name="Standard 4 7 4 2 3" xfId="4991" xr:uid="{00000000-0005-0000-0000-0000ED160000}"/>
    <cellStyle name="Standard 4 7 4 2 4" xfId="2918" xr:uid="{00000000-0005-0000-0000-0000EE160000}"/>
    <cellStyle name="Standard 4 7 4 3" xfId="1346" xr:uid="{00000000-0005-0000-0000-0000EF160000}"/>
    <cellStyle name="Standard 4 7 4 3 2" xfId="5506" xr:uid="{00000000-0005-0000-0000-0000F0160000}"/>
    <cellStyle name="Standard 4 7 4 3 3" xfId="3433" xr:uid="{00000000-0005-0000-0000-0000F1160000}"/>
    <cellStyle name="Standard 4 7 4 4" xfId="4480" xr:uid="{00000000-0005-0000-0000-0000F2160000}"/>
    <cellStyle name="Standard 4 7 4 5" xfId="2407" xr:uid="{00000000-0005-0000-0000-0000F3160000}"/>
    <cellStyle name="Standard 4 7 5" xfId="475" xr:uid="{00000000-0005-0000-0000-0000F4160000}"/>
    <cellStyle name="Standard 4 7 5 2" xfId="1000" xr:uid="{00000000-0005-0000-0000-0000F5160000}"/>
    <cellStyle name="Standard 4 7 5 2 2" xfId="2025" xr:uid="{00000000-0005-0000-0000-0000F6160000}"/>
    <cellStyle name="Standard 4 7 5 2 2 2" xfId="6185" xr:uid="{00000000-0005-0000-0000-0000F7160000}"/>
    <cellStyle name="Standard 4 7 5 2 2 3" xfId="4112" xr:uid="{00000000-0005-0000-0000-0000F8160000}"/>
    <cellStyle name="Standard 4 7 5 2 3" xfId="5161" xr:uid="{00000000-0005-0000-0000-0000F9160000}"/>
    <cellStyle name="Standard 4 7 5 2 4" xfId="3088" xr:uid="{00000000-0005-0000-0000-0000FA160000}"/>
    <cellStyle name="Standard 4 7 5 3" xfId="1516" xr:uid="{00000000-0005-0000-0000-0000FB160000}"/>
    <cellStyle name="Standard 4 7 5 3 2" xfId="5676" xr:uid="{00000000-0005-0000-0000-0000FC160000}"/>
    <cellStyle name="Standard 4 7 5 3 3" xfId="3603" xr:uid="{00000000-0005-0000-0000-0000FD160000}"/>
    <cellStyle name="Standard 4 7 5 4" xfId="4650" xr:uid="{00000000-0005-0000-0000-0000FE160000}"/>
    <cellStyle name="Standard 4 7 5 5" xfId="2577" xr:uid="{00000000-0005-0000-0000-0000FF160000}"/>
    <cellStyle name="Standard 4 7 6" xfId="647" xr:uid="{00000000-0005-0000-0000-000000170000}"/>
    <cellStyle name="Standard 4 7 6 2" xfId="1683" xr:uid="{00000000-0005-0000-0000-000001170000}"/>
    <cellStyle name="Standard 4 7 6 2 2" xfId="5843" xr:uid="{00000000-0005-0000-0000-000002170000}"/>
    <cellStyle name="Standard 4 7 6 2 3" xfId="3770" xr:uid="{00000000-0005-0000-0000-000003170000}"/>
    <cellStyle name="Standard 4 7 6 3" xfId="4818" xr:uid="{00000000-0005-0000-0000-000004170000}"/>
    <cellStyle name="Standard 4 7 6 4" xfId="2745" xr:uid="{00000000-0005-0000-0000-000005170000}"/>
    <cellStyle name="Standard 4 7 7" xfId="1173" xr:uid="{00000000-0005-0000-0000-000006170000}"/>
    <cellStyle name="Standard 4 7 7 2" xfId="5333" xr:uid="{00000000-0005-0000-0000-000007170000}"/>
    <cellStyle name="Standard 4 7 7 3" xfId="3260" xr:uid="{00000000-0005-0000-0000-000008170000}"/>
    <cellStyle name="Standard 4 7 8" xfId="4306" xr:uid="{00000000-0005-0000-0000-000009170000}"/>
    <cellStyle name="Standard 4 7 9" xfId="2230" xr:uid="{00000000-0005-0000-0000-00000A170000}"/>
    <cellStyle name="Standard 4 8" xfId="77" xr:uid="{00000000-0005-0000-0000-00000B170000}"/>
    <cellStyle name="Standard 4 8 2" xfId="128" xr:uid="{00000000-0005-0000-0000-00000C170000}"/>
    <cellStyle name="Standard 4 8 2 2" xfId="228" xr:uid="{00000000-0005-0000-0000-00000D170000}"/>
    <cellStyle name="Standard 4 8 2 2 2" xfId="415" xr:uid="{00000000-0005-0000-0000-00000E170000}"/>
    <cellStyle name="Standard 4 8 2 2 2 2" xfId="943" xr:uid="{00000000-0005-0000-0000-00000F170000}"/>
    <cellStyle name="Standard 4 8 2 2 2 2 2" xfId="1979" xr:uid="{00000000-0005-0000-0000-000010170000}"/>
    <cellStyle name="Standard 4 8 2 2 2 2 2 2" xfId="6139" xr:uid="{00000000-0005-0000-0000-000011170000}"/>
    <cellStyle name="Standard 4 8 2 2 2 2 2 3" xfId="4066" xr:uid="{00000000-0005-0000-0000-000012170000}"/>
    <cellStyle name="Standard 4 8 2 2 2 2 3" xfId="5114" xr:uid="{00000000-0005-0000-0000-000013170000}"/>
    <cellStyle name="Standard 4 8 2 2 2 2 4" xfId="3041" xr:uid="{00000000-0005-0000-0000-000014170000}"/>
    <cellStyle name="Standard 4 8 2 2 2 3" xfId="1469" xr:uid="{00000000-0005-0000-0000-000015170000}"/>
    <cellStyle name="Standard 4 8 2 2 2 3 2" xfId="5629" xr:uid="{00000000-0005-0000-0000-000016170000}"/>
    <cellStyle name="Standard 4 8 2 2 2 3 3" xfId="3556" xr:uid="{00000000-0005-0000-0000-000017170000}"/>
    <cellStyle name="Standard 4 8 2 2 2 4" xfId="4603" xr:uid="{00000000-0005-0000-0000-000018170000}"/>
    <cellStyle name="Standard 4 8 2 2 2 5" xfId="2530" xr:uid="{00000000-0005-0000-0000-000019170000}"/>
    <cellStyle name="Standard 4 8 2 2 3" xfId="598" xr:uid="{00000000-0005-0000-0000-00001A170000}"/>
    <cellStyle name="Standard 4 8 2 2 3 2" xfId="1123" xr:uid="{00000000-0005-0000-0000-00001B170000}"/>
    <cellStyle name="Standard 4 8 2 2 3 2 2" xfId="2148" xr:uid="{00000000-0005-0000-0000-00001C170000}"/>
    <cellStyle name="Standard 4 8 2 2 3 2 2 2" xfId="6308" xr:uid="{00000000-0005-0000-0000-00001D170000}"/>
    <cellStyle name="Standard 4 8 2 2 3 2 2 3" xfId="4235" xr:uid="{00000000-0005-0000-0000-00001E170000}"/>
    <cellStyle name="Standard 4 8 2 2 3 2 3" xfId="5284" xr:uid="{00000000-0005-0000-0000-00001F170000}"/>
    <cellStyle name="Standard 4 8 2 2 3 2 4" xfId="3211" xr:uid="{00000000-0005-0000-0000-000020170000}"/>
    <cellStyle name="Standard 4 8 2 2 3 3" xfId="1639" xr:uid="{00000000-0005-0000-0000-000021170000}"/>
    <cellStyle name="Standard 4 8 2 2 3 3 2" xfId="5799" xr:uid="{00000000-0005-0000-0000-000022170000}"/>
    <cellStyle name="Standard 4 8 2 2 3 3 3" xfId="3726" xr:uid="{00000000-0005-0000-0000-000023170000}"/>
    <cellStyle name="Standard 4 8 2 2 3 4" xfId="4773" xr:uid="{00000000-0005-0000-0000-000024170000}"/>
    <cellStyle name="Standard 4 8 2 2 3 5" xfId="2700" xr:uid="{00000000-0005-0000-0000-000025170000}"/>
    <cellStyle name="Standard 4 8 2 2 4" xfId="773" xr:uid="{00000000-0005-0000-0000-000026170000}"/>
    <cellStyle name="Standard 4 8 2 2 4 2" xfId="1809" xr:uid="{00000000-0005-0000-0000-000027170000}"/>
    <cellStyle name="Standard 4 8 2 2 4 2 2" xfId="5969" xr:uid="{00000000-0005-0000-0000-000028170000}"/>
    <cellStyle name="Standard 4 8 2 2 4 2 3" xfId="3896" xr:uid="{00000000-0005-0000-0000-000029170000}"/>
    <cellStyle name="Standard 4 8 2 2 4 3" xfId="4944" xr:uid="{00000000-0005-0000-0000-00002A170000}"/>
    <cellStyle name="Standard 4 8 2 2 4 4" xfId="2871" xr:uid="{00000000-0005-0000-0000-00002B170000}"/>
    <cellStyle name="Standard 4 8 2 2 5" xfId="1299" xr:uid="{00000000-0005-0000-0000-00002C170000}"/>
    <cellStyle name="Standard 4 8 2 2 5 2" xfId="5459" xr:uid="{00000000-0005-0000-0000-00002D170000}"/>
    <cellStyle name="Standard 4 8 2 2 5 3" xfId="3386" xr:uid="{00000000-0005-0000-0000-00002E170000}"/>
    <cellStyle name="Standard 4 8 2 2 6" xfId="4433" xr:uid="{00000000-0005-0000-0000-00002F170000}"/>
    <cellStyle name="Standard 4 8 2 2 7" xfId="2360" xr:uid="{00000000-0005-0000-0000-000030170000}"/>
    <cellStyle name="Standard 4 8 2 3" xfId="337" xr:uid="{00000000-0005-0000-0000-000031170000}"/>
    <cellStyle name="Standard 4 8 2 3 2" xfId="873" xr:uid="{00000000-0005-0000-0000-000032170000}"/>
    <cellStyle name="Standard 4 8 2 3 2 2" xfId="1909" xr:uid="{00000000-0005-0000-0000-000033170000}"/>
    <cellStyle name="Standard 4 8 2 3 2 2 2" xfId="6069" xr:uid="{00000000-0005-0000-0000-000034170000}"/>
    <cellStyle name="Standard 4 8 2 3 2 2 3" xfId="3996" xr:uid="{00000000-0005-0000-0000-000035170000}"/>
    <cellStyle name="Standard 4 8 2 3 2 3" xfId="5044" xr:uid="{00000000-0005-0000-0000-000036170000}"/>
    <cellStyle name="Standard 4 8 2 3 2 4" xfId="2971" xr:uid="{00000000-0005-0000-0000-000037170000}"/>
    <cellStyle name="Standard 4 8 2 3 3" xfId="1399" xr:uid="{00000000-0005-0000-0000-000038170000}"/>
    <cellStyle name="Standard 4 8 2 3 3 2" xfId="5559" xr:uid="{00000000-0005-0000-0000-000039170000}"/>
    <cellStyle name="Standard 4 8 2 3 3 3" xfId="3486" xr:uid="{00000000-0005-0000-0000-00003A170000}"/>
    <cellStyle name="Standard 4 8 2 3 4" xfId="4533" xr:uid="{00000000-0005-0000-0000-00003B170000}"/>
    <cellStyle name="Standard 4 8 2 3 5" xfId="2460" xr:uid="{00000000-0005-0000-0000-00003C170000}"/>
    <cellStyle name="Standard 4 8 2 4" xfId="528" xr:uid="{00000000-0005-0000-0000-00003D170000}"/>
    <cellStyle name="Standard 4 8 2 4 2" xfId="1053" xr:uid="{00000000-0005-0000-0000-00003E170000}"/>
    <cellStyle name="Standard 4 8 2 4 2 2" xfId="2078" xr:uid="{00000000-0005-0000-0000-00003F170000}"/>
    <cellStyle name="Standard 4 8 2 4 2 2 2" xfId="6238" xr:uid="{00000000-0005-0000-0000-000040170000}"/>
    <cellStyle name="Standard 4 8 2 4 2 2 3" xfId="4165" xr:uid="{00000000-0005-0000-0000-000041170000}"/>
    <cellStyle name="Standard 4 8 2 4 2 3" xfId="5214" xr:uid="{00000000-0005-0000-0000-000042170000}"/>
    <cellStyle name="Standard 4 8 2 4 2 4" xfId="3141" xr:uid="{00000000-0005-0000-0000-000043170000}"/>
    <cellStyle name="Standard 4 8 2 4 3" xfId="1569" xr:uid="{00000000-0005-0000-0000-000044170000}"/>
    <cellStyle name="Standard 4 8 2 4 3 2" xfId="5729" xr:uid="{00000000-0005-0000-0000-000045170000}"/>
    <cellStyle name="Standard 4 8 2 4 3 3" xfId="3656" xr:uid="{00000000-0005-0000-0000-000046170000}"/>
    <cellStyle name="Standard 4 8 2 4 4" xfId="4703" xr:uid="{00000000-0005-0000-0000-000047170000}"/>
    <cellStyle name="Standard 4 8 2 4 5" xfId="2630" xr:uid="{00000000-0005-0000-0000-000048170000}"/>
    <cellStyle name="Standard 4 8 2 5" xfId="694" xr:uid="{00000000-0005-0000-0000-000049170000}"/>
    <cellStyle name="Standard 4 8 2 5 2" xfId="1730" xr:uid="{00000000-0005-0000-0000-00004A170000}"/>
    <cellStyle name="Standard 4 8 2 5 2 2" xfId="5890" xr:uid="{00000000-0005-0000-0000-00004B170000}"/>
    <cellStyle name="Standard 4 8 2 5 2 3" xfId="3817" xr:uid="{00000000-0005-0000-0000-00004C170000}"/>
    <cellStyle name="Standard 4 8 2 5 3" xfId="4865" xr:uid="{00000000-0005-0000-0000-00004D170000}"/>
    <cellStyle name="Standard 4 8 2 5 4" xfId="2792" xr:uid="{00000000-0005-0000-0000-00004E170000}"/>
    <cellStyle name="Standard 4 8 2 6" xfId="1220" xr:uid="{00000000-0005-0000-0000-00004F170000}"/>
    <cellStyle name="Standard 4 8 2 6 2" xfId="5380" xr:uid="{00000000-0005-0000-0000-000050170000}"/>
    <cellStyle name="Standard 4 8 2 6 3" xfId="3307" xr:uid="{00000000-0005-0000-0000-000051170000}"/>
    <cellStyle name="Standard 4 8 2 7" xfId="4353" xr:uid="{00000000-0005-0000-0000-000052170000}"/>
    <cellStyle name="Standard 4 8 2 8" xfId="2281" xr:uid="{00000000-0005-0000-0000-000053170000}"/>
    <cellStyle name="Standard 4 8 3" xfId="190" xr:uid="{00000000-0005-0000-0000-000054170000}"/>
    <cellStyle name="Standard 4 8 3 2" xfId="377" xr:uid="{00000000-0005-0000-0000-000055170000}"/>
    <cellStyle name="Standard 4 8 3 2 2" xfId="908" xr:uid="{00000000-0005-0000-0000-000056170000}"/>
    <cellStyle name="Standard 4 8 3 2 2 2" xfId="1944" xr:uid="{00000000-0005-0000-0000-000057170000}"/>
    <cellStyle name="Standard 4 8 3 2 2 2 2" xfId="6104" xr:uid="{00000000-0005-0000-0000-000058170000}"/>
    <cellStyle name="Standard 4 8 3 2 2 2 3" xfId="4031" xr:uid="{00000000-0005-0000-0000-000059170000}"/>
    <cellStyle name="Standard 4 8 3 2 2 3" xfId="5079" xr:uid="{00000000-0005-0000-0000-00005A170000}"/>
    <cellStyle name="Standard 4 8 3 2 2 4" xfId="3006" xr:uid="{00000000-0005-0000-0000-00005B170000}"/>
    <cellStyle name="Standard 4 8 3 2 3" xfId="1434" xr:uid="{00000000-0005-0000-0000-00005C170000}"/>
    <cellStyle name="Standard 4 8 3 2 3 2" xfId="5594" xr:uid="{00000000-0005-0000-0000-00005D170000}"/>
    <cellStyle name="Standard 4 8 3 2 3 3" xfId="3521" xr:uid="{00000000-0005-0000-0000-00005E170000}"/>
    <cellStyle name="Standard 4 8 3 2 4" xfId="4568" xr:uid="{00000000-0005-0000-0000-00005F170000}"/>
    <cellStyle name="Standard 4 8 3 2 5" xfId="2495" xr:uid="{00000000-0005-0000-0000-000060170000}"/>
    <cellStyle name="Standard 4 8 3 3" xfId="563" xr:uid="{00000000-0005-0000-0000-000061170000}"/>
    <cellStyle name="Standard 4 8 3 3 2" xfId="1088" xr:uid="{00000000-0005-0000-0000-000062170000}"/>
    <cellStyle name="Standard 4 8 3 3 2 2" xfId="2113" xr:uid="{00000000-0005-0000-0000-000063170000}"/>
    <cellStyle name="Standard 4 8 3 3 2 2 2" xfId="6273" xr:uid="{00000000-0005-0000-0000-000064170000}"/>
    <cellStyle name="Standard 4 8 3 3 2 2 3" xfId="4200" xr:uid="{00000000-0005-0000-0000-000065170000}"/>
    <cellStyle name="Standard 4 8 3 3 2 3" xfId="5249" xr:uid="{00000000-0005-0000-0000-000066170000}"/>
    <cellStyle name="Standard 4 8 3 3 2 4" xfId="3176" xr:uid="{00000000-0005-0000-0000-000067170000}"/>
    <cellStyle name="Standard 4 8 3 3 3" xfId="1604" xr:uid="{00000000-0005-0000-0000-000068170000}"/>
    <cellStyle name="Standard 4 8 3 3 3 2" xfId="5764" xr:uid="{00000000-0005-0000-0000-000069170000}"/>
    <cellStyle name="Standard 4 8 3 3 3 3" xfId="3691" xr:uid="{00000000-0005-0000-0000-00006A170000}"/>
    <cellStyle name="Standard 4 8 3 3 4" xfId="4738" xr:uid="{00000000-0005-0000-0000-00006B170000}"/>
    <cellStyle name="Standard 4 8 3 3 5" xfId="2665" xr:uid="{00000000-0005-0000-0000-00006C170000}"/>
    <cellStyle name="Standard 4 8 3 4" xfId="738" xr:uid="{00000000-0005-0000-0000-00006D170000}"/>
    <cellStyle name="Standard 4 8 3 4 2" xfId="1774" xr:uid="{00000000-0005-0000-0000-00006E170000}"/>
    <cellStyle name="Standard 4 8 3 4 2 2" xfId="5934" xr:uid="{00000000-0005-0000-0000-00006F170000}"/>
    <cellStyle name="Standard 4 8 3 4 2 3" xfId="3861" xr:uid="{00000000-0005-0000-0000-000070170000}"/>
    <cellStyle name="Standard 4 8 3 4 3" xfId="4909" xr:uid="{00000000-0005-0000-0000-000071170000}"/>
    <cellStyle name="Standard 4 8 3 4 4" xfId="2836" xr:uid="{00000000-0005-0000-0000-000072170000}"/>
    <cellStyle name="Standard 4 8 3 5" xfId="1264" xr:uid="{00000000-0005-0000-0000-000073170000}"/>
    <cellStyle name="Standard 4 8 3 5 2" xfId="5424" xr:uid="{00000000-0005-0000-0000-000074170000}"/>
    <cellStyle name="Standard 4 8 3 5 3" xfId="3351" xr:uid="{00000000-0005-0000-0000-000075170000}"/>
    <cellStyle name="Standard 4 8 3 6" xfId="4398" xr:uid="{00000000-0005-0000-0000-000076170000}"/>
    <cellStyle name="Standard 4 8 3 7" xfId="2325" xr:uid="{00000000-0005-0000-0000-000077170000}"/>
    <cellStyle name="Standard 4 8 4" xfId="290" xr:uid="{00000000-0005-0000-0000-000078170000}"/>
    <cellStyle name="Standard 4 8 4 2" xfId="829" xr:uid="{00000000-0005-0000-0000-000079170000}"/>
    <cellStyle name="Standard 4 8 4 2 2" xfId="1865" xr:uid="{00000000-0005-0000-0000-00007A170000}"/>
    <cellStyle name="Standard 4 8 4 2 2 2" xfId="6025" xr:uid="{00000000-0005-0000-0000-00007B170000}"/>
    <cellStyle name="Standard 4 8 4 2 2 3" xfId="3952" xr:uid="{00000000-0005-0000-0000-00007C170000}"/>
    <cellStyle name="Standard 4 8 4 2 3" xfId="5000" xr:uid="{00000000-0005-0000-0000-00007D170000}"/>
    <cellStyle name="Standard 4 8 4 2 4" xfId="2927" xr:uid="{00000000-0005-0000-0000-00007E170000}"/>
    <cellStyle name="Standard 4 8 4 3" xfId="1355" xr:uid="{00000000-0005-0000-0000-00007F170000}"/>
    <cellStyle name="Standard 4 8 4 3 2" xfId="5515" xr:uid="{00000000-0005-0000-0000-000080170000}"/>
    <cellStyle name="Standard 4 8 4 3 3" xfId="3442" xr:uid="{00000000-0005-0000-0000-000081170000}"/>
    <cellStyle name="Standard 4 8 4 4" xfId="4489" xr:uid="{00000000-0005-0000-0000-000082170000}"/>
    <cellStyle name="Standard 4 8 4 5" xfId="2416" xr:uid="{00000000-0005-0000-0000-000083170000}"/>
    <cellStyle name="Standard 4 8 5" xfId="484" xr:uid="{00000000-0005-0000-0000-000084170000}"/>
    <cellStyle name="Standard 4 8 5 2" xfId="1009" xr:uid="{00000000-0005-0000-0000-000085170000}"/>
    <cellStyle name="Standard 4 8 5 2 2" xfId="2034" xr:uid="{00000000-0005-0000-0000-000086170000}"/>
    <cellStyle name="Standard 4 8 5 2 2 2" xfId="6194" xr:uid="{00000000-0005-0000-0000-000087170000}"/>
    <cellStyle name="Standard 4 8 5 2 2 3" xfId="4121" xr:uid="{00000000-0005-0000-0000-000088170000}"/>
    <cellStyle name="Standard 4 8 5 2 3" xfId="5170" xr:uid="{00000000-0005-0000-0000-000089170000}"/>
    <cellStyle name="Standard 4 8 5 2 4" xfId="3097" xr:uid="{00000000-0005-0000-0000-00008A170000}"/>
    <cellStyle name="Standard 4 8 5 3" xfId="1525" xr:uid="{00000000-0005-0000-0000-00008B170000}"/>
    <cellStyle name="Standard 4 8 5 3 2" xfId="5685" xr:uid="{00000000-0005-0000-0000-00008C170000}"/>
    <cellStyle name="Standard 4 8 5 3 3" xfId="3612" xr:uid="{00000000-0005-0000-0000-00008D170000}"/>
    <cellStyle name="Standard 4 8 5 4" xfId="4659" xr:uid="{00000000-0005-0000-0000-00008E170000}"/>
    <cellStyle name="Standard 4 8 5 5" xfId="2586" xr:uid="{00000000-0005-0000-0000-00008F170000}"/>
    <cellStyle name="Standard 4 8 6" xfId="659" xr:uid="{00000000-0005-0000-0000-000090170000}"/>
    <cellStyle name="Standard 4 8 6 2" xfId="1695" xr:uid="{00000000-0005-0000-0000-000091170000}"/>
    <cellStyle name="Standard 4 8 6 2 2" xfId="5855" xr:uid="{00000000-0005-0000-0000-000092170000}"/>
    <cellStyle name="Standard 4 8 6 2 3" xfId="3782" xr:uid="{00000000-0005-0000-0000-000093170000}"/>
    <cellStyle name="Standard 4 8 6 3" xfId="4830" xr:uid="{00000000-0005-0000-0000-000094170000}"/>
    <cellStyle name="Standard 4 8 6 4" xfId="2757" xr:uid="{00000000-0005-0000-0000-000095170000}"/>
    <cellStyle name="Standard 4 8 7" xfId="1185" xr:uid="{00000000-0005-0000-0000-000096170000}"/>
    <cellStyle name="Standard 4 8 7 2" xfId="5345" xr:uid="{00000000-0005-0000-0000-000097170000}"/>
    <cellStyle name="Standard 4 8 7 3" xfId="3272" xr:uid="{00000000-0005-0000-0000-000098170000}"/>
    <cellStyle name="Standard 4 8 8" xfId="4318" xr:uid="{00000000-0005-0000-0000-000099170000}"/>
    <cellStyle name="Standard 4 8 9" xfId="2246" xr:uid="{00000000-0005-0000-0000-00009A170000}"/>
    <cellStyle name="Standard 4 9" xfId="96" xr:uid="{00000000-0005-0000-0000-00009B170000}"/>
    <cellStyle name="Standard 4 9 2" xfId="203" xr:uid="{00000000-0005-0000-0000-00009C170000}"/>
    <cellStyle name="Standard 4 9 2 2" xfId="451" xr:uid="{00000000-0005-0000-0000-00009D170000}"/>
    <cellStyle name="Standard 4 9 2 2 2" xfId="977" xr:uid="{00000000-0005-0000-0000-00009E170000}"/>
    <cellStyle name="Standard 4 9 2 3" xfId="390" xr:uid="{00000000-0005-0000-0000-00009F170000}"/>
    <cellStyle name="Standard 4 9 3" xfId="312" xr:uid="{00000000-0005-0000-0000-0000A0170000}"/>
    <cellStyle name="Standard 40" xfId="75" xr:uid="{00000000-0005-0000-0000-0000A1170000}"/>
    <cellStyle name="Standard 40 2" xfId="94" xr:uid="{00000000-0005-0000-0000-0000A2170000}"/>
    <cellStyle name="Standard 40 3" xfId="163" xr:uid="{00000000-0005-0000-0000-0000A3170000}"/>
    <cellStyle name="Standard 40 3 2" xfId="250" xr:uid="{00000000-0005-0000-0000-0000A4170000}"/>
    <cellStyle name="Standard 40 3 2 2" xfId="455" xr:uid="{00000000-0005-0000-0000-0000A5170000}"/>
    <cellStyle name="Standard 40 3 2 2 2" xfId="981" xr:uid="{00000000-0005-0000-0000-0000A6170000}"/>
    <cellStyle name="Standard 40 3 2 3" xfId="350" xr:uid="{00000000-0005-0000-0000-0000A7170000}"/>
    <cellStyle name="Standard 40 4" xfId="2203" xr:uid="{00000000-0005-0000-0000-0000A8170000}"/>
    <cellStyle name="Standard 40 4 2" xfId="6362" xr:uid="{00000000-0005-0000-0000-0000A9170000}"/>
    <cellStyle name="Standard 40 4 3" xfId="4289" xr:uid="{00000000-0005-0000-0000-0000AA170000}"/>
    <cellStyle name="Standard 40 5" xfId="2245" xr:uid="{00000000-0005-0000-0000-0000AB170000}"/>
    <cellStyle name="Standard 41" xfId="52" xr:uid="{00000000-0005-0000-0000-0000AC170000}"/>
    <cellStyle name="Standard 41 2" xfId="113" xr:uid="{00000000-0005-0000-0000-0000AD170000}"/>
    <cellStyle name="Standard 42" xfId="55" xr:uid="{00000000-0005-0000-0000-0000AE170000}"/>
    <cellStyle name="Standard 42 2" xfId="116" xr:uid="{00000000-0005-0000-0000-0000AF170000}"/>
    <cellStyle name="Standard 43" xfId="67" xr:uid="{00000000-0005-0000-0000-0000B0170000}"/>
    <cellStyle name="Standard 43 2" xfId="123" xr:uid="{00000000-0005-0000-0000-0000B1170000}"/>
    <cellStyle name="Standard 44" xfId="76" xr:uid="{00000000-0005-0000-0000-0000B2170000}"/>
    <cellStyle name="Standard 44 2" xfId="127" xr:uid="{00000000-0005-0000-0000-0000B3170000}"/>
    <cellStyle name="Standard 45" xfId="56" xr:uid="{00000000-0005-0000-0000-0000B4170000}"/>
    <cellStyle name="Standard 45 2" xfId="117" xr:uid="{00000000-0005-0000-0000-0000B5170000}"/>
    <cellStyle name="Standard 46" xfId="53" xr:uid="{00000000-0005-0000-0000-0000B6170000}"/>
    <cellStyle name="Standard 46 2" xfId="114" xr:uid="{00000000-0005-0000-0000-0000B7170000}"/>
    <cellStyle name="Standard 47" xfId="95" xr:uid="{00000000-0005-0000-0000-0000B8170000}"/>
    <cellStyle name="Standard 47 2" xfId="202" xr:uid="{00000000-0005-0000-0000-0000B9170000}"/>
    <cellStyle name="Standard 47 2 2" xfId="389" xr:uid="{00000000-0005-0000-0000-0000BA170000}"/>
    <cellStyle name="Standard 47 2 2 2" xfId="920" xr:uid="{00000000-0005-0000-0000-0000BB170000}"/>
    <cellStyle name="Standard 47 2 2 2 2" xfId="1956" xr:uid="{00000000-0005-0000-0000-0000BC170000}"/>
    <cellStyle name="Standard 47 2 2 2 2 2" xfId="6116" xr:uid="{00000000-0005-0000-0000-0000BD170000}"/>
    <cellStyle name="Standard 47 2 2 2 2 3" xfId="4043" xr:uid="{00000000-0005-0000-0000-0000BE170000}"/>
    <cellStyle name="Standard 47 2 2 2 3" xfId="5091" xr:uid="{00000000-0005-0000-0000-0000BF170000}"/>
    <cellStyle name="Standard 47 2 2 2 4" xfId="3018" xr:uid="{00000000-0005-0000-0000-0000C0170000}"/>
    <cellStyle name="Standard 47 2 2 3" xfId="1446" xr:uid="{00000000-0005-0000-0000-0000C1170000}"/>
    <cellStyle name="Standard 47 2 2 3 2" xfId="5606" xr:uid="{00000000-0005-0000-0000-0000C2170000}"/>
    <cellStyle name="Standard 47 2 2 3 3" xfId="3533" xr:uid="{00000000-0005-0000-0000-0000C3170000}"/>
    <cellStyle name="Standard 47 2 2 4" xfId="4580" xr:uid="{00000000-0005-0000-0000-0000C4170000}"/>
    <cellStyle name="Standard 47 2 2 5" xfId="2507" xr:uid="{00000000-0005-0000-0000-0000C5170000}"/>
    <cellStyle name="Standard 47 2 3" xfId="575" xr:uid="{00000000-0005-0000-0000-0000C6170000}"/>
    <cellStyle name="Standard 47 2 3 2" xfId="1100" xr:uid="{00000000-0005-0000-0000-0000C7170000}"/>
    <cellStyle name="Standard 47 2 3 2 2" xfId="2125" xr:uid="{00000000-0005-0000-0000-0000C8170000}"/>
    <cellStyle name="Standard 47 2 3 2 2 2" xfId="6285" xr:uid="{00000000-0005-0000-0000-0000C9170000}"/>
    <cellStyle name="Standard 47 2 3 2 2 3" xfId="4212" xr:uid="{00000000-0005-0000-0000-0000CA170000}"/>
    <cellStyle name="Standard 47 2 3 2 3" xfId="5261" xr:uid="{00000000-0005-0000-0000-0000CB170000}"/>
    <cellStyle name="Standard 47 2 3 2 4" xfId="3188" xr:uid="{00000000-0005-0000-0000-0000CC170000}"/>
    <cellStyle name="Standard 47 2 3 3" xfId="1616" xr:uid="{00000000-0005-0000-0000-0000CD170000}"/>
    <cellStyle name="Standard 47 2 3 3 2" xfId="5776" xr:uid="{00000000-0005-0000-0000-0000CE170000}"/>
    <cellStyle name="Standard 47 2 3 3 3" xfId="3703" xr:uid="{00000000-0005-0000-0000-0000CF170000}"/>
    <cellStyle name="Standard 47 2 3 4" xfId="4750" xr:uid="{00000000-0005-0000-0000-0000D0170000}"/>
    <cellStyle name="Standard 47 2 3 5" xfId="2677" xr:uid="{00000000-0005-0000-0000-0000D1170000}"/>
    <cellStyle name="Standard 47 2 4" xfId="750" xr:uid="{00000000-0005-0000-0000-0000D2170000}"/>
    <cellStyle name="Standard 47 2 4 2" xfId="1786" xr:uid="{00000000-0005-0000-0000-0000D3170000}"/>
    <cellStyle name="Standard 47 2 4 2 2" xfId="5946" xr:uid="{00000000-0005-0000-0000-0000D4170000}"/>
    <cellStyle name="Standard 47 2 4 2 3" xfId="3873" xr:uid="{00000000-0005-0000-0000-0000D5170000}"/>
    <cellStyle name="Standard 47 2 4 3" xfId="4921" xr:uid="{00000000-0005-0000-0000-0000D6170000}"/>
    <cellStyle name="Standard 47 2 4 4" xfId="2848" xr:uid="{00000000-0005-0000-0000-0000D7170000}"/>
    <cellStyle name="Standard 47 2 5" xfId="1276" xr:uid="{00000000-0005-0000-0000-0000D8170000}"/>
    <cellStyle name="Standard 47 2 5 2" xfId="5436" xr:uid="{00000000-0005-0000-0000-0000D9170000}"/>
    <cellStyle name="Standard 47 2 5 3" xfId="3363" xr:uid="{00000000-0005-0000-0000-0000DA170000}"/>
    <cellStyle name="Standard 47 2 6" xfId="4410" xr:uid="{00000000-0005-0000-0000-0000DB170000}"/>
    <cellStyle name="Standard 47 2 7" xfId="2337" xr:uid="{00000000-0005-0000-0000-0000DC170000}"/>
    <cellStyle name="Standard 47 3" xfId="311" xr:uid="{00000000-0005-0000-0000-0000DD170000}"/>
    <cellStyle name="Standard 47 3 2" xfId="850" xr:uid="{00000000-0005-0000-0000-0000DE170000}"/>
    <cellStyle name="Standard 47 3 2 2" xfId="1886" xr:uid="{00000000-0005-0000-0000-0000DF170000}"/>
    <cellStyle name="Standard 47 3 2 2 2" xfId="6046" xr:uid="{00000000-0005-0000-0000-0000E0170000}"/>
    <cellStyle name="Standard 47 3 2 2 3" xfId="3973" xr:uid="{00000000-0005-0000-0000-0000E1170000}"/>
    <cellStyle name="Standard 47 3 2 3" xfId="5021" xr:uid="{00000000-0005-0000-0000-0000E2170000}"/>
    <cellStyle name="Standard 47 3 2 4" xfId="2948" xr:uid="{00000000-0005-0000-0000-0000E3170000}"/>
    <cellStyle name="Standard 47 3 3" xfId="1376" xr:uid="{00000000-0005-0000-0000-0000E4170000}"/>
    <cellStyle name="Standard 47 3 3 2" xfId="5536" xr:uid="{00000000-0005-0000-0000-0000E5170000}"/>
    <cellStyle name="Standard 47 3 3 3" xfId="3463" xr:uid="{00000000-0005-0000-0000-0000E6170000}"/>
    <cellStyle name="Standard 47 3 4" xfId="4510" xr:uid="{00000000-0005-0000-0000-0000E7170000}"/>
    <cellStyle name="Standard 47 3 5" xfId="2437" xr:uid="{00000000-0005-0000-0000-0000E8170000}"/>
    <cellStyle name="Standard 47 4" xfId="505" xr:uid="{00000000-0005-0000-0000-0000E9170000}"/>
    <cellStyle name="Standard 47 4 2" xfId="1030" xr:uid="{00000000-0005-0000-0000-0000EA170000}"/>
    <cellStyle name="Standard 47 4 2 2" xfId="2055" xr:uid="{00000000-0005-0000-0000-0000EB170000}"/>
    <cellStyle name="Standard 47 4 2 2 2" xfId="6215" xr:uid="{00000000-0005-0000-0000-0000EC170000}"/>
    <cellStyle name="Standard 47 4 2 2 3" xfId="4142" xr:uid="{00000000-0005-0000-0000-0000ED170000}"/>
    <cellStyle name="Standard 47 4 2 3" xfId="5191" xr:uid="{00000000-0005-0000-0000-0000EE170000}"/>
    <cellStyle name="Standard 47 4 2 4" xfId="3118" xr:uid="{00000000-0005-0000-0000-0000EF170000}"/>
    <cellStyle name="Standard 47 4 3" xfId="1546" xr:uid="{00000000-0005-0000-0000-0000F0170000}"/>
    <cellStyle name="Standard 47 4 3 2" xfId="5706" xr:uid="{00000000-0005-0000-0000-0000F1170000}"/>
    <cellStyle name="Standard 47 4 3 3" xfId="3633" xr:uid="{00000000-0005-0000-0000-0000F2170000}"/>
    <cellStyle name="Standard 47 4 4" xfId="4680" xr:uid="{00000000-0005-0000-0000-0000F3170000}"/>
    <cellStyle name="Standard 47 4 5" xfId="2607" xr:uid="{00000000-0005-0000-0000-0000F4170000}"/>
    <cellStyle name="Standard 47 5" xfId="671" xr:uid="{00000000-0005-0000-0000-0000F5170000}"/>
    <cellStyle name="Standard 47 5 2" xfId="1707" xr:uid="{00000000-0005-0000-0000-0000F6170000}"/>
    <cellStyle name="Standard 47 5 2 2" xfId="5867" xr:uid="{00000000-0005-0000-0000-0000F7170000}"/>
    <cellStyle name="Standard 47 5 2 3" xfId="3794" xr:uid="{00000000-0005-0000-0000-0000F8170000}"/>
    <cellStyle name="Standard 47 5 3" xfId="4842" xr:uid="{00000000-0005-0000-0000-0000F9170000}"/>
    <cellStyle name="Standard 47 5 4" xfId="2769" xr:uid="{00000000-0005-0000-0000-0000FA170000}"/>
    <cellStyle name="Standard 47 6" xfId="1197" xr:uid="{00000000-0005-0000-0000-0000FB170000}"/>
    <cellStyle name="Standard 47 6 2" xfId="5357" xr:uid="{00000000-0005-0000-0000-0000FC170000}"/>
    <cellStyle name="Standard 47 6 3" xfId="3284" xr:uid="{00000000-0005-0000-0000-0000FD170000}"/>
    <cellStyle name="Standard 47 7" xfId="4330" xr:uid="{00000000-0005-0000-0000-0000FE170000}"/>
    <cellStyle name="Standard 47 8" xfId="2258" xr:uid="{00000000-0005-0000-0000-0000FF170000}"/>
    <cellStyle name="Standard 48" xfId="166" xr:uid="{00000000-0005-0000-0000-000000180000}"/>
    <cellStyle name="Standard 48 2" xfId="450" xr:uid="{00000000-0005-0000-0000-000001180000}"/>
    <cellStyle name="Standard 48 2 2" xfId="976" xr:uid="{00000000-0005-0000-0000-000002180000}"/>
    <cellStyle name="Standard 48 3" xfId="353" xr:uid="{00000000-0005-0000-0000-000003180000}"/>
    <cellStyle name="Standard 49" xfId="253" xr:uid="{00000000-0005-0000-0000-000004180000}"/>
    <cellStyle name="Standard 49 2" xfId="458" xr:uid="{00000000-0005-0000-0000-000005180000}"/>
    <cellStyle name="Standard 49 2 2" xfId="984" xr:uid="{00000000-0005-0000-0000-000006180000}"/>
    <cellStyle name="Standard 49 3" xfId="436" xr:uid="{00000000-0005-0000-0000-000007180000}"/>
    <cellStyle name="Standard 5" xfId="10" xr:uid="{00000000-0005-0000-0000-000008180000}"/>
    <cellStyle name="Standard 5 2" xfId="20" xr:uid="{00000000-0005-0000-0000-000009180000}"/>
    <cellStyle name="Standard 5 3" xfId="19" xr:uid="{00000000-0005-0000-0000-00000A180000}"/>
    <cellStyle name="Standard 5 4" xfId="66" xr:uid="{00000000-0005-0000-0000-00000B180000}"/>
    <cellStyle name="Standard 50" xfId="255" xr:uid="{00000000-0005-0000-0000-00000C180000}"/>
    <cellStyle name="Standard 50 2" xfId="459" xr:uid="{00000000-0005-0000-0000-00000D180000}"/>
    <cellStyle name="Standard 50 2 2" xfId="985" xr:uid="{00000000-0005-0000-0000-00000E180000}"/>
    <cellStyle name="Standard 50 3" xfId="438" xr:uid="{00000000-0005-0000-0000-00000F180000}"/>
    <cellStyle name="Standard 51" xfId="267" xr:uid="{00000000-0005-0000-0000-000010180000}"/>
    <cellStyle name="Standard 51 2" xfId="806" xr:uid="{00000000-0005-0000-0000-000011180000}"/>
    <cellStyle name="Standard 51 2 2" xfId="1842" xr:uid="{00000000-0005-0000-0000-000012180000}"/>
    <cellStyle name="Standard 51 2 2 2" xfId="6002" xr:uid="{00000000-0005-0000-0000-000013180000}"/>
    <cellStyle name="Standard 51 2 2 3" xfId="3929" xr:uid="{00000000-0005-0000-0000-000014180000}"/>
    <cellStyle name="Standard 51 2 3" xfId="4977" xr:uid="{00000000-0005-0000-0000-000015180000}"/>
    <cellStyle name="Standard 51 2 4" xfId="2904" xr:uid="{00000000-0005-0000-0000-000016180000}"/>
    <cellStyle name="Standard 51 3" xfId="1332" xr:uid="{00000000-0005-0000-0000-000017180000}"/>
    <cellStyle name="Standard 51 3 2" xfId="5492" xr:uid="{00000000-0005-0000-0000-000018180000}"/>
    <cellStyle name="Standard 51 3 3" xfId="3419" xr:uid="{00000000-0005-0000-0000-000019180000}"/>
    <cellStyle name="Standard 51 4" xfId="4466" xr:uid="{00000000-0005-0000-0000-00001A180000}"/>
    <cellStyle name="Standard 51 5" xfId="2393" xr:uid="{00000000-0005-0000-0000-00001B180000}"/>
    <cellStyle name="Standard 52" xfId="460" xr:uid="{00000000-0005-0000-0000-00001C180000}"/>
    <cellStyle name="Standard 52 2" xfId="986" xr:uid="{00000000-0005-0000-0000-00001D180000}"/>
    <cellStyle name="Standard 52 2 2" xfId="2012" xr:uid="{00000000-0005-0000-0000-00001E180000}"/>
    <cellStyle name="Standard 52 2 2 2" xfId="6172" xr:uid="{00000000-0005-0000-0000-00001F180000}"/>
    <cellStyle name="Standard 52 2 2 3" xfId="4099" xr:uid="{00000000-0005-0000-0000-000020180000}"/>
    <cellStyle name="Standard 52 2 3" xfId="5147" xr:uid="{00000000-0005-0000-0000-000021180000}"/>
    <cellStyle name="Standard 52 2 4" xfId="3074" xr:uid="{00000000-0005-0000-0000-000022180000}"/>
    <cellStyle name="Standard 52 3" xfId="1502" xr:uid="{00000000-0005-0000-0000-000023180000}"/>
    <cellStyle name="Standard 52 3 2" xfId="5662" xr:uid="{00000000-0005-0000-0000-000024180000}"/>
    <cellStyle name="Standard 52 3 3" xfId="3589" xr:uid="{00000000-0005-0000-0000-000025180000}"/>
    <cellStyle name="Standard 52 4" xfId="4636" xr:uid="{00000000-0005-0000-0000-000026180000}"/>
    <cellStyle name="Standard 52 5" xfId="2563" xr:uid="{00000000-0005-0000-0000-000027180000}"/>
    <cellStyle name="Standard 53" xfId="631" xr:uid="{00000000-0005-0000-0000-000028180000}"/>
    <cellStyle name="Standard 53 2" xfId="637" xr:uid="{00000000-0005-0000-0000-000029180000}"/>
    <cellStyle name="Standard 53 2 2" xfId="2182" xr:uid="{00000000-0005-0000-0000-00002A180000}"/>
    <cellStyle name="Standard 53 3" xfId="1156" xr:uid="{00000000-0005-0000-0000-00002B180000}"/>
    <cellStyle name="Standard 53 4" xfId="1160" xr:uid="{00000000-0005-0000-0000-00002C180000}"/>
    <cellStyle name="Standard 53 4 2" xfId="5320" xr:uid="{00000000-0005-0000-0000-00002D180000}"/>
    <cellStyle name="Standard 53 4 3" xfId="3247" xr:uid="{00000000-0005-0000-0000-00002E180000}"/>
    <cellStyle name="Standard 53 5" xfId="4806" xr:uid="{00000000-0005-0000-0000-00002F180000}"/>
    <cellStyle name="Standard 53 6" xfId="2733" xr:uid="{00000000-0005-0000-0000-000030180000}"/>
    <cellStyle name="Standard 53 7" xfId="6429" xr:uid="{14523633-493C-40A3-9247-6592159C75D6}"/>
    <cellStyle name="Standard 53 8" xfId="6433" xr:uid="{E8CCF10C-6D86-4851-A803-29459C3582B2}"/>
    <cellStyle name="Standard 54" xfId="1157" xr:uid="{00000000-0005-0000-0000-000031180000}"/>
    <cellStyle name="Standard 54 2" xfId="2181" xr:uid="{00000000-0005-0000-0000-000032180000}"/>
    <cellStyle name="Standard 54 2 2" xfId="6341" xr:uid="{00000000-0005-0000-0000-000033180000}"/>
    <cellStyle name="Standard 54 2 3" xfId="4268" xr:uid="{00000000-0005-0000-0000-000034180000}"/>
    <cellStyle name="Standard 54 3" xfId="5317" xr:uid="{00000000-0005-0000-0000-000035180000}"/>
    <cellStyle name="Standard 54 4" xfId="3244" xr:uid="{00000000-0005-0000-0000-000036180000}"/>
    <cellStyle name="Standard 55" xfId="1161" xr:uid="{00000000-0005-0000-0000-000037180000}"/>
    <cellStyle name="Standard 55 2" xfId="5321" xr:uid="{00000000-0005-0000-0000-000038180000}"/>
    <cellStyle name="Standard 55 3" xfId="3248" xr:uid="{00000000-0005-0000-0000-000039180000}"/>
    <cellStyle name="Standard 56" xfId="1158" xr:uid="{00000000-0005-0000-0000-00003A180000}"/>
    <cellStyle name="Standard 56 2" xfId="5318" xr:uid="{00000000-0005-0000-0000-00003B180000}"/>
    <cellStyle name="Standard 56 3" xfId="3245" xr:uid="{00000000-0005-0000-0000-00003C180000}"/>
    <cellStyle name="Standard 57" xfId="2183" xr:uid="{00000000-0005-0000-0000-00003D180000}"/>
    <cellStyle name="Standard 57 2" xfId="6342" xr:uid="{00000000-0005-0000-0000-00003E180000}"/>
    <cellStyle name="Standard 57 3" xfId="4269" xr:uid="{00000000-0005-0000-0000-00003F180000}"/>
    <cellStyle name="Standard 58" xfId="2184" xr:uid="{00000000-0005-0000-0000-000040180000}"/>
    <cellStyle name="Standard 58 2" xfId="6343" xr:uid="{00000000-0005-0000-0000-000041180000}"/>
    <cellStyle name="Standard 58 3" xfId="4270" xr:uid="{00000000-0005-0000-0000-000042180000}"/>
    <cellStyle name="Standard 59" xfId="2186" xr:uid="{00000000-0005-0000-0000-000043180000}"/>
    <cellStyle name="Standard 59 2" xfId="6345" xr:uid="{00000000-0005-0000-0000-000044180000}"/>
    <cellStyle name="Standard 59 3" xfId="4272" xr:uid="{00000000-0005-0000-0000-000045180000}"/>
    <cellStyle name="Standard 6" xfId="11" xr:uid="{00000000-0005-0000-0000-000046180000}"/>
    <cellStyle name="Standard 6 2" xfId="144" xr:uid="{00000000-0005-0000-0000-000047180000}"/>
    <cellStyle name="Standard 6 2 2" xfId="242" xr:uid="{00000000-0005-0000-0000-000048180000}"/>
    <cellStyle name="Standard 6 2 2 2" xfId="429" xr:uid="{00000000-0005-0000-0000-000049180000}"/>
    <cellStyle name="Standard 6 2 2 2 2" xfId="957" xr:uid="{00000000-0005-0000-0000-00004A180000}"/>
    <cellStyle name="Standard 6 2 2 2 2 2" xfId="1993" xr:uid="{00000000-0005-0000-0000-00004B180000}"/>
    <cellStyle name="Standard 6 2 2 2 2 2 2" xfId="6153" xr:uid="{00000000-0005-0000-0000-00004C180000}"/>
    <cellStyle name="Standard 6 2 2 2 2 2 3" xfId="4080" xr:uid="{00000000-0005-0000-0000-00004D180000}"/>
    <cellStyle name="Standard 6 2 2 2 2 3" xfId="5128" xr:uid="{00000000-0005-0000-0000-00004E180000}"/>
    <cellStyle name="Standard 6 2 2 2 2 4" xfId="3055" xr:uid="{00000000-0005-0000-0000-00004F180000}"/>
    <cellStyle name="Standard 6 2 2 2 3" xfId="1483" xr:uid="{00000000-0005-0000-0000-000050180000}"/>
    <cellStyle name="Standard 6 2 2 2 3 2" xfId="5643" xr:uid="{00000000-0005-0000-0000-000051180000}"/>
    <cellStyle name="Standard 6 2 2 2 3 3" xfId="3570" xr:uid="{00000000-0005-0000-0000-000052180000}"/>
    <cellStyle name="Standard 6 2 2 2 4" xfId="4617" xr:uid="{00000000-0005-0000-0000-000053180000}"/>
    <cellStyle name="Standard 6 2 2 2 5" xfId="2544" xr:uid="{00000000-0005-0000-0000-000054180000}"/>
    <cellStyle name="Standard 6 2 2 3" xfId="612" xr:uid="{00000000-0005-0000-0000-000055180000}"/>
    <cellStyle name="Standard 6 2 2 3 2" xfId="1137" xr:uid="{00000000-0005-0000-0000-000056180000}"/>
    <cellStyle name="Standard 6 2 2 3 2 2" xfId="2162" xr:uid="{00000000-0005-0000-0000-000057180000}"/>
    <cellStyle name="Standard 6 2 2 3 2 2 2" xfId="6322" xr:uid="{00000000-0005-0000-0000-000058180000}"/>
    <cellStyle name="Standard 6 2 2 3 2 2 3" xfId="4249" xr:uid="{00000000-0005-0000-0000-000059180000}"/>
    <cellStyle name="Standard 6 2 2 3 2 3" xfId="5298" xr:uid="{00000000-0005-0000-0000-00005A180000}"/>
    <cellStyle name="Standard 6 2 2 3 2 4" xfId="3225" xr:uid="{00000000-0005-0000-0000-00005B180000}"/>
    <cellStyle name="Standard 6 2 2 3 3" xfId="1653" xr:uid="{00000000-0005-0000-0000-00005C180000}"/>
    <cellStyle name="Standard 6 2 2 3 3 2" xfId="5813" xr:uid="{00000000-0005-0000-0000-00005D180000}"/>
    <cellStyle name="Standard 6 2 2 3 3 3" xfId="3740" xr:uid="{00000000-0005-0000-0000-00005E180000}"/>
    <cellStyle name="Standard 6 2 2 3 4" xfId="4787" xr:uid="{00000000-0005-0000-0000-00005F180000}"/>
    <cellStyle name="Standard 6 2 2 3 5" xfId="2714" xr:uid="{00000000-0005-0000-0000-000060180000}"/>
    <cellStyle name="Standard 6 2 2 4" xfId="787" xr:uid="{00000000-0005-0000-0000-000061180000}"/>
    <cellStyle name="Standard 6 2 2 4 2" xfId="1823" xr:uid="{00000000-0005-0000-0000-000062180000}"/>
    <cellStyle name="Standard 6 2 2 4 2 2" xfId="5983" xr:uid="{00000000-0005-0000-0000-000063180000}"/>
    <cellStyle name="Standard 6 2 2 4 2 3" xfId="3910" xr:uid="{00000000-0005-0000-0000-000064180000}"/>
    <cellStyle name="Standard 6 2 2 4 3" xfId="4958" xr:uid="{00000000-0005-0000-0000-000065180000}"/>
    <cellStyle name="Standard 6 2 2 4 4" xfId="2885" xr:uid="{00000000-0005-0000-0000-000066180000}"/>
    <cellStyle name="Standard 6 2 2 5" xfId="1313" xr:uid="{00000000-0005-0000-0000-000067180000}"/>
    <cellStyle name="Standard 6 2 2 5 2" xfId="5473" xr:uid="{00000000-0005-0000-0000-000068180000}"/>
    <cellStyle name="Standard 6 2 2 5 3" xfId="3400" xr:uid="{00000000-0005-0000-0000-000069180000}"/>
    <cellStyle name="Standard 6 2 2 6" xfId="4447" xr:uid="{00000000-0005-0000-0000-00006A180000}"/>
    <cellStyle name="Standard 6 2 2 7" xfId="2374" xr:uid="{00000000-0005-0000-0000-00006B180000}"/>
    <cellStyle name="Standard 6 2 3" xfId="304" xr:uid="{00000000-0005-0000-0000-00006C180000}"/>
    <cellStyle name="Standard 6 2 3 2" xfId="843" xr:uid="{00000000-0005-0000-0000-00006D180000}"/>
    <cellStyle name="Standard 6 2 3 2 2" xfId="1879" xr:uid="{00000000-0005-0000-0000-00006E180000}"/>
    <cellStyle name="Standard 6 2 3 2 2 2" xfId="6039" xr:uid="{00000000-0005-0000-0000-00006F180000}"/>
    <cellStyle name="Standard 6 2 3 2 2 3" xfId="3966" xr:uid="{00000000-0005-0000-0000-000070180000}"/>
    <cellStyle name="Standard 6 2 3 2 3" xfId="5014" xr:uid="{00000000-0005-0000-0000-000071180000}"/>
    <cellStyle name="Standard 6 2 3 2 4" xfId="2941" xr:uid="{00000000-0005-0000-0000-000072180000}"/>
    <cellStyle name="Standard 6 2 3 3" xfId="1369" xr:uid="{00000000-0005-0000-0000-000073180000}"/>
    <cellStyle name="Standard 6 2 3 3 2" xfId="5529" xr:uid="{00000000-0005-0000-0000-000074180000}"/>
    <cellStyle name="Standard 6 2 3 3 3" xfId="3456" xr:uid="{00000000-0005-0000-0000-000075180000}"/>
    <cellStyle name="Standard 6 2 3 4" xfId="4503" xr:uid="{00000000-0005-0000-0000-000076180000}"/>
    <cellStyle name="Standard 6 2 3 5" xfId="2430" xr:uid="{00000000-0005-0000-0000-000077180000}"/>
    <cellStyle name="Standard 6 2 4" xfId="498" xr:uid="{00000000-0005-0000-0000-000078180000}"/>
    <cellStyle name="Standard 6 2 4 2" xfId="1023" xr:uid="{00000000-0005-0000-0000-000079180000}"/>
    <cellStyle name="Standard 6 2 4 2 2" xfId="2048" xr:uid="{00000000-0005-0000-0000-00007A180000}"/>
    <cellStyle name="Standard 6 2 4 2 2 2" xfId="6208" xr:uid="{00000000-0005-0000-0000-00007B180000}"/>
    <cellStyle name="Standard 6 2 4 2 2 3" xfId="4135" xr:uid="{00000000-0005-0000-0000-00007C180000}"/>
    <cellStyle name="Standard 6 2 4 2 3" xfId="5184" xr:uid="{00000000-0005-0000-0000-00007D180000}"/>
    <cellStyle name="Standard 6 2 4 2 4" xfId="3111" xr:uid="{00000000-0005-0000-0000-00007E180000}"/>
    <cellStyle name="Standard 6 2 4 3" xfId="1539" xr:uid="{00000000-0005-0000-0000-00007F180000}"/>
    <cellStyle name="Standard 6 2 4 3 2" xfId="5699" xr:uid="{00000000-0005-0000-0000-000080180000}"/>
    <cellStyle name="Standard 6 2 4 3 3" xfId="3626" xr:uid="{00000000-0005-0000-0000-000081180000}"/>
    <cellStyle name="Standard 6 2 4 4" xfId="4673" xr:uid="{00000000-0005-0000-0000-000082180000}"/>
    <cellStyle name="Standard 6 2 4 5" xfId="2600" xr:uid="{00000000-0005-0000-0000-000083180000}"/>
    <cellStyle name="Standard 6 2 5" xfId="708" xr:uid="{00000000-0005-0000-0000-000084180000}"/>
    <cellStyle name="Standard 6 2 5 2" xfId="1744" xr:uid="{00000000-0005-0000-0000-000085180000}"/>
    <cellStyle name="Standard 6 2 5 2 2" xfId="5904" xr:uid="{00000000-0005-0000-0000-000086180000}"/>
    <cellStyle name="Standard 6 2 5 2 3" xfId="3831" xr:uid="{00000000-0005-0000-0000-000087180000}"/>
    <cellStyle name="Standard 6 2 5 3" xfId="4879" xr:uid="{00000000-0005-0000-0000-000088180000}"/>
    <cellStyle name="Standard 6 2 5 4" xfId="2806" xr:uid="{00000000-0005-0000-0000-000089180000}"/>
    <cellStyle name="Standard 6 2 6" xfId="1234" xr:uid="{00000000-0005-0000-0000-00008A180000}"/>
    <cellStyle name="Standard 6 2 6 2" xfId="5394" xr:uid="{00000000-0005-0000-0000-00008B180000}"/>
    <cellStyle name="Standard 6 2 6 3" xfId="3321" xr:uid="{00000000-0005-0000-0000-00008C180000}"/>
    <cellStyle name="Standard 6 2 7" xfId="4367" xr:uid="{00000000-0005-0000-0000-00008D180000}"/>
    <cellStyle name="Standard 6 2 8" xfId="2295" xr:uid="{00000000-0005-0000-0000-00008E180000}"/>
    <cellStyle name="Standard 6 2 9" xfId="6424" xr:uid="{6BA52BA0-99EB-4B6D-AF71-A427B654B293}"/>
    <cellStyle name="Standard 6 3" xfId="160" xr:uid="{00000000-0005-0000-0000-00008F180000}"/>
    <cellStyle name="Standard 6 3 2" xfId="248" xr:uid="{00000000-0005-0000-0000-000090180000}"/>
    <cellStyle name="Standard 6 3 2 2" xfId="435" xr:uid="{00000000-0005-0000-0000-000091180000}"/>
    <cellStyle name="Standard 6 3 2 2 2" xfId="963" xr:uid="{00000000-0005-0000-0000-000092180000}"/>
    <cellStyle name="Standard 6 3 2 2 2 2" xfId="1999" xr:uid="{00000000-0005-0000-0000-000093180000}"/>
    <cellStyle name="Standard 6 3 2 2 2 2 2" xfId="6159" xr:uid="{00000000-0005-0000-0000-000094180000}"/>
    <cellStyle name="Standard 6 3 2 2 2 2 3" xfId="4086" xr:uid="{00000000-0005-0000-0000-000095180000}"/>
    <cellStyle name="Standard 6 3 2 2 2 3" xfId="5134" xr:uid="{00000000-0005-0000-0000-000096180000}"/>
    <cellStyle name="Standard 6 3 2 2 2 4" xfId="3061" xr:uid="{00000000-0005-0000-0000-000097180000}"/>
    <cellStyle name="Standard 6 3 2 2 3" xfId="1489" xr:uid="{00000000-0005-0000-0000-000098180000}"/>
    <cellStyle name="Standard 6 3 2 2 3 2" xfId="5649" xr:uid="{00000000-0005-0000-0000-000099180000}"/>
    <cellStyle name="Standard 6 3 2 2 3 3" xfId="3576" xr:uid="{00000000-0005-0000-0000-00009A180000}"/>
    <cellStyle name="Standard 6 3 2 2 4" xfId="4623" xr:uid="{00000000-0005-0000-0000-00009B180000}"/>
    <cellStyle name="Standard 6 3 2 2 5" xfId="2550" xr:uid="{00000000-0005-0000-0000-00009C180000}"/>
    <cellStyle name="Standard 6 3 2 3" xfId="618" xr:uid="{00000000-0005-0000-0000-00009D180000}"/>
    <cellStyle name="Standard 6 3 2 3 2" xfId="1143" xr:uid="{00000000-0005-0000-0000-00009E180000}"/>
    <cellStyle name="Standard 6 3 2 3 2 2" xfId="2168" xr:uid="{00000000-0005-0000-0000-00009F180000}"/>
    <cellStyle name="Standard 6 3 2 3 2 2 2" xfId="6328" xr:uid="{00000000-0005-0000-0000-0000A0180000}"/>
    <cellStyle name="Standard 6 3 2 3 2 2 3" xfId="4255" xr:uid="{00000000-0005-0000-0000-0000A1180000}"/>
    <cellStyle name="Standard 6 3 2 3 2 3" xfId="5304" xr:uid="{00000000-0005-0000-0000-0000A2180000}"/>
    <cellStyle name="Standard 6 3 2 3 2 4" xfId="3231" xr:uid="{00000000-0005-0000-0000-0000A3180000}"/>
    <cellStyle name="Standard 6 3 2 3 3" xfId="1659" xr:uid="{00000000-0005-0000-0000-0000A4180000}"/>
    <cellStyle name="Standard 6 3 2 3 3 2" xfId="5819" xr:uid="{00000000-0005-0000-0000-0000A5180000}"/>
    <cellStyle name="Standard 6 3 2 3 3 3" xfId="3746" xr:uid="{00000000-0005-0000-0000-0000A6180000}"/>
    <cellStyle name="Standard 6 3 2 3 4" xfId="4793" xr:uid="{00000000-0005-0000-0000-0000A7180000}"/>
    <cellStyle name="Standard 6 3 2 3 5" xfId="2720" xr:uid="{00000000-0005-0000-0000-0000A8180000}"/>
    <cellStyle name="Standard 6 3 2 4" xfId="793" xr:uid="{00000000-0005-0000-0000-0000A9180000}"/>
    <cellStyle name="Standard 6 3 2 4 2" xfId="1829" xr:uid="{00000000-0005-0000-0000-0000AA180000}"/>
    <cellStyle name="Standard 6 3 2 4 2 2" xfId="5989" xr:uid="{00000000-0005-0000-0000-0000AB180000}"/>
    <cellStyle name="Standard 6 3 2 4 2 3" xfId="3916" xr:uid="{00000000-0005-0000-0000-0000AC180000}"/>
    <cellStyle name="Standard 6 3 2 4 3" xfId="4964" xr:uid="{00000000-0005-0000-0000-0000AD180000}"/>
    <cellStyle name="Standard 6 3 2 4 4" xfId="2891" xr:uid="{00000000-0005-0000-0000-0000AE180000}"/>
    <cellStyle name="Standard 6 3 2 5" xfId="1319" xr:uid="{00000000-0005-0000-0000-0000AF180000}"/>
    <cellStyle name="Standard 6 3 2 5 2" xfId="5479" xr:uid="{00000000-0005-0000-0000-0000B0180000}"/>
    <cellStyle name="Standard 6 3 2 5 3" xfId="3406" xr:uid="{00000000-0005-0000-0000-0000B1180000}"/>
    <cellStyle name="Standard 6 3 2 6" xfId="4453" xr:uid="{00000000-0005-0000-0000-0000B2180000}"/>
    <cellStyle name="Standard 6 3 2 7" xfId="2380" xr:uid="{00000000-0005-0000-0000-0000B3180000}"/>
    <cellStyle name="Standard 6 3 3" xfId="310" xr:uid="{00000000-0005-0000-0000-0000B4180000}"/>
    <cellStyle name="Standard 6 3 3 2" xfId="849" xr:uid="{00000000-0005-0000-0000-0000B5180000}"/>
    <cellStyle name="Standard 6 3 3 2 2" xfId="1885" xr:uid="{00000000-0005-0000-0000-0000B6180000}"/>
    <cellStyle name="Standard 6 3 3 2 2 2" xfId="6045" xr:uid="{00000000-0005-0000-0000-0000B7180000}"/>
    <cellStyle name="Standard 6 3 3 2 2 3" xfId="3972" xr:uid="{00000000-0005-0000-0000-0000B8180000}"/>
    <cellStyle name="Standard 6 3 3 2 3" xfId="5020" xr:uid="{00000000-0005-0000-0000-0000B9180000}"/>
    <cellStyle name="Standard 6 3 3 2 4" xfId="2947" xr:uid="{00000000-0005-0000-0000-0000BA180000}"/>
    <cellStyle name="Standard 6 3 3 3" xfId="1375" xr:uid="{00000000-0005-0000-0000-0000BB180000}"/>
    <cellStyle name="Standard 6 3 3 3 2" xfId="5535" xr:uid="{00000000-0005-0000-0000-0000BC180000}"/>
    <cellStyle name="Standard 6 3 3 3 3" xfId="3462" xr:uid="{00000000-0005-0000-0000-0000BD180000}"/>
    <cellStyle name="Standard 6 3 3 4" xfId="4509" xr:uid="{00000000-0005-0000-0000-0000BE180000}"/>
    <cellStyle name="Standard 6 3 3 5" xfId="2436" xr:uid="{00000000-0005-0000-0000-0000BF180000}"/>
    <cellStyle name="Standard 6 3 4" xfId="504" xr:uid="{00000000-0005-0000-0000-0000C0180000}"/>
    <cellStyle name="Standard 6 3 4 2" xfId="1029" xr:uid="{00000000-0005-0000-0000-0000C1180000}"/>
    <cellStyle name="Standard 6 3 4 2 2" xfId="2054" xr:uid="{00000000-0005-0000-0000-0000C2180000}"/>
    <cellStyle name="Standard 6 3 4 2 2 2" xfId="6214" xr:uid="{00000000-0005-0000-0000-0000C3180000}"/>
    <cellStyle name="Standard 6 3 4 2 2 3" xfId="4141" xr:uid="{00000000-0005-0000-0000-0000C4180000}"/>
    <cellStyle name="Standard 6 3 4 2 3" xfId="5190" xr:uid="{00000000-0005-0000-0000-0000C5180000}"/>
    <cellStyle name="Standard 6 3 4 2 4" xfId="3117" xr:uid="{00000000-0005-0000-0000-0000C6180000}"/>
    <cellStyle name="Standard 6 3 4 3" xfId="1545" xr:uid="{00000000-0005-0000-0000-0000C7180000}"/>
    <cellStyle name="Standard 6 3 4 3 2" xfId="5705" xr:uid="{00000000-0005-0000-0000-0000C8180000}"/>
    <cellStyle name="Standard 6 3 4 3 3" xfId="3632" xr:uid="{00000000-0005-0000-0000-0000C9180000}"/>
    <cellStyle name="Standard 6 3 4 4" xfId="4679" xr:uid="{00000000-0005-0000-0000-0000CA180000}"/>
    <cellStyle name="Standard 6 3 4 5" xfId="2606" xr:uid="{00000000-0005-0000-0000-0000CB180000}"/>
    <cellStyle name="Standard 6 3 5" xfId="714" xr:uid="{00000000-0005-0000-0000-0000CC180000}"/>
    <cellStyle name="Standard 6 3 5 2" xfId="1750" xr:uid="{00000000-0005-0000-0000-0000CD180000}"/>
    <cellStyle name="Standard 6 3 5 2 2" xfId="5910" xr:uid="{00000000-0005-0000-0000-0000CE180000}"/>
    <cellStyle name="Standard 6 3 5 2 3" xfId="3837" xr:uid="{00000000-0005-0000-0000-0000CF180000}"/>
    <cellStyle name="Standard 6 3 5 3" xfId="4885" xr:uid="{00000000-0005-0000-0000-0000D0180000}"/>
    <cellStyle name="Standard 6 3 5 4" xfId="2812" xr:uid="{00000000-0005-0000-0000-0000D1180000}"/>
    <cellStyle name="Standard 6 3 6" xfId="1240" xr:uid="{00000000-0005-0000-0000-0000D2180000}"/>
    <cellStyle name="Standard 6 3 6 2" xfId="5400" xr:uid="{00000000-0005-0000-0000-0000D3180000}"/>
    <cellStyle name="Standard 6 3 6 3" xfId="3327" xr:uid="{00000000-0005-0000-0000-0000D4180000}"/>
    <cellStyle name="Standard 6 3 7" xfId="4374" xr:uid="{00000000-0005-0000-0000-0000D5180000}"/>
    <cellStyle name="Standard 6 3 8" xfId="2301" xr:uid="{00000000-0005-0000-0000-0000D6180000}"/>
    <cellStyle name="Standard 6 4" xfId="6414" xr:uid="{140D4F3D-BBEC-4E3D-BF0E-B9AF6B7BDEA6}"/>
    <cellStyle name="Standard 60" xfId="2216" xr:uid="{00000000-0005-0000-0000-0000D7180000}"/>
    <cellStyle name="Standard 60 2" xfId="6379" xr:uid="{00000000-0005-0000-0000-0000D8180000}"/>
    <cellStyle name="Standard 60 3" xfId="6372" xr:uid="{00000000-0005-0000-0000-0000D9180000}"/>
    <cellStyle name="Standard 61" xfId="2225" xr:uid="{00000000-0005-0000-0000-0000DA180000}"/>
    <cellStyle name="Standard 61 2" xfId="6388" xr:uid="{00000000-0005-0000-0000-0000DB180000}"/>
    <cellStyle name="Standard 61 3" xfId="6368" xr:uid="{00000000-0005-0000-0000-0000DC180000}"/>
    <cellStyle name="Standard 62" xfId="4291" xr:uid="{00000000-0005-0000-0000-0000DD180000}"/>
    <cellStyle name="Standard 62 2" xfId="6397" xr:uid="{00000000-0005-0000-0000-0000DE180000}"/>
    <cellStyle name="Standard 62 3" xfId="6365" xr:uid="{00000000-0005-0000-0000-0000DF180000}"/>
    <cellStyle name="Standard 63" xfId="4292" xr:uid="{00000000-0005-0000-0000-0000E0180000}"/>
    <cellStyle name="Standard 63 2" xfId="6398" xr:uid="{00000000-0005-0000-0000-0000E1180000}"/>
    <cellStyle name="Standard 63 3" xfId="6370" xr:uid="{00000000-0005-0000-0000-0000E2180000}"/>
    <cellStyle name="Standard 64" xfId="4290" xr:uid="{00000000-0005-0000-0000-0000E3180000}"/>
    <cellStyle name="Standard 64 2" xfId="6396" xr:uid="{00000000-0005-0000-0000-0000E4180000}"/>
    <cellStyle name="Standard 64 3" xfId="6375" xr:uid="{00000000-0005-0000-0000-0000E5180000}"/>
    <cellStyle name="Standard 65" xfId="4294" xr:uid="{00000000-0005-0000-0000-0000E6180000}"/>
    <cellStyle name="Standard 65 2" xfId="6400" xr:uid="{00000000-0005-0000-0000-0000E7180000}"/>
    <cellStyle name="Standard 65 3" xfId="6366" xr:uid="{00000000-0005-0000-0000-0000E8180000}"/>
    <cellStyle name="Standard 66" xfId="4293" xr:uid="{00000000-0005-0000-0000-0000E9180000}"/>
    <cellStyle name="Standard 66 2" xfId="6399" xr:uid="{00000000-0005-0000-0000-0000EA180000}"/>
    <cellStyle name="Standard 66 3" xfId="6373" xr:uid="{00000000-0005-0000-0000-0000EB180000}"/>
    <cellStyle name="Standard 67" xfId="4371" xr:uid="{00000000-0005-0000-0000-0000EC180000}"/>
    <cellStyle name="Standard 67 2" xfId="6401" xr:uid="{00000000-0005-0000-0000-0000ED180000}"/>
    <cellStyle name="Standard 67 3" xfId="6364" xr:uid="{00000000-0005-0000-0000-0000EE180000}"/>
    <cellStyle name="Standard 68" xfId="6363" xr:uid="{00000000-0005-0000-0000-0000EF180000}"/>
    <cellStyle name="Standard 68 2" xfId="6402" xr:uid="{00000000-0005-0000-0000-0000F0180000}"/>
    <cellStyle name="Standard 68 3" xfId="6376" xr:uid="{00000000-0005-0000-0000-0000F1180000}"/>
    <cellStyle name="Standard 69" xfId="6377" xr:uid="{00000000-0005-0000-0000-0000F2180000}"/>
    <cellStyle name="Standard 7" xfId="21" xr:uid="{00000000-0005-0000-0000-0000F3180000}"/>
    <cellStyle name="Standard 7 2" xfId="149" xr:uid="{00000000-0005-0000-0000-0000F4180000}"/>
    <cellStyle name="Standard 70" xfId="6378" xr:uid="{00000000-0005-0000-0000-0000F5180000}"/>
    <cellStyle name="Standard 71" xfId="6367" xr:uid="{00000000-0005-0000-0000-0000F6180000}"/>
    <cellStyle name="Standard 72" xfId="6371" xr:uid="{00000000-0005-0000-0000-0000F7180000}"/>
    <cellStyle name="Standard 73" xfId="6394" xr:uid="{00000000-0005-0000-0000-0000F8180000}"/>
    <cellStyle name="Standard 74" xfId="6369" xr:uid="{00000000-0005-0000-0000-0000F9180000}"/>
    <cellStyle name="Standard 75" xfId="6374" xr:uid="{00000000-0005-0000-0000-0000FA180000}"/>
    <cellStyle name="Standard 76" xfId="6395" xr:uid="{00000000-0005-0000-0000-0000FB180000}"/>
    <cellStyle name="Standard 77" xfId="6403" xr:uid="{03BD3A8A-16B2-4AAD-8EC7-5C2BAEB02C8E}"/>
    <cellStyle name="Standard 78" xfId="6404" xr:uid="{B36F282C-660D-4032-956B-517126F9C1FE}"/>
    <cellStyle name="Standard 8" xfId="22" xr:uid="{00000000-0005-0000-0000-0000FC180000}"/>
    <cellStyle name="Standard 9" xfId="23" xr:uid="{00000000-0005-0000-0000-0000FD180000}"/>
    <cellStyle name="Stil 1" xfId="150" xr:uid="{00000000-0005-0000-0000-0000FE180000}"/>
    <cellStyle name="Stil 2" xfId="148" xr:uid="{00000000-0005-0000-0000-0000FF180000}"/>
    <cellStyle name="Stil 3" xfId="161" xr:uid="{00000000-0005-0000-0000-000000190000}"/>
    <cellStyle name="Stil 4" xfId="154" xr:uid="{00000000-0005-0000-0000-000001190000}"/>
    <cellStyle name="Stil 5" xfId="156" xr:uid="{00000000-0005-0000-0000-000002190000}"/>
    <cellStyle name="Stil 6" xfId="155" xr:uid="{00000000-0005-0000-0000-000003190000}"/>
  </cellStyles>
  <dxfs count="0"/>
  <tableStyles count="0" defaultTableStyle="TableStyleMedium2" defaultPivotStyle="PivotStyleLight16"/>
  <colors>
    <mruColors>
      <color rgb="FFFEF2E8"/>
      <color rgb="FFFEF9F4"/>
      <color rgb="FFFEEFE2"/>
      <color rgb="FFF1F5F9"/>
      <color rgb="FFFF5D5D"/>
      <color rgb="FFEDF7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hyperlink" Target="http://www.gesis.org/en/home/" TargetMode="External"/><Relationship Id="rId2" Type="http://schemas.openxmlformats.org/officeDocument/2006/relationships/image" Target="../media/image1.png"/><Relationship Id="rId1" Type="http://schemas.openxmlformats.org/officeDocument/2006/relationships/hyperlink" Target="https://europeanvaluesstudy.eu/methodology-data-documentation/survey-2017/full-release-evs2017/participating-countries-and-country-information-survey-2017/"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9</xdr:col>
      <xdr:colOff>202387</xdr:colOff>
      <xdr:row>2</xdr:row>
      <xdr:rowOff>28575</xdr:rowOff>
    </xdr:from>
    <xdr:to>
      <xdr:col>11</xdr:col>
      <xdr:colOff>1224641</xdr:colOff>
      <xdr:row>5</xdr:row>
      <xdr:rowOff>101399</xdr:rowOff>
    </xdr:to>
    <xdr:pic>
      <xdr:nvPicPr>
        <xdr:cNvPr id="5" name="Grafik 4">
          <a:hlinkClick xmlns:r="http://schemas.openxmlformats.org/officeDocument/2006/relationships" r:id="rId1"/>
          <a:extLst>
            <a:ext uri="{FF2B5EF4-FFF2-40B4-BE49-F238E27FC236}">
              <a16:creationId xmlns:a16="http://schemas.microsoft.com/office/drawing/2014/main" id="{D551D120-BCA1-431B-9BD5-AAE592A1A6BD}"/>
            </a:ext>
          </a:extLst>
        </xdr:cNvPr>
        <xdr:cNvPicPr>
          <a:picLocks noChangeAspect="1"/>
        </xdr:cNvPicPr>
      </xdr:nvPicPr>
      <xdr:blipFill>
        <a:blip xmlns:r="http://schemas.openxmlformats.org/officeDocument/2006/relationships" r:embed="rId2"/>
        <a:stretch>
          <a:fillRect/>
        </a:stretch>
      </xdr:blipFill>
      <xdr:spPr>
        <a:xfrm>
          <a:off x="6012637" y="278606"/>
          <a:ext cx="2546254" cy="608606"/>
        </a:xfrm>
        <a:prstGeom prst="rect">
          <a:avLst/>
        </a:prstGeom>
      </xdr:spPr>
    </xdr:pic>
    <xdr:clientData/>
  </xdr:twoCellAnchor>
  <xdr:twoCellAnchor editAs="oneCell">
    <xdr:from>
      <xdr:col>2</xdr:col>
      <xdr:colOff>0</xdr:colOff>
      <xdr:row>2</xdr:row>
      <xdr:rowOff>107155</xdr:rowOff>
    </xdr:from>
    <xdr:to>
      <xdr:col>4</xdr:col>
      <xdr:colOff>741254</xdr:colOff>
      <xdr:row>5</xdr:row>
      <xdr:rowOff>75268</xdr:rowOff>
    </xdr:to>
    <xdr:pic>
      <xdr:nvPicPr>
        <xdr:cNvPr id="6" name="Grafik 5">
          <a:hlinkClick xmlns:r="http://schemas.openxmlformats.org/officeDocument/2006/relationships" r:id="rId3"/>
          <a:extLst>
            <a:ext uri="{FF2B5EF4-FFF2-40B4-BE49-F238E27FC236}">
              <a16:creationId xmlns:a16="http://schemas.microsoft.com/office/drawing/2014/main" id="{0D6DB4EC-A39B-4C56-995B-F244CE208F18}"/>
            </a:ext>
          </a:extLst>
        </xdr:cNvPr>
        <xdr:cNvPicPr>
          <a:picLocks noChangeAspect="1"/>
        </xdr:cNvPicPr>
      </xdr:nvPicPr>
      <xdr:blipFill>
        <a:blip xmlns:r="http://schemas.openxmlformats.org/officeDocument/2006/relationships" r:embed="rId4"/>
        <a:stretch>
          <a:fillRect/>
        </a:stretch>
      </xdr:blipFill>
      <xdr:spPr>
        <a:xfrm>
          <a:off x="357188" y="357186"/>
          <a:ext cx="2408129" cy="503895"/>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uropeanvaluesstudy.eu/methodology-data-documentation/evs-trend-file-1981-2017/" TargetMode="External"/><Relationship Id="rId2" Type="http://schemas.openxmlformats.org/officeDocument/2006/relationships/hyperlink" Target="https://doi.org/10.4232/1.13736" TargetMode="External"/><Relationship Id="rId1" Type="http://schemas.openxmlformats.org/officeDocument/2006/relationships/hyperlink" Target="https://doi.org/10.4232/1.13736"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worldvaluessurvey.org/WVSEVStrend.jsp"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677FC-0EFA-41D3-867C-019F19615B12}">
  <dimension ref="B1:O26"/>
  <sheetViews>
    <sheetView topLeftCell="A10" zoomScale="80" zoomScaleNormal="80" workbookViewId="0">
      <selection activeCell="A2" sqref="A2"/>
    </sheetView>
  </sheetViews>
  <sheetFormatPr defaultColWidth="11.1640625" defaultRowHeight="14"/>
  <cols>
    <col min="1" max="1" width="1.58203125" customWidth="1"/>
    <col min="2" max="2" width="3.08203125" customWidth="1"/>
    <col min="6" max="6" width="18.1640625" customWidth="1"/>
    <col min="7" max="7" width="8.58203125" customWidth="1"/>
    <col min="8" max="8" width="7.4140625" customWidth="1"/>
    <col min="9" max="9" width="6.1640625" customWidth="1"/>
    <col min="10" max="10" width="9" customWidth="1"/>
    <col min="12" max="12" width="34.5" customWidth="1"/>
    <col min="13" max="13" width="4.9140625" customWidth="1"/>
  </cols>
  <sheetData>
    <row r="1" spans="2:13" ht="5.25" customHeight="1"/>
    <row r="2" spans="2:13">
      <c r="B2" s="16"/>
      <c r="C2" s="17"/>
      <c r="D2" s="17"/>
      <c r="E2" s="17"/>
      <c r="F2" s="17"/>
      <c r="G2" s="17"/>
      <c r="H2" s="17"/>
      <c r="I2" s="17"/>
      <c r="J2" s="17"/>
      <c r="K2" s="17"/>
      <c r="L2" s="17"/>
      <c r="M2" s="18"/>
    </row>
    <row r="3" spans="2:13">
      <c r="B3" s="9"/>
      <c r="C3" s="1"/>
      <c r="D3" s="1"/>
      <c r="E3" s="1"/>
      <c r="F3" s="1"/>
      <c r="G3" s="1"/>
      <c r="H3" s="1"/>
      <c r="I3" s="1"/>
      <c r="J3" s="1"/>
      <c r="K3" s="1"/>
      <c r="L3" s="1"/>
      <c r="M3" s="10"/>
    </row>
    <row r="4" spans="2:13">
      <c r="B4" s="9"/>
      <c r="C4" s="1"/>
      <c r="D4" s="1"/>
      <c r="E4" s="1"/>
      <c r="F4" s="1"/>
      <c r="G4" s="1"/>
      <c r="H4" s="1"/>
      <c r="I4" s="1"/>
      <c r="J4" s="1"/>
      <c r="K4" s="1"/>
      <c r="L4" s="1"/>
      <c r="M4" s="10"/>
    </row>
    <row r="5" spans="2:13">
      <c r="B5" s="9"/>
      <c r="C5" s="1"/>
      <c r="D5" s="1"/>
      <c r="E5" s="1"/>
      <c r="F5" s="1"/>
      <c r="G5" s="1"/>
      <c r="H5" s="1"/>
      <c r="I5" s="1"/>
      <c r="J5" s="1"/>
      <c r="K5" s="1"/>
      <c r="L5" s="1"/>
      <c r="M5" s="10"/>
    </row>
    <row r="6" spans="2:13">
      <c r="B6" s="9"/>
      <c r="C6" s="1"/>
      <c r="D6" s="1"/>
      <c r="E6" s="1"/>
      <c r="F6" s="1"/>
      <c r="G6" s="1"/>
      <c r="H6" s="1"/>
      <c r="I6" s="1"/>
      <c r="J6" s="1"/>
      <c r="K6" s="1"/>
      <c r="L6" s="1"/>
      <c r="M6" s="10"/>
    </row>
    <row r="7" spans="2:13" ht="39" customHeight="1">
      <c r="B7" s="9"/>
      <c r="C7" s="102" t="s">
        <v>4666</v>
      </c>
      <c r="D7" s="85"/>
      <c r="E7" s="85"/>
      <c r="F7" s="85"/>
      <c r="G7" s="85"/>
      <c r="H7" s="85"/>
      <c r="I7" s="85"/>
      <c r="J7" s="85"/>
      <c r="K7" s="85"/>
      <c r="L7" s="85"/>
      <c r="M7" s="10"/>
    </row>
    <row r="8" spans="2:13" ht="10.5" customHeight="1">
      <c r="B8" s="9"/>
      <c r="C8" s="86"/>
      <c r="D8" s="87"/>
      <c r="E8" s="87"/>
      <c r="F8" s="87"/>
      <c r="G8" s="85"/>
      <c r="H8" s="85"/>
      <c r="I8" s="85"/>
      <c r="J8" s="85"/>
      <c r="K8" s="85"/>
      <c r="L8" s="85"/>
      <c r="M8" s="10"/>
    </row>
    <row r="9" spans="2:13" ht="20">
      <c r="B9" s="9"/>
      <c r="C9" s="88" t="s">
        <v>4626</v>
      </c>
      <c r="D9" s="87"/>
      <c r="E9" s="87"/>
      <c r="F9" s="87"/>
      <c r="G9" s="85"/>
      <c r="H9" s="85"/>
      <c r="I9" s="85"/>
      <c r="J9" s="85"/>
      <c r="K9" s="85"/>
      <c r="L9" s="85"/>
      <c r="M9" s="10"/>
    </row>
    <row r="10" spans="2:13" ht="21" customHeight="1">
      <c r="B10" s="9"/>
      <c r="C10" s="89" t="s">
        <v>4664</v>
      </c>
      <c r="D10" s="85"/>
      <c r="E10" s="85"/>
      <c r="F10" s="85"/>
      <c r="G10" s="85"/>
      <c r="H10" s="85"/>
      <c r="I10" s="85"/>
      <c r="J10" s="85"/>
      <c r="K10" s="85"/>
      <c r="L10" s="85"/>
      <c r="M10" s="10"/>
    </row>
    <row r="11" spans="2:13" ht="24.75" customHeight="1">
      <c r="B11" s="9"/>
      <c r="C11" s="86"/>
      <c r="D11" s="85"/>
      <c r="E11" s="85"/>
      <c r="F11" s="85"/>
      <c r="G11" s="85"/>
      <c r="H11" s="85"/>
      <c r="I11" s="85"/>
      <c r="J11" s="85"/>
      <c r="K11" s="85"/>
      <c r="L11" s="85"/>
      <c r="M11" s="10"/>
    </row>
    <row r="12" spans="2:13" ht="14.25" customHeight="1">
      <c r="B12" s="9"/>
      <c r="C12" s="127" t="s">
        <v>4722</v>
      </c>
      <c r="D12" s="127"/>
      <c r="E12" s="127"/>
      <c r="F12" s="127"/>
      <c r="G12" s="127"/>
      <c r="H12" s="127"/>
      <c r="I12" s="127"/>
      <c r="J12" s="127"/>
      <c r="K12" s="127"/>
      <c r="L12" s="127"/>
      <c r="M12" s="10"/>
    </row>
    <row r="13" spans="2:13">
      <c r="B13" s="9"/>
      <c r="C13" s="127"/>
      <c r="D13" s="127"/>
      <c r="E13" s="127"/>
      <c r="F13" s="127"/>
      <c r="G13" s="127"/>
      <c r="H13" s="127"/>
      <c r="I13" s="127"/>
      <c r="J13" s="127"/>
      <c r="K13" s="127"/>
      <c r="L13" s="127"/>
      <c r="M13" s="10"/>
    </row>
    <row r="14" spans="2:13">
      <c r="B14" s="9"/>
      <c r="C14" s="127"/>
      <c r="D14" s="127"/>
      <c r="E14" s="127"/>
      <c r="F14" s="127"/>
      <c r="G14" s="127"/>
      <c r="H14" s="127"/>
      <c r="I14" s="127"/>
      <c r="J14" s="127"/>
      <c r="K14" s="127"/>
      <c r="L14" s="127"/>
      <c r="M14" s="10"/>
    </row>
    <row r="15" spans="2:13">
      <c r="B15" s="9"/>
      <c r="C15" s="127"/>
      <c r="D15" s="127"/>
      <c r="E15" s="127"/>
      <c r="F15" s="127"/>
      <c r="G15" s="127"/>
      <c r="H15" s="127"/>
      <c r="I15" s="127"/>
      <c r="J15" s="127"/>
      <c r="K15" s="127"/>
      <c r="L15" s="127"/>
      <c r="M15" s="10"/>
    </row>
    <row r="16" spans="2:13">
      <c r="B16" s="9"/>
      <c r="C16" s="127"/>
      <c r="D16" s="127"/>
      <c r="E16" s="127"/>
      <c r="F16" s="127"/>
      <c r="G16" s="127"/>
      <c r="H16" s="127"/>
      <c r="I16" s="127"/>
      <c r="J16" s="127"/>
      <c r="K16" s="127"/>
      <c r="L16" s="127"/>
      <c r="M16" s="10"/>
    </row>
    <row r="17" spans="2:15">
      <c r="B17" s="9"/>
      <c r="C17" s="128"/>
      <c r="D17" s="128"/>
      <c r="E17" s="128"/>
      <c r="F17" s="128"/>
      <c r="G17" s="128"/>
      <c r="H17" s="128"/>
      <c r="I17" s="128"/>
      <c r="J17" s="128"/>
      <c r="K17" s="128"/>
      <c r="L17" s="128"/>
      <c r="M17" s="10"/>
      <c r="O17" s="99"/>
    </row>
    <row r="18" spans="2:15" s="82" customFormat="1" ht="30.75" customHeight="1">
      <c r="B18" s="83"/>
      <c r="C18" s="129" t="s">
        <v>4685</v>
      </c>
      <c r="D18" s="130"/>
      <c r="E18" s="130"/>
      <c r="F18" s="130"/>
      <c r="G18" s="130"/>
      <c r="H18" s="130"/>
      <c r="I18" s="130"/>
      <c r="J18" s="108" t="s">
        <v>4670</v>
      </c>
      <c r="K18" s="109"/>
      <c r="L18" s="109"/>
      <c r="M18" s="84"/>
    </row>
    <row r="19" spans="2:15" ht="24.75" customHeight="1">
      <c r="B19" s="9"/>
      <c r="C19" s="92" t="s">
        <v>4668</v>
      </c>
      <c r="D19" s="92"/>
      <c r="E19" s="92"/>
      <c r="F19" s="93" t="s">
        <v>4669</v>
      </c>
      <c r="G19" s="92"/>
      <c r="H19" s="86"/>
      <c r="I19" s="92"/>
      <c r="J19" s="92"/>
      <c r="K19" s="85"/>
      <c r="M19" s="10"/>
    </row>
    <row r="20" spans="2:15" ht="22.5" customHeight="1">
      <c r="B20" s="9"/>
      <c r="C20" s="92" t="s">
        <v>4627</v>
      </c>
      <c r="D20" s="92"/>
      <c r="E20" s="92"/>
      <c r="F20" s="94" t="s">
        <v>4665</v>
      </c>
      <c r="G20" s="85"/>
      <c r="H20" s="85"/>
      <c r="I20" s="85"/>
      <c r="J20" s="85"/>
      <c r="K20" s="85"/>
      <c r="L20" s="85"/>
      <c r="M20" s="10"/>
    </row>
    <row r="21" spans="2:15" s="81" customFormat="1">
      <c r="B21" s="9"/>
      <c r="C21" s="92"/>
      <c r="D21" s="92"/>
      <c r="E21" s="92"/>
      <c r="F21" s="95"/>
      <c r="G21" s="95"/>
      <c r="H21" s="95"/>
      <c r="I21" s="95"/>
      <c r="J21" s="95"/>
      <c r="K21" s="95"/>
      <c r="L21" s="95"/>
      <c r="M21" s="10"/>
    </row>
    <row r="22" spans="2:15">
      <c r="B22" s="9"/>
      <c r="C22" s="92" t="s">
        <v>4667</v>
      </c>
      <c r="D22" s="92"/>
      <c r="E22" s="92"/>
      <c r="F22" s="100" t="s">
        <v>4629</v>
      </c>
      <c r="G22" s="85"/>
      <c r="H22" s="92"/>
      <c r="I22" s="91"/>
      <c r="J22" s="96"/>
      <c r="K22" s="85"/>
      <c r="L22" s="85"/>
      <c r="M22" s="10"/>
    </row>
    <row r="23" spans="2:15">
      <c r="B23" s="9"/>
      <c r="C23" s="92"/>
      <c r="D23" s="92"/>
      <c r="E23" s="92"/>
      <c r="F23" s="97" t="s">
        <v>4630</v>
      </c>
      <c r="G23" s="86"/>
      <c r="H23" s="92"/>
      <c r="I23" s="91"/>
      <c r="J23" s="96"/>
      <c r="K23" s="85"/>
      <c r="L23" s="85"/>
      <c r="M23" s="10"/>
    </row>
    <row r="24" spans="2:15">
      <c r="B24" s="9"/>
      <c r="C24" s="90"/>
      <c r="D24" s="98"/>
      <c r="E24" s="98"/>
      <c r="F24" s="98"/>
      <c r="G24" s="98"/>
      <c r="H24" s="98"/>
      <c r="I24" s="91"/>
      <c r="J24" s="96"/>
      <c r="K24" s="85"/>
      <c r="L24" s="85"/>
      <c r="M24" s="10"/>
    </row>
    <row r="25" spans="2:15" ht="17.5">
      <c r="B25" s="9"/>
      <c r="C25" s="101" t="s">
        <v>4628</v>
      </c>
      <c r="D25" s="85"/>
      <c r="E25" s="85"/>
      <c r="F25" s="85"/>
      <c r="G25" s="85"/>
      <c r="H25" s="85"/>
      <c r="I25" s="85"/>
      <c r="J25" s="85"/>
      <c r="K25" s="85"/>
      <c r="L25" s="85"/>
      <c r="M25" s="10"/>
    </row>
    <row r="26" spans="2:15">
      <c r="B26" s="19"/>
      <c r="C26" s="13"/>
      <c r="D26" s="13"/>
      <c r="E26" s="13"/>
      <c r="F26" s="13"/>
      <c r="G26" s="13"/>
      <c r="H26" s="13"/>
      <c r="I26" s="13"/>
      <c r="J26" s="13"/>
      <c r="K26" s="13"/>
      <c r="L26" s="13"/>
      <c r="M26" s="13"/>
    </row>
  </sheetData>
  <mergeCells count="2">
    <mergeCell ref="C12:L17"/>
    <mergeCell ref="C18:I18"/>
  </mergeCells>
  <hyperlinks>
    <hyperlink ref="F23" r:id="rId1" xr:uid="{23D7BC9F-C347-4961-90EA-90088DE451A1}"/>
    <hyperlink ref="F20" r:id="rId2" xr:uid="{32E40711-DEA4-4000-8F61-E91516B89390}"/>
    <hyperlink ref="F22" r:id="rId3" xr:uid="{5F42A755-95E5-4404-A6F4-C13715E5924B}"/>
    <hyperlink ref="J18" r:id="rId4" xr:uid="{F9B86BC4-F667-4150-98F5-44E6F71F7993}"/>
  </hyperlinks>
  <pageMargins left="0.7" right="0.7" top="0.78740157499999996" bottom="0.78740157499999996" header="0.3" footer="0.3"/>
  <pageSetup paperSize="9"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9BEAE-085A-468C-AC5D-C50E77D154C9}">
  <dimension ref="B1:K38"/>
  <sheetViews>
    <sheetView zoomScale="80" zoomScaleNormal="80" workbookViewId="0">
      <selection activeCell="B2" sqref="B2"/>
    </sheetView>
  </sheetViews>
  <sheetFormatPr defaultColWidth="11.1640625" defaultRowHeight="14"/>
  <cols>
    <col min="1" max="1" width="1.58203125" customWidth="1"/>
    <col min="2" max="2" width="5.1640625" customWidth="1"/>
    <col min="10" max="10" width="63.6640625" customWidth="1"/>
    <col min="11" max="11" width="4" customWidth="1"/>
  </cols>
  <sheetData>
    <row r="1" spans="2:11" ht="9" customHeight="1"/>
    <row r="2" spans="2:11" ht="33.75" customHeight="1">
      <c r="B2" s="5"/>
      <c r="C2" s="131" t="s">
        <v>4723</v>
      </c>
      <c r="D2" s="132"/>
      <c r="E2" s="132"/>
      <c r="F2" s="132"/>
      <c r="G2" s="132"/>
      <c r="H2" s="132"/>
      <c r="I2" s="132"/>
      <c r="J2" s="132"/>
      <c r="K2" s="6"/>
    </row>
    <row r="3" spans="2:11" ht="20.25" customHeight="1">
      <c r="B3" s="7"/>
      <c r="C3" s="133"/>
      <c r="D3" s="133"/>
      <c r="E3" s="133"/>
      <c r="F3" s="133"/>
      <c r="G3" s="133"/>
      <c r="H3" s="133"/>
      <c r="I3" s="133"/>
      <c r="J3" s="133"/>
      <c r="K3" s="8"/>
    </row>
    <row r="4" spans="2:11" ht="24" customHeight="1">
      <c r="B4" s="7"/>
      <c r="C4" s="133"/>
      <c r="D4" s="133"/>
      <c r="E4" s="133"/>
      <c r="F4" s="133"/>
      <c r="G4" s="133"/>
      <c r="H4" s="133"/>
      <c r="I4" s="133"/>
      <c r="J4" s="133"/>
      <c r="K4" s="8"/>
    </row>
    <row r="5" spans="2:11">
      <c r="B5" s="7"/>
      <c r="C5" s="133"/>
      <c r="D5" s="133"/>
      <c r="E5" s="133"/>
      <c r="F5" s="133"/>
      <c r="G5" s="133"/>
      <c r="H5" s="133"/>
      <c r="I5" s="133"/>
      <c r="J5" s="133"/>
      <c r="K5" s="8"/>
    </row>
    <row r="6" spans="2:11">
      <c r="B6" s="7"/>
      <c r="C6" s="133"/>
      <c r="D6" s="133"/>
      <c r="E6" s="133"/>
      <c r="F6" s="133"/>
      <c r="G6" s="133"/>
      <c r="H6" s="133"/>
      <c r="I6" s="133"/>
      <c r="J6" s="133"/>
      <c r="K6" s="8"/>
    </row>
    <row r="7" spans="2:11">
      <c r="B7" s="7"/>
      <c r="C7" s="133"/>
      <c r="D7" s="133"/>
      <c r="E7" s="133"/>
      <c r="F7" s="133"/>
      <c r="G7" s="133"/>
      <c r="H7" s="133"/>
      <c r="I7" s="133"/>
      <c r="J7" s="133"/>
      <c r="K7" s="8"/>
    </row>
    <row r="8" spans="2:11">
      <c r="B8" s="7"/>
      <c r="C8" s="133"/>
      <c r="D8" s="133"/>
      <c r="E8" s="133"/>
      <c r="F8" s="133"/>
      <c r="G8" s="133"/>
      <c r="H8" s="133"/>
      <c r="I8" s="133"/>
      <c r="J8" s="133"/>
      <c r="K8" s="8"/>
    </row>
    <row r="9" spans="2:11">
      <c r="B9" s="7"/>
      <c r="C9" s="133"/>
      <c r="D9" s="133"/>
      <c r="E9" s="133"/>
      <c r="F9" s="133"/>
      <c r="G9" s="133"/>
      <c r="H9" s="133"/>
      <c r="I9" s="133"/>
      <c r="J9" s="133"/>
      <c r="K9" s="8"/>
    </row>
    <row r="10" spans="2:11" ht="9.75" customHeight="1">
      <c r="B10" s="7"/>
      <c r="C10" s="133"/>
      <c r="D10" s="133"/>
      <c r="E10" s="133"/>
      <c r="F10" s="133"/>
      <c r="G10" s="133"/>
      <c r="H10" s="133"/>
      <c r="I10" s="133"/>
      <c r="J10" s="133"/>
      <c r="K10" s="8"/>
    </row>
    <row r="11" spans="2:11">
      <c r="B11" s="7"/>
      <c r="C11" s="133"/>
      <c r="D11" s="133"/>
      <c r="E11" s="133"/>
      <c r="F11" s="133"/>
      <c r="G11" s="133"/>
      <c r="H11" s="133"/>
      <c r="I11" s="133"/>
      <c r="J11" s="133"/>
      <c r="K11" s="8"/>
    </row>
    <row r="12" spans="2:11" ht="16.5" customHeight="1">
      <c r="B12" s="7"/>
      <c r="C12" s="133"/>
      <c r="D12" s="133"/>
      <c r="E12" s="133"/>
      <c r="F12" s="133"/>
      <c r="G12" s="133"/>
      <c r="H12" s="133"/>
      <c r="I12" s="133"/>
      <c r="J12" s="133"/>
      <c r="K12" s="8"/>
    </row>
    <row r="13" spans="2:11">
      <c r="B13" s="7"/>
      <c r="C13" s="133"/>
      <c r="D13" s="133"/>
      <c r="E13" s="133"/>
      <c r="F13" s="133"/>
      <c r="G13" s="133"/>
      <c r="H13" s="133"/>
      <c r="I13" s="133"/>
      <c r="J13" s="133"/>
      <c r="K13" s="8"/>
    </row>
    <row r="14" spans="2:11" ht="72" customHeight="1">
      <c r="B14" s="7"/>
      <c r="C14" s="133"/>
      <c r="D14" s="133"/>
      <c r="E14" s="133"/>
      <c r="F14" s="133"/>
      <c r="G14" s="133"/>
      <c r="H14" s="133"/>
      <c r="I14" s="133"/>
      <c r="J14" s="133"/>
      <c r="K14" s="8"/>
    </row>
    <row r="15" spans="2:11">
      <c r="B15" s="9"/>
      <c r="C15" s="1"/>
      <c r="D15" s="1"/>
      <c r="E15" s="1"/>
      <c r="F15" s="1"/>
      <c r="G15" s="1"/>
      <c r="H15" s="1"/>
      <c r="I15" s="1"/>
      <c r="J15" s="1"/>
      <c r="K15" s="10"/>
    </row>
    <row r="16" spans="2:11">
      <c r="B16" s="9"/>
      <c r="C16" s="103" t="s">
        <v>4631</v>
      </c>
      <c r="D16" s="2"/>
      <c r="E16" s="2"/>
      <c r="F16" s="2"/>
      <c r="G16" s="1"/>
      <c r="H16" s="1"/>
      <c r="I16" s="1"/>
      <c r="J16" s="1"/>
      <c r="K16" s="10"/>
    </row>
    <row r="17" spans="2:11" ht="38.25" customHeight="1">
      <c r="B17" s="9"/>
      <c r="C17" s="134" t="s">
        <v>4724</v>
      </c>
      <c r="D17" s="137"/>
      <c r="E17" s="137"/>
      <c r="F17" s="137"/>
      <c r="G17" s="137"/>
      <c r="H17" s="137"/>
      <c r="I17" s="137"/>
      <c r="J17" s="137"/>
      <c r="K17" s="104"/>
    </row>
    <row r="18" spans="2:11" ht="37.5" customHeight="1">
      <c r="B18" s="9"/>
      <c r="C18" s="134" t="s">
        <v>4725</v>
      </c>
      <c r="D18" s="135"/>
      <c r="E18" s="135"/>
      <c r="F18" s="135"/>
      <c r="G18" s="135"/>
      <c r="H18" s="135"/>
      <c r="I18" s="135"/>
      <c r="J18" s="135"/>
      <c r="K18" s="136"/>
    </row>
    <row r="19" spans="2:11">
      <c r="B19" s="9"/>
      <c r="C19" s="2"/>
      <c r="D19" s="2"/>
      <c r="E19" s="2"/>
      <c r="F19" s="2"/>
      <c r="G19" s="1"/>
      <c r="H19" s="1"/>
      <c r="I19" s="1"/>
      <c r="J19" s="1"/>
      <c r="K19" s="10"/>
    </row>
    <row r="20" spans="2:11" ht="13.5" customHeight="1">
      <c r="B20" s="9"/>
      <c r="C20" s="103" t="s">
        <v>4632</v>
      </c>
      <c r="D20" s="2"/>
      <c r="E20" s="2"/>
      <c r="F20" s="2"/>
      <c r="G20" s="1"/>
      <c r="H20" s="1"/>
      <c r="I20" s="1"/>
      <c r="J20" s="1"/>
      <c r="K20" s="10"/>
    </row>
    <row r="21" spans="2:11" ht="25.5" customHeight="1">
      <c r="B21" s="9"/>
      <c r="C21" s="2" t="s">
        <v>4672</v>
      </c>
      <c r="D21" s="2" t="s">
        <v>4671</v>
      </c>
      <c r="E21" s="2"/>
      <c r="F21" s="2"/>
      <c r="G21" s="105"/>
      <c r="H21" s="105"/>
      <c r="I21" s="105"/>
      <c r="J21" s="105"/>
      <c r="K21" s="10"/>
    </row>
    <row r="22" spans="2:11">
      <c r="B22" s="9"/>
      <c r="C22" s="2" t="s">
        <v>4673</v>
      </c>
      <c r="D22" s="2" t="s">
        <v>4633</v>
      </c>
      <c r="E22" s="2"/>
      <c r="F22" s="2"/>
      <c r="G22" s="105"/>
      <c r="H22" s="105"/>
      <c r="I22" s="105"/>
      <c r="J22" s="105"/>
      <c r="K22" s="10"/>
    </row>
    <row r="23" spans="2:11">
      <c r="B23" s="9"/>
      <c r="C23" s="2" t="s">
        <v>4674</v>
      </c>
      <c r="D23" s="2" t="s">
        <v>4635</v>
      </c>
      <c r="E23" s="105"/>
      <c r="F23" s="105"/>
      <c r="G23" s="105"/>
      <c r="H23" s="105"/>
      <c r="I23" s="105"/>
      <c r="J23" s="105"/>
      <c r="K23" s="10"/>
    </row>
    <row r="24" spans="2:11">
      <c r="B24" s="9"/>
      <c r="C24" s="2" t="s">
        <v>4675</v>
      </c>
      <c r="D24" s="2" t="s">
        <v>4677</v>
      </c>
      <c r="E24" s="105"/>
      <c r="F24" s="105"/>
      <c r="G24" s="105"/>
      <c r="H24" s="105"/>
      <c r="I24" s="105"/>
      <c r="J24" s="105"/>
      <c r="K24" s="10"/>
    </row>
    <row r="25" spans="2:11" hidden="1">
      <c r="B25" s="9"/>
      <c r="C25" s="106" t="s">
        <v>4637</v>
      </c>
      <c r="D25" s="106" t="s">
        <v>4634</v>
      </c>
      <c r="E25" s="4"/>
      <c r="F25" s="4"/>
      <c r="G25" s="4"/>
      <c r="H25" s="105"/>
      <c r="I25" s="105"/>
      <c r="J25" s="105"/>
      <c r="K25" s="10"/>
    </row>
    <row r="26" spans="2:11" s="80" customFormat="1">
      <c r="B26" s="78"/>
      <c r="C26" s="107" t="s">
        <v>4727</v>
      </c>
      <c r="D26" s="107" t="s">
        <v>4728</v>
      </c>
      <c r="E26" s="20"/>
      <c r="F26" s="20"/>
      <c r="G26" s="20"/>
      <c r="H26" s="20"/>
      <c r="I26" s="20"/>
      <c r="J26" s="20"/>
      <c r="K26" s="79"/>
    </row>
    <row r="27" spans="2:11">
      <c r="B27" s="9"/>
      <c r="C27" s="2" t="s">
        <v>4676</v>
      </c>
      <c r="D27" s="2" t="s">
        <v>4636</v>
      </c>
      <c r="E27" s="105"/>
      <c r="F27" s="105"/>
      <c r="G27" s="105"/>
      <c r="H27" s="105"/>
      <c r="I27" s="105"/>
      <c r="J27" s="105"/>
      <c r="K27" s="10"/>
    </row>
    <row r="28" spans="2:11">
      <c r="B28" s="9"/>
      <c r="C28" s="2" t="s">
        <v>4683</v>
      </c>
      <c r="D28" s="2" t="s">
        <v>4726</v>
      </c>
      <c r="E28" s="105"/>
      <c r="F28" s="105"/>
      <c r="G28" s="105"/>
      <c r="H28" s="105"/>
      <c r="I28" s="105"/>
      <c r="J28" s="105"/>
      <c r="K28" s="10"/>
    </row>
    <row r="29" spans="2:11">
      <c r="B29" s="9"/>
      <c r="C29" s="2" t="s">
        <v>4678</v>
      </c>
      <c r="D29" s="2" t="s">
        <v>4679</v>
      </c>
      <c r="E29" s="105"/>
      <c r="F29" s="105"/>
      <c r="G29" s="105"/>
      <c r="H29" s="105"/>
      <c r="I29" s="105"/>
      <c r="J29" s="105"/>
      <c r="K29" s="10"/>
    </row>
    <row r="30" spans="2:11" s="80" customFormat="1">
      <c r="B30" s="78"/>
      <c r="C30" s="107" t="s">
        <v>4681</v>
      </c>
      <c r="D30" s="107" t="s">
        <v>4660</v>
      </c>
      <c r="E30" s="20"/>
      <c r="F30" s="20"/>
      <c r="G30" s="20"/>
      <c r="H30" s="20"/>
      <c r="I30" s="20"/>
      <c r="J30" s="20"/>
      <c r="K30" s="79"/>
    </row>
    <row r="31" spans="2:11">
      <c r="B31" s="9"/>
      <c r="C31" s="2" t="s">
        <v>4682</v>
      </c>
      <c r="D31" s="2" t="s">
        <v>4697</v>
      </c>
      <c r="E31" s="105"/>
      <c r="F31" s="105"/>
      <c r="G31" s="105"/>
      <c r="H31" s="105"/>
      <c r="I31" s="105"/>
      <c r="J31" s="105"/>
      <c r="K31" s="10"/>
    </row>
    <row r="32" spans="2:11">
      <c r="B32" s="9"/>
      <c r="C32" s="107" t="s">
        <v>4680</v>
      </c>
      <c r="D32" s="107" t="s">
        <v>4698</v>
      </c>
      <c r="E32" s="20"/>
      <c r="F32" s="20"/>
      <c r="G32" s="20"/>
      <c r="H32" s="20"/>
      <c r="I32" s="20"/>
      <c r="J32" s="105"/>
      <c r="K32" s="10"/>
    </row>
    <row r="33" spans="2:11">
      <c r="B33" s="9"/>
      <c r="C33" s="105"/>
      <c r="D33" s="105"/>
      <c r="E33" s="105"/>
      <c r="F33" s="105"/>
      <c r="G33" s="105"/>
      <c r="H33" s="105"/>
      <c r="I33" s="105"/>
      <c r="J33" s="105"/>
      <c r="K33" s="10"/>
    </row>
    <row r="34" spans="2:11">
      <c r="B34" s="9"/>
      <c r="C34" s="103" t="s">
        <v>4684</v>
      </c>
      <c r="D34" s="1"/>
      <c r="E34" s="1"/>
      <c r="F34" s="1"/>
      <c r="G34" s="1"/>
      <c r="H34" s="1"/>
      <c r="I34" s="1"/>
      <c r="J34" s="1"/>
      <c r="K34" s="10"/>
    </row>
    <row r="35" spans="2:11" ht="21" customHeight="1">
      <c r="B35" s="11"/>
      <c r="C35" s="2" t="s">
        <v>4661</v>
      </c>
      <c r="D35" s="3"/>
      <c r="E35" s="1"/>
      <c r="F35" s="1"/>
      <c r="G35" s="1"/>
      <c r="H35" s="1"/>
      <c r="I35" s="1"/>
      <c r="J35" s="1"/>
      <c r="K35" s="10"/>
    </row>
    <row r="36" spans="2:11">
      <c r="B36" s="11"/>
      <c r="C36" s="2" t="s">
        <v>4662</v>
      </c>
      <c r="D36" s="3"/>
      <c r="E36" s="1"/>
      <c r="F36" s="1"/>
      <c r="G36" s="1"/>
      <c r="H36" s="1"/>
      <c r="I36" s="1"/>
      <c r="J36" s="1"/>
      <c r="K36" s="10"/>
    </row>
    <row r="37" spans="2:11">
      <c r="B37" s="11"/>
      <c r="C37" s="2" t="s">
        <v>4663</v>
      </c>
      <c r="D37" s="3"/>
      <c r="E37" s="1"/>
      <c r="F37" s="1"/>
      <c r="G37" s="1"/>
      <c r="H37" s="1"/>
      <c r="I37" s="1"/>
      <c r="J37" s="1"/>
      <c r="K37" s="10"/>
    </row>
    <row r="38" spans="2:11">
      <c r="B38" s="12"/>
      <c r="C38" s="13"/>
      <c r="D38" s="14"/>
      <c r="E38" s="13"/>
      <c r="F38" s="13"/>
      <c r="G38" s="13"/>
      <c r="H38" s="13"/>
      <c r="I38" s="13"/>
      <c r="J38" s="13"/>
      <c r="K38" s="15"/>
    </row>
  </sheetData>
  <mergeCells count="3">
    <mergeCell ref="C2:J14"/>
    <mergeCell ref="C18:K18"/>
    <mergeCell ref="C17:J17"/>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EA73E-9C13-4385-8F79-21C1B7152F37}">
  <sheetPr codeName="Tabelle3" filterMode="1">
    <tabColor rgb="FFC00000"/>
  </sheetPr>
  <dimension ref="A1:BN2242"/>
  <sheetViews>
    <sheetView tabSelected="1" zoomScale="110" zoomScaleNormal="110" workbookViewId="0">
      <pane xSplit="4" ySplit="1" topLeftCell="E394" activePane="bottomRight" state="frozen"/>
      <selection activeCell="D1" sqref="D1"/>
      <selection pane="topRight" activeCell="J1" sqref="J1"/>
      <selection pane="bottomLeft" activeCell="D2" sqref="D2"/>
      <selection pane="bottomRight" activeCell="D422" sqref="D422"/>
    </sheetView>
  </sheetViews>
  <sheetFormatPr defaultColWidth="12.58203125" defaultRowHeight="15" customHeight="1"/>
  <cols>
    <col min="1" max="1" width="6.1640625" style="119" customWidth="1"/>
    <col min="2" max="2" width="14.1640625" style="41" customWidth="1"/>
    <col min="3" max="3" width="17" style="30" customWidth="1"/>
    <col min="4" max="4" width="37.58203125" style="30" customWidth="1"/>
    <col min="5" max="5" width="8.58203125" style="30" customWidth="1"/>
    <col min="6" max="6" width="9.4140625" style="30" customWidth="1"/>
    <col min="7" max="7" width="8.1640625" style="30" customWidth="1"/>
    <col min="8" max="9" width="8.5" style="30" customWidth="1"/>
    <col min="10" max="10" width="8.6640625" style="30" customWidth="1"/>
    <col min="11" max="11" width="9.08203125" style="30" customWidth="1"/>
    <col min="12" max="12" width="18.4140625" style="30" customWidth="1"/>
    <col min="13" max="13" width="7.9140625" style="72" customWidth="1"/>
    <col min="14" max="14" width="9.4140625" style="72" customWidth="1"/>
    <col min="15" max="16" width="10.58203125" style="72" customWidth="1"/>
    <col min="17" max="17" width="8" style="122" customWidth="1"/>
    <col min="18" max="18" width="8.5" style="30" customWidth="1"/>
    <col min="19" max="19" width="9" style="30" customWidth="1"/>
    <col min="20" max="20" width="8.58203125" style="30" customWidth="1"/>
    <col min="21" max="21" width="9" style="30" customWidth="1"/>
    <col min="22" max="22" width="8.6640625" style="30" customWidth="1"/>
    <col min="23" max="23" width="11.5" style="41" customWidth="1"/>
    <col min="24" max="24" width="8.9140625" style="72" customWidth="1"/>
    <col min="25" max="26" width="9.5" style="72" customWidth="1"/>
    <col min="27" max="27" width="9.6640625" style="72" customWidth="1"/>
    <col min="28" max="28" width="8.58203125" style="74" customWidth="1"/>
    <col min="29" max="29" width="10" style="75" customWidth="1"/>
    <col min="30" max="30" width="9.58203125" style="77" customWidth="1"/>
    <col min="31" max="31" width="10.1640625" style="77" customWidth="1"/>
    <col min="32" max="32" width="11.4140625" style="76" customWidth="1"/>
    <col min="33" max="16384" width="12.58203125" style="30"/>
  </cols>
  <sheetData>
    <row r="1" spans="1:32" ht="62.25" customHeight="1">
      <c r="A1" s="110" t="s">
        <v>4686</v>
      </c>
      <c r="B1" s="21" t="s">
        <v>4638</v>
      </c>
      <c r="C1" s="22" t="s">
        <v>4639</v>
      </c>
      <c r="D1" s="23" t="s">
        <v>4640</v>
      </c>
      <c r="E1" s="24" t="s">
        <v>4699</v>
      </c>
      <c r="F1" s="24" t="s">
        <v>4700</v>
      </c>
      <c r="G1" s="24" t="s">
        <v>4701</v>
      </c>
      <c r="H1" s="24" t="s">
        <v>4702</v>
      </c>
      <c r="I1" s="24" t="s">
        <v>4703</v>
      </c>
      <c r="J1" s="24" t="s">
        <v>4704</v>
      </c>
      <c r="K1" s="24" t="s">
        <v>4705</v>
      </c>
      <c r="L1" s="24" t="s">
        <v>4586</v>
      </c>
      <c r="M1" s="25" t="s">
        <v>4115</v>
      </c>
      <c r="N1" s="26" t="s">
        <v>4717</v>
      </c>
      <c r="O1" s="27" t="s">
        <v>4706</v>
      </c>
      <c r="P1" s="27" t="s">
        <v>4687</v>
      </c>
      <c r="Q1" s="111" t="s">
        <v>4716</v>
      </c>
      <c r="R1" s="28" t="s">
        <v>4707</v>
      </c>
      <c r="S1" s="28" t="s">
        <v>4708</v>
      </c>
      <c r="T1" s="28" t="s">
        <v>4709</v>
      </c>
      <c r="U1" s="28" t="s">
        <v>4710</v>
      </c>
      <c r="V1" s="28" t="s">
        <v>4711</v>
      </c>
      <c r="W1" s="28" t="s">
        <v>4587</v>
      </c>
      <c r="X1" s="29" t="s">
        <v>4588</v>
      </c>
      <c r="Y1" s="29" t="s">
        <v>4712</v>
      </c>
      <c r="Z1" s="29" t="s">
        <v>4713</v>
      </c>
      <c r="AA1" s="29" t="s">
        <v>4488</v>
      </c>
      <c r="AB1" s="28" t="s">
        <v>4714</v>
      </c>
      <c r="AC1" s="28" t="s">
        <v>4715</v>
      </c>
      <c r="AD1" s="28" t="s">
        <v>4688</v>
      </c>
      <c r="AE1" s="28" t="s">
        <v>4689</v>
      </c>
      <c r="AF1" s="23" t="s">
        <v>4718</v>
      </c>
    </row>
    <row r="2" spans="1:32" s="41" customFormat="1" ht="9" hidden="1" customHeight="1">
      <c r="A2" s="112">
        <v>1</v>
      </c>
      <c r="B2" s="31" t="s">
        <v>4589</v>
      </c>
      <c r="C2" s="113" t="s">
        <v>979</v>
      </c>
      <c r="D2" s="37" t="s">
        <v>4690</v>
      </c>
      <c r="E2" s="37" t="s">
        <v>978</v>
      </c>
      <c r="F2" s="37" t="s">
        <v>978</v>
      </c>
      <c r="G2" s="37" t="s">
        <v>978</v>
      </c>
      <c r="H2" s="37" t="s">
        <v>978</v>
      </c>
      <c r="I2" s="37" t="s">
        <v>978</v>
      </c>
      <c r="J2" s="37" t="s">
        <v>978</v>
      </c>
      <c r="K2" s="37" t="s">
        <v>978</v>
      </c>
      <c r="L2" s="37" t="s">
        <v>2</v>
      </c>
      <c r="M2" s="34">
        <f>COUNTA(E2,F2,G2,H2,I2,J2,K2)</f>
        <v>7</v>
      </c>
      <c r="N2" s="34">
        <f t="shared" ref="N2:N65" si="0">IF(M2&gt;1,1,0)</f>
        <v>1</v>
      </c>
      <c r="O2" s="34">
        <f t="shared" ref="O2:O65" si="1">IF(AND(M2=1,X2&gt;0),1,0)</f>
        <v>0</v>
      </c>
      <c r="P2" s="34"/>
      <c r="Q2" s="114">
        <f t="shared" ref="Q2:Q65" si="2">IF(P2=1,1,IF(P2=2,0,IF(OR(N2=1,O2=1),1,0)))</f>
        <v>1</v>
      </c>
      <c r="R2" s="113" t="s">
        <v>978</v>
      </c>
      <c r="S2" s="113" t="s">
        <v>978</v>
      </c>
      <c r="T2" s="113" t="s">
        <v>978</v>
      </c>
      <c r="U2" s="113" t="s">
        <v>978</v>
      </c>
      <c r="V2" s="113" t="s">
        <v>978</v>
      </c>
      <c r="W2" s="33"/>
      <c r="X2" s="34">
        <f t="shared" ref="X2:X65" si="3">COUNTA(R2,S2,T2,U2,V2)</f>
        <v>5</v>
      </c>
      <c r="Y2" s="34">
        <f t="shared" ref="Y2:Y65" si="4">IF(X2&gt;1,1,0)</f>
        <v>1</v>
      </c>
      <c r="Z2" s="34">
        <f t="shared" ref="Z2:Z65" si="5">IF(AND(X2=1,M2&gt;0),1,0)</f>
        <v>0</v>
      </c>
      <c r="AA2" s="46">
        <v>1</v>
      </c>
      <c r="AB2" s="35">
        <f t="shared" ref="AB2:AB65" si="6">IF(AA2=1,1,IF(AA2=2,0,IF(OR(Y2=1,Z2=1),1,0)))</f>
        <v>1</v>
      </c>
      <c r="AC2" s="60">
        <v>1</v>
      </c>
      <c r="AD2" s="37" t="s">
        <v>4139</v>
      </c>
      <c r="AE2" s="38" t="s">
        <v>4409</v>
      </c>
      <c r="AF2" s="39">
        <f t="shared" ref="AF2:AF65" si="7">IF(OR(Q2=1,AB2=1),1,0)</f>
        <v>1</v>
      </c>
    </row>
    <row r="3" spans="1:32" s="41" customFormat="1" ht="9" hidden="1" customHeight="1">
      <c r="A3" s="112">
        <v>2</v>
      </c>
      <c r="B3" s="31" t="s">
        <v>4589</v>
      </c>
      <c r="C3" s="32" t="s">
        <v>4</v>
      </c>
      <c r="D3" s="37" t="s">
        <v>1604</v>
      </c>
      <c r="E3" s="33" t="s">
        <v>978</v>
      </c>
      <c r="F3" s="33" t="s">
        <v>978</v>
      </c>
      <c r="G3" s="33" t="s">
        <v>978</v>
      </c>
      <c r="H3" s="33" t="s">
        <v>978</v>
      </c>
      <c r="I3" s="33" t="s">
        <v>978</v>
      </c>
      <c r="J3" s="33" t="s">
        <v>978</v>
      </c>
      <c r="K3" s="33" t="s">
        <v>978</v>
      </c>
      <c r="L3" s="35"/>
      <c r="M3" s="34">
        <f>COUNTA(E3,F3,G3,H3,I3,J3,K3)</f>
        <v>7</v>
      </c>
      <c r="N3" s="34">
        <f t="shared" si="0"/>
        <v>1</v>
      </c>
      <c r="O3" s="34">
        <f t="shared" si="1"/>
        <v>0</v>
      </c>
      <c r="P3" s="34"/>
      <c r="Q3" s="114">
        <f t="shared" si="2"/>
        <v>1</v>
      </c>
      <c r="R3" s="33" t="s">
        <v>978</v>
      </c>
      <c r="S3" s="33" t="s">
        <v>978</v>
      </c>
      <c r="T3" s="33" t="s">
        <v>978</v>
      </c>
      <c r="U3" s="33" t="s">
        <v>978</v>
      </c>
      <c r="V3" s="44" t="s">
        <v>978</v>
      </c>
      <c r="W3" s="44"/>
      <c r="X3" s="34">
        <f t="shared" si="3"/>
        <v>5</v>
      </c>
      <c r="Y3" s="34">
        <f t="shared" si="4"/>
        <v>1</v>
      </c>
      <c r="Z3" s="34">
        <f t="shared" si="5"/>
        <v>0</v>
      </c>
      <c r="AA3" s="36">
        <v>1</v>
      </c>
      <c r="AB3" s="35">
        <f t="shared" si="6"/>
        <v>1</v>
      </c>
      <c r="AC3" s="60">
        <v>1</v>
      </c>
      <c r="AD3" s="37" t="s">
        <v>4139</v>
      </c>
      <c r="AE3" s="38" t="s">
        <v>4409</v>
      </c>
      <c r="AF3" s="39">
        <f t="shared" si="7"/>
        <v>1</v>
      </c>
    </row>
    <row r="4" spans="1:32" s="41" customFormat="1" ht="9" customHeight="1">
      <c r="A4" s="112">
        <v>3</v>
      </c>
      <c r="B4" s="31" t="s">
        <v>4589</v>
      </c>
      <c r="C4" s="53" t="s">
        <v>4385</v>
      </c>
      <c r="D4" s="37" t="s">
        <v>4592</v>
      </c>
      <c r="E4" s="37"/>
      <c r="F4" s="37"/>
      <c r="G4" s="37"/>
      <c r="H4" s="37"/>
      <c r="I4" s="37"/>
      <c r="J4" s="37"/>
      <c r="K4" s="33" t="s">
        <v>4118</v>
      </c>
      <c r="L4" s="33" t="s">
        <v>4119</v>
      </c>
      <c r="M4" s="34">
        <f>COUNTA(E4,F4,G4,H4,I4,J4,#REF!)</f>
        <v>1</v>
      </c>
      <c r="N4" s="34">
        <f t="shared" si="0"/>
        <v>0</v>
      </c>
      <c r="O4" s="34">
        <f t="shared" si="1"/>
        <v>1</v>
      </c>
      <c r="P4" s="34"/>
      <c r="Q4" s="114">
        <f t="shared" si="2"/>
        <v>1</v>
      </c>
      <c r="R4" s="39" t="s">
        <v>4385</v>
      </c>
      <c r="S4" s="39" t="s">
        <v>4385</v>
      </c>
      <c r="T4" s="39" t="s">
        <v>4385</v>
      </c>
      <c r="U4" s="39" t="s">
        <v>4385</v>
      </c>
      <c r="V4" s="39" t="s">
        <v>4385</v>
      </c>
      <c r="W4" s="33" t="s">
        <v>5</v>
      </c>
      <c r="X4" s="34">
        <f t="shared" si="3"/>
        <v>5</v>
      </c>
      <c r="Y4" s="34">
        <f t="shared" si="4"/>
        <v>1</v>
      </c>
      <c r="Z4" s="34">
        <f t="shared" si="5"/>
        <v>0</v>
      </c>
      <c r="AA4" s="36"/>
      <c r="AB4" s="35">
        <f t="shared" si="6"/>
        <v>1</v>
      </c>
      <c r="AC4" s="35">
        <v>1</v>
      </c>
      <c r="AD4" s="37" t="s">
        <v>4141</v>
      </c>
      <c r="AE4" s="38" t="s">
        <v>4412</v>
      </c>
      <c r="AF4" s="39">
        <f t="shared" si="7"/>
        <v>1</v>
      </c>
    </row>
    <row r="5" spans="1:32" s="41" customFormat="1" ht="9" customHeight="1">
      <c r="A5" s="112">
        <v>4</v>
      </c>
      <c r="B5" s="31" t="s">
        <v>4589</v>
      </c>
      <c r="C5" s="113" t="s">
        <v>4199</v>
      </c>
      <c r="D5" s="37" t="s">
        <v>4691</v>
      </c>
      <c r="E5" s="37" t="s">
        <v>978</v>
      </c>
      <c r="F5" s="37" t="s">
        <v>978</v>
      </c>
      <c r="G5" s="37" t="s">
        <v>978</v>
      </c>
      <c r="H5" s="37" t="s">
        <v>978</v>
      </c>
      <c r="I5" s="37" t="s">
        <v>978</v>
      </c>
      <c r="J5" s="37" t="s">
        <v>978</v>
      </c>
      <c r="K5" s="37" t="s">
        <v>978</v>
      </c>
      <c r="L5" s="37" t="s">
        <v>2</v>
      </c>
      <c r="M5" s="34">
        <f t="shared" ref="M5:M68" si="8">COUNTA(E5,F5,G5,H5,I5,J5,K5)</f>
        <v>7</v>
      </c>
      <c r="N5" s="34">
        <f t="shared" si="0"/>
        <v>1</v>
      </c>
      <c r="O5" s="34">
        <f t="shared" si="1"/>
        <v>0</v>
      </c>
      <c r="P5" s="34"/>
      <c r="Q5" s="114">
        <f t="shared" si="2"/>
        <v>1</v>
      </c>
      <c r="R5" s="37" t="s">
        <v>1603</v>
      </c>
      <c r="S5" s="37" t="s">
        <v>1603</v>
      </c>
      <c r="T5" s="37" t="s">
        <v>1603</v>
      </c>
      <c r="U5" s="37" t="s">
        <v>1603</v>
      </c>
      <c r="V5" s="37" t="s">
        <v>979</v>
      </c>
      <c r="W5" s="33" t="s">
        <v>4220</v>
      </c>
      <c r="X5" s="34">
        <f t="shared" si="3"/>
        <v>5</v>
      </c>
      <c r="Y5" s="34">
        <f t="shared" si="4"/>
        <v>1</v>
      </c>
      <c r="Z5" s="34">
        <f t="shared" si="5"/>
        <v>0</v>
      </c>
      <c r="AA5" s="46"/>
      <c r="AB5" s="35">
        <f t="shared" si="6"/>
        <v>1</v>
      </c>
      <c r="AC5" s="35"/>
      <c r="AD5" s="37" t="s">
        <v>4139</v>
      </c>
      <c r="AE5" s="38" t="s">
        <v>4409</v>
      </c>
      <c r="AF5" s="39">
        <f t="shared" si="7"/>
        <v>1</v>
      </c>
    </row>
    <row r="6" spans="1:32" s="41" customFormat="1" ht="9" hidden="1" customHeight="1">
      <c r="A6" s="112">
        <v>5</v>
      </c>
      <c r="B6" s="31" t="s">
        <v>4589</v>
      </c>
      <c r="C6" s="113" t="s">
        <v>979</v>
      </c>
      <c r="D6" s="37" t="s">
        <v>4690</v>
      </c>
      <c r="E6" s="37" t="s">
        <v>978</v>
      </c>
      <c r="F6" s="37" t="s">
        <v>978</v>
      </c>
      <c r="G6" s="37" t="s">
        <v>978</v>
      </c>
      <c r="H6" s="37" t="s">
        <v>978</v>
      </c>
      <c r="I6" s="37" t="s">
        <v>978</v>
      </c>
      <c r="J6" s="37" t="s">
        <v>978</v>
      </c>
      <c r="K6" s="37" t="s">
        <v>978</v>
      </c>
      <c r="L6" s="37" t="s">
        <v>2</v>
      </c>
      <c r="M6" s="34">
        <f t="shared" si="8"/>
        <v>7</v>
      </c>
      <c r="N6" s="34">
        <f t="shared" si="0"/>
        <v>1</v>
      </c>
      <c r="O6" s="34">
        <f t="shared" si="1"/>
        <v>0</v>
      </c>
      <c r="P6" s="34"/>
      <c r="Q6" s="114">
        <f t="shared" si="2"/>
        <v>1</v>
      </c>
      <c r="R6" s="113" t="s">
        <v>978</v>
      </c>
      <c r="S6" s="113" t="s">
        <v>978</v>
      </c>
      <c r="T6" s="113" t="s">
        <v>978</v>
      </c>
      <c r="U6" s="113" t="s">
        <v>978</v>
      </c>
      <c r="V6" s="113" t="s">
        <v>978</v>
      </c>
      <c r="W6" s="33"/>
      <c r="X6" s="34">
        <f t="shared" si="3"/>
        <v>5</v>
      </c>
      <c r="Y6" s="34">
        <f t="shared" si="4"/>
        <v>1</v>
      </c>
      <c r="Z6" s="34">
        <f t="shared" si="5"/>
        <v>0</v>
      </c>
      <c r="AA6" s="46">
        <v>1</v>
      </c>
      <c r="AB6" s="35">
        <f t="shared" si="6"/>
        <v>1</v>
      </c>
      <c r="AC6" s="60">
        <v>1</v>
      </c>
      <c r="AD6" s="37" t="s">
        <v>4139</v>
      </c>
      <c r="AE6" s="38" t="s">
        <v>4409</v>
      </c>
      <c r="AF6" s="39">
        <f t="shared" si="7"/>
        <v>1</v>
      </c>
    </row>
    <row r="7" spans="1:32" s="41" customFormat="1" ht="9" hidden="1" customHeight="1">
      <c r="A7" s="112">
        <v>6</v>
      </c>
      <c r="B7" s="31" t="s">
        <v>4589</v>
      </c>
      <c r="C7" s="53" t="s">
        <v>1</v>
      </c>
      <c r="D7" s="37" t="s">
        <v>0</v>
      </c>
      <c r="E7" s="37" t="s">
        <v>978</v>
      </c>
      <c r="F7" s="37" t="s">
        <v>978</v>
      </c>
      <c r="G7" s="37" t="s">
        <v>978</v>
      </c>
      <c r="H7" s="37" t="s">
        <v>978</v>
      </c>
      <c r="I7" s="37" t="s">
        <v>978</v>
      </c>
      <c r="J7" s="37" t="s">
        <v>978</v>
      </c>
      <c r="K7" s="37" t="s">
        <v>978</v>
      </c>
      <c r="L7" s="37" t="s">
        <v>0</v>
      </c>
      <c r="M7" s="34">
        <f t="shared" si="8"/>
        <v>7</v>
      </c>
      <c r="N7" s="34">
        <f t="shared" si="0"/>
        <v>1</v>
      </c>
      <c r="O7" s="34">
        <f t="shared" si="1"/>
        <v>0</v>
      </c>
      <c r="P7" s="34"/>
      <c r="Q7" s="114">
        <f t="shared" si="2"/>
        <v>1</v>
      </c>
      <c r="R7" s="59" t="s">
        <v>978</v>
      </c>
      <c r="S7" s="59" t="s">
        <v>978</v>
      </c>
      <c r="T7" s="59" t="s">
        <v>978</v>
      </c>
      <c r="U7" s="59" t="s">
        <v>978</v>
      </c>
      <c r="V7" s="59" t="s">
        <v>978</v>
      </c>
      <c r="W7" s="33" t="s">
        <v>4220</v>
      </c>
      <c r="X7" s="34">
        <f t="shared" si="3"/>
        <v>5</v>
      </c>
      <c r="Y7" s="34">
        <f t="shared" si="4"/>
        <v>1</v>
      </c>
      <c r="Z7" s="34">
        <f t="shared" si="5"/>
        <v>0</v>
      </c>
      <c r="AA7" s="46"/>
      <c r="AB7" s="35">
        <f t="shared" si="6"/>
        <v>1</v>
      </c>
      <c r="AC7" s="35"/>
      <c r="AD7" s="37" t="s">
        <v>4139</v>
      </c>
      <c r="AE7" s="38" t="s">
        <v>4409</v>
      </c>
      <c r="AF7" s="39">
        <f t="shared" si="7"/>
        <v>1</v>
      </c>
    </row>
    <row r="8" spans="1:32" s="41" customFormat="1" ht="9" customHeight="1">
      <c r="A8" s="112">
        <v>8</v>
      </c>
      <c r="B8" s="31" t="s">
        <v>4589</v>
      </c>
      <c r="C8" s="115" t="s">
        <v>4475</v>
      </c>
      <c r="D8" s="37" t="s">
        <v>1497</v>
      </c>
      <c r="E8" s="37"/>
      <c r="F8" s="37"/>
      <c r="G8" s="37"/>
      <c r="H8" s="37"/>
      <c r="I8" s="37"/>
      <c r="J8" s="37"/>
      <c r="K8" s="37"/>
      <c r="L8" s="37"/>
      <c r="M8" s="34">
        <f t="shared" si="8"/>
        <v>0</v>
      </c>
      <c r="N8" s="34">
        <f t="shared" si="0"/>
        <v>0</v>
      </c>
      <c r="O8" s="34">
        <f t="shared" si="1"/>
        <v>0</v>
      </c>
      <c r="P8" s="34"/>
      <c r="Q8" s="114">
        <f t="shared" si="2"/>
        <v>0</v>
      </c>
      <c r="R8" s="115" t="s">
        <v>4472</v>
      </c>
      <c r="S8" s="115" t="s">
        <v>4472</v>
      </c>
      <c r="T8" s="115" t="s">
        <v>4472</v>
      </c>
      <c r="U8" s="115" t="s">
        <v>4472</v>
      </c>
      <c r="V8" s="115" t="s">
        <v>3</v>
      </c>
      <c r="W8" s="33" t="s">
        <v>2</v>
      </c>
      <c r="X8" s="34">
        <f t="shared" si="3"/>
        <v>5</v>
      </c>
      <c r="Y8" s="34">
        <f t="shared" si="4"/>
        <v>1</v>
      </c>
      <c r="Z8" s="34">
        <f t="shared" si="5"/>
        <v>0</v>
      </c>
      <c r="AA8" s="46"/>
      <c r="AB8" s="35">
        <f t="shared" si="6"/>
        <v>1</v>
      </c>
      <c r="AC8" s="60">
        <v>1</v>
      </c>
      <c r="AD8" s="37" t="s">
        <v>4139</v>
      </c>
      <c r="AE8" s="38" t="s">
        <v>4409</v>
      </c>
      <c r="AF8" s="39">
        <f t="shared" si="7"/>
        <v>1</v>
      </c>
    </row>
    <row r="9" spans="1:32" s="41" customFormat="1" ht="9" customHeight="1">
      <c r="A9" s="112">
        <v>9</v>
      </c>
      <c r="B9" s="31" t="s">
        <v>4589</v>
      </c>
      <c r="C9" s="113" t="s">
        <v>1498</v>
      </c>
      <c r="D9" s="37" t="s">
        <v>4692</v>
      </c>
      <c r="E9" s="37" t="s">
        <v>978</v>
      </c>
      <c r="F9" s="37" t="s">
        <v>978</v>
      </c>
      <c r="G9" s="37" t="s">
        <v>978</v>
      </c>
      <c r="H9" s="37" t="s">
        <v>978</v>
      </c>
      <c r="I9" s="37" t="s">
        <v>978</v>
      </c>
      <c r="J9" s="37" t="s">
        <v>978</v>
      </c>
      <c r="K9" s="37" t="s">
        <v>978</v>
      </c>
      <c r="L9" s="37" t="s">
        <v>2</v>
      </c>
      <c r="M9" s="34">
        <f t="shared" si="8"/>
        <v>7</v>
      </c>
      <c r="N9" s="34">
        <f t="shared" si="0"/>
        <v>1</v>
      </c>
      <c r="O9" s="34">
        <f t="shared" si="1"/>
        <v>0</v>
      </c>
      <c r="P9" s="34"/>
      <c r="Q9" s="114">
        <f t="shared" si="2"/>
        <v>1</v>
      </c>
      <c r="R9" s="113" t="s">
        <v>1498</v>
      </c>
      <c r="S9" s="113" t="s">
        <v>1498</v>
      </c>
      <c r="T9" s="113" t="s">
        <v>1498</v>
      </c>
      <c r="U9" s="113" t="s">
        <v>1498</v>
      </c>
      <c r="V9" s="113" t="s">
        <v>1498</v>
      </c>
      <c r="W9" s="33" t="s">
        <v>2</v>
      </c>
      <c r="X9" s="34">
        <f t="shared" si="3"/>
        <v>5</v>
      </c>
      <c r="Y9" s="34">
        <f t="shared" si="4"/>
        <v>1</v>
      </c>
      <c r="Z9" s="34">
        <f t="shared" si="5"/>
        <v>0</v>
      </c>
      <c r="AA9" s="46"/>
      <c r="AB9" s="35">
        <f t="shared" si="6"/>
        <v>1</v>
      </c>
      <c r="AC9" s="35"/>
      <c r="AD9" s="37" t="s">
        <v>4139</v>
      </c>
      <c r="AE9" s="38" t="s">
        <v>4409</v>
      </c>
      <c r="AF9" s="39">
        <f t="shared" si="7"/>
        <v>1</v>
      </c>
    </row>
    <row r="10" spans="1:32" s="41" customFormat="1" ht="9" customHeight="1">
      <c r="A10" s="112">
        <v>10</v>
      </c>
      <c r="B10" s="31" t="s">
        <v>4589</v>
      </c>
      <c r="C10" s="53" t="s">
        <v>18</v>
      </c>
      <c r="D10" s="37" t="s">
        <v>4511</v>
      </c>
      <c r="E10" s="37" t="s">
        <v>1499</v>
      </c>
      <c r="F10" s="37" t="s">
        <v>1499</v>
      </c>
      <c r="G10" s="37" t="s">
        <v>1499</v>
      </c>
      <c r="H10" s="37" t="s">
        <v>1499</v>
      </c>
      <c r="I10" s="37" t="s">
        <v>1499</v>
      </c>
      <c r="J10" s="37" t="s">
        <v>1499</v>
      </c>
      <c r="K10" s="37" t="s">
        <v>20</v>
      </c>
      <c r="L10" s="37" t="s">
        <v>19</v>
      </c>
      <c r="M10" s="34">
        <f t="shared" si="8"/>
        <v>7</v>
      </c>
      <c r="N10" s="34">
        <f t="shared" si="0"/>
        <v>1</v>
      </c>
      <c r="O10" s="34">
        <f t="shared" si="1"/>
        <v>0</v>
      </c>
      <c r="P10" s="34"/>
      <c r="Q10" s="114">
        <f t="shared" si="2"/>
        <v>1</v>
      </c>
      <c r="R10" s="37" t="s">
        <v>1500</v>
      </c>
      <c r="S10" s="37" t="s">
        <v>1500</v>
      </c>
      <c r="T10" s="37" t="s">
        <v>1500</v>
      </c>
      <c r="U10" s="37" t="s">
        <v>21</v>
      </c>
      <c r="V10" s="37" t="s">
        <v>21</v>
      </c>
      <c r="W10" s="33" t="s">
        <v>22</v>
      </c>
      <c r="X10" s="34">
        <f t="shared" si="3"/>
        <v>5</v>
      </c>
      <c r="Y10" s="34">
        <f t="shared" si="4"/>
        <v>1</v>
      </c>
      <c r="Z10" s="34">
        <f t="shared" si="5"/>
        <v>0</v>
      </c>
      <c r="AA10" s="46"/>
      <c r="AB10" s="35">
        <f t="shared" si="6"/>
        <v>1</v>
      </c>
      <c r="AC10" s="60">
        <v>1</v>
      </c>
      <c r="AD10" s="37" t="s">
        <v>4139</v>
      </c>
      <c r="AE10" s="38" t="s">
        <v>4409</v>
      </c>
      <c r="AF10" s="39">
        <f t="shared" si="7"/>
        <v>1</v>
      </c>
    </row>
    <row r="11" spans="1:32" s="41" customFormat="1" ht="9" customHeight="1">
      <c r="A11" s="112">
        <v>12</v>
      </c>
      <c r="B11" s="31" t="s">
        <v>4589</v>
      </c>
      <c r="C11" s="32" t="s">
        <v>4381</v>
      </c>
      <c r="D11" s="33" t="s">
        <v>27</v>
      </c>
      <c r="E11" s="33" t="s">
        <v>4092</v>
      </c>
      <c r="F11" s="33" t="s">
        <v>4092</v>
      </c>
      <c r="G11" s="33" t="s">
        <v>4092</v>
      </c>
      <c r="H11" s="33" t="s">
        <v>4092</v>
      </c>
      <c r="I11" s="33" t="s">
        <v>4092</v>
      </c>
      <c r="J11" s="33" t="s">
        <v>4092</v>
      </c>
      <c r="K11" s="33" t="s">
        <v>4092</v>
      </c>
      <c r="L11" s="33" t="s">
        <v>4091</v>
      </c>
      <c r="M11" s="34">
        <f t="shared" si="8"/>
        <v>7</v>
      </c>
      <c r="N11" s="34">
        <f t="shared" si="0"/>
        <v>1</v>
      </c>
      <c r="O11" s="34">
        <f t="shared" si="1"/>
        <v>0</v>
      </c>
      <c r="P11" s="34"/>
      <c r="Q11" s="114">
        <f t="shared" si="2"/>
        <v>1</v>
      </c>
      <c r="R11" s="39" t="s">
        <v>4381</v>
      </c>
      <c r="S11" s="39" t="s">
        <v>4381</v>
      </c>
      <c r="T11" s="39" t="s">
        <v>4381</v>
      </c>
      <c r="U11" s="39" t="s">
        <v>4381</v>
      </c>
      <c r="V11" s="39" t="s">
        <v>4381</v>
      </c>
      <c r="W11" s="33" t="s">
        <v>4220</v>
      </c>
      <c r="X11" s="34">
        <f t="shared" si="3"/>
        <v>5</v>
      </c>
      <c r="Y11" s="34">
        <f t="shared" si="4"/>
        <v>1</v>
      </c>
      <c r="Z11" s="34">
        <f t="shared" si="5"/>
        <v>0</v>
      </c>
      <c r="AA11" s="36"/>
      <c r="AB11" s="35">
        <f t="shared" si="6"/>
        <v>1</v>
      </c>
      <c r="AC11" s="35"/>
      <c r="AD11" s="37" t="s">
        <v>4139</v>
      </c>
      <c r="AE11" s="38" t="s">
        <v>4409</v>
      </c>
      <c r="AF11" s="39">
        <f t="shared" si="7"/>
        <v>1</v>
      </c>
    </row>
    <row r="12" spans="1:32" s="41" customFormat="1" ht="9" customHeight="1">
      <c r="A12" s="112">
        <v>14</v>
      </c>
      <c r="B12" s="31" t="s">
        <v>4589</v>
      </c>
      <c r="C12" s="35" t="s">
        <v>1508</v>
      </c>
      <c r="D12" s="37" t="s">
        <v>1509</v>
      </c>
      <c r="E12" s="37" t="s">
        <v>1510</v>
      </c>
      <c r="F12" s="37" t="s">
        <v>1510</v>
      </c>
      <c r="G12" s="37" t="s">
        <v>1510</v>
      </c>
      <c r="H12" s="37" t="s">
        <v>1510</v>
      </c>
      <c r="I12" s="37" t="s">
        <v>1510</v>
      </c>
      <c r="J12" s="37" t="s">
        <v>1510</v>
      </c>
      <c r="K12" s="37" t="s">
        <v>8</v>
      </c>
      <c r="L12" s="37" t="s">
        <v>1509</v>
      </c>
      <c r="M12" s="34">
        <f t="shared" si="8"/>
        <v>7</v>
      </c>
      <c r="N12" s="34">
        <f t="shared" si="0"/>
        <v>1</v>
      </c>
      <c r="O12" s="34">
        <f t="shared" si="1"/>
        <v>0</v>
      </c>
      <c r="P12" s="34"/>
      <c r="Q12" s="114">
        <f t="shared" si="2"/>
        <v>1</v>
      </c>
      <c r="R12" s="37" t="s">
        <v>1511</v>
      </c>
      <c r="S12" s="37" t="s">
        <v>1511</v>
      </c>
      <c r="T12" s="37" t="s">
        <v>1511</v>
      </c>
      <c r="U12" s="37" t="s">
        <v>984</v>
      </c>
      <c r="V12" s="37" t="s">
        <v>984</v>
      </c>
      <c r="W12" s="33" t="s">
        <v>985</v>
      </c>
      <c r="X12" s="34">
        <f t="shared" si="3"/>
        <v>5</v>
      </c>
      <c r="Y12" s="34">
        <f t="shared" si="4"/>
        <v>1</v>
      </c>
      <c r="Z12" s="34">
        <f t="shared" si="5"/>
        <v>0</v>
      </c>
      <c r="AA12" s="46"/>
      <c r="AB12" s="35">
        <f t="shared" si="6"/>
        <v>1</v>
      </c>
      <c r="AC12" s="60">
        <v>1</v>
      </c>
      <c r="AD12" s="37" t="s">
        <v>4141</v>
      </c>
      <c r="AE12" s="38" t="s">
        <v>4412</v>
      </c>
      <c r="AF12" s="39">
        <f t="shared" si="7"/>
        <v>1</v>
      </c>
    </row>
    <row r="13" spans="1:32" s="41" customFormat="1" ht="9" customHeight="1">
      <c r="A13" s="112">
        <v>15</v>
      </c>
      <c r="B13" s="31" t="s">
        <v>4589</v>
      </c>
      <c r="C13" s="116" t="s">
        <v>9</v>
      </c>
      <c r="D13" s="37" t="s">
        <v>10</v>
      </c>
      <c r="E13" s="37" t="s">
        <v>9</v>
      </c>
      <c r="F13" s="37" t="s">
        <v>9</v>
      </c>
      <c r="G13" s="37" t="s">
        <v>9</v>
      </c>
      <c r="H13" s="37" t="s">
        <v>9</v>
      </c>
      <c r="I13" s="37" t="s">
        <v>9</v>
      </c>
      <c r="J13" s="37" t="s">
        <v>9</v>
      </c>
      <c r="K13" s="37" t="s">
        <v>9</v>
      </c>
      <c r="L13" s="37" t="s">
        <v>10</v>
      </c>
      <c r="M13" s="34">
        <f t="shared" si="8"/>
        <v>7</v>
      </c>
      <c r="N13" s="34">
        <f t="shared" si="0"/>
        <v>1</v>
      </c>
      <c r="O13" s="34">
        <f t="shared" si="1"/>
        <v>0</v>
      </c>
      <c r="P13" s="34"/>
      <c r="Q13" s="114">
        <f t="shared" si="2"/>
        <v>1</v>
      </c>
      <c r="R13" s="37" t="s">
        <v>1512</v>
      </c>
      <c r="S13" s="37" t="s">
        <v>1512</v>
      </c>
      <c r="T13" s="37" t="s">
        <v>1512</v>
      </c>
      <c r="U13" s="37" t="s">
        <v>11</v>
      </c>
      <c r="V13" s="37" t="s">
        <v>11</v>
      </c>
      <c r="W13" s="33" t="s">
        <v>12</v>
      </c>
      <c r="X13" s="34">
        <f t="shared" si="3"/>
        <v>5</v>
      </c>
      <c r="Y13" s="34">
        <f t="shared" si="4"/>
        <v>1</v>
      </c>
      <c r="Z13" s="34">
        <f t="shared" si="5"/>
        <v>0</v>
      </c>
      <c r="AA13" s="46"/>
      <c r="AB13" s="35">
        <f t="shared" si="6"/>
        <v>1</v>
      </c>
      <c r="AC13" s="60">
        <v>1</v>
      </c>
      <c r="AD13" s="37" t="s">
        <v>4141</v>
      </c>
      <c r="AE13" s="38" t="s">
        <v>4412</v>
      </c>
      <c r="AF13" s="39">
        <f t="shared" si="7"/>
        <v>1</v>
      </c>
    </row>
    <row r="14" spans="1:32" s="41" customFormat="1" ht="9" customHeight="1">
      <c r="A14" s="112">
        <v>16</v>
      </c>
      <c r="B14" s="31" t="s">
        <v>4589</v>
      </c>
      <c r="C14" s="53" t="s">
        <v>6</v>
      </c>
      <c r="D14" s="37" t="s">
        <v>7</v>
      </c>
      <c r="E14" s="37" t="s">
        <v>978</v>
      </c>
      <c r="F14" s="37" t="s">
        <v>978</v>
      </c>
      <c r="G14" s="37" t="s">
        <v>978</v>
      </c>
      <c r="H14" s="37" t="s">
        <v>978</v>
      </c>
      <c r="I14" s="37" t="s">
        <v>978</v>
      </c>
      <c r="J14" s="37" t="s">
        <v>978</v>
      </c>
      <c r="K14" s="37" t="s">
        <v>978</v>
      </c>
      <c r="L14" s="37"/>
      <c r="M14" s="34">
        <f t="shared" si="8"/>
        <v>7</v>
      </c>
      <c r="N14" s="34">
        <f t="shared" si="0"/>
        <v>1</v>
      </c>
      <c r="O14" s="34">
        <f t="shared" si="1"/>
        <v>0</v>
      </c>
      <c r="P14" s="34"/>
      <c r="Q14" s="114">
        <f t="shared" si="2"/>
        <v>1</v>
      </c>
      <c r="R14" s="37" t="s">
        <v>6</v>
      </c>
      <c r="S14" s="37" t="s">
        <v>6</v>
      </c>
      <c r="T14" s="37" t="s">
        <v>6</v>
      </c>
      <c r="U14" s="37" t="s">
        <v>6</v>
      </c>
      <c r="V14" s="37" t="s">
        <v>6</v>
      </c>
      <c r="W14" s="33"/>
      <c r="X14" s="34">
        <f t="shared" si="3"/>
        <v>5</v>
      </c>
      <c r="Y14" s="34">
        <f t="shared" si="4"/>
        <v>1</v>
      </c>
      <c r="Z14" s="34">
        <f t="shared" si="5"/>
        <v>0</v>
      </c>
      <c r="AA14" s="46"/>
      <c r="AB14" s="35">
        <f t="shared" si="6"/>
        <v>1</v>
      </c>
      <c r="AC14" s="35"/>
      <c r="AD14" s="37" t="s">
        <v>4141</v>
      </c>
      <c r="AE14" s="38" t="s">
        <v>4412</v>
      </c>
      <c r="AF14" s="39">
        <f t="shared" si="7"/>
        <v>1</v>
      </c>
    </row>
    <row r="15" spans="1:32" s="41" customFormat="1" ht="9" customHeight="1">
      <c r="A15" s="112">
        <v>17</v>
      </c>
      <c r="B15" s="31" t="s">
        <v>4589</v>
      </c>
      <c r="C15" s="62" t="s">
        <v>14</v>
      </c>
      <c r="D15" s="37" t="s">
        <v>13</v>
      </c>
      <c r="E15" s="37"/>
      <c r="F15" s="37"/>
      <c r="G15" s="37"/>
      <c r="H15" s="37"/>
      <c r="I15" s="37"/>
      <c r="J15" s="37"/>
      <c r="K15" s="37" t="s">
        <v>15</v>
      </c>
      <c r="L15" s="37" t="s">
        <v>13</v>
      </c>
      <c r="M15" s="34">
        <f t="shared" si="8"/>
        <v>1</v>
      </c>
      <c r="N15" s="34">
        <f t="shared" si="0"/>
        <v>0</v>
      </c>
      <c r="O15" s="34">
        <f t="shared" si="1"/>
        <v>1</v>
      </c>
      <c r="P15" s="34"/>
      <c r="Q15" s="114">
        <f t="shared" si="2"/>
        <v>1</v>
      </c>
      <c r="R15" s="37"/>
      <c r="S15" s="37"/>
      <c r="T15" s="37" t="s">
        <v>1513</v>
      </c>
      <c r="U15" s="37" t="s">
        <v>1514</v>
      </c>
      <c r="V15" s="37" t="s">
        <v>16</v>
      </c>
      <c r="W15" s="33" t="s">
        <v>17</v>
      </c>
      <c r="X15" s="34">
        <f t="shared" si="3"/>
        <v>3</v>
      </c>
      <c r="Y15" s="34">
        <f t="shared" si="4"/>
        <v>1</v>
      </c>
      <c r="Z15" s="34">
        <f t="shared" si="5"/>
        <v>0</v>
      </c>
      <c r="AA15" s="46"/>
      <c r="AB15" s="35">
        <f t="shared" si="6"/>
        <v>1</v>
      </c>
      <c r="AC15" s="35"/>
      <c r="AD15" s="37" t="s">
        <v>4141</v>
      </c>
      <c r="AE15" s="38" t="s">
        <v>4412</v>
      </c>
      <c r="AF15" s="39">
        <f t="shared" si="7"/>
        <v>1</v>
      </c>
    </row>
    <row r="16" spans="1:32" s="41" customFormat="1" ht="9" customHeight="1">
      <c r="A16" s="112">
        <v>18</v>
      </c>
      <c r="B16" s="31" t="s">
        <v>4589</v>
      </c>
      <c r="C16" s="53" t="s">
        <v>24</v>
      </c>
      <c r="D16" s="37" t="s">
        <v>4464</v>
      </c>
      <c r="E16" s="37"/>
      <c r="F16" s="37"/>
      <c r="G16" s="37"/>
      <c r="H16" s="37"/>
      <c r="I16" s="37"/>
      <c r="J16" s="37"/>
      <c r="K16" s="37" t="s">
        <v>23</v>
      </c>
      <c r="L16" s="37" t="s">
        <v>4464</v>
      </c>
      <c r="M16" s="34">
        <f t="shared" si="8"/>
        <v>1</v>
      </c>
      <c r="N16" s="34">
        <f t="shared" si="0"/>
        <v>0</v>
      </c>
      <c r="O16" s="34">
        <f t="shared" si="1"/>
        <v>1</v>
      </c>
      <c r="P16" s="34"/>
      <c r="Q16" s="114">
        <f t="shared" si="2"/>
        <v>1</v>
      </c>
      <c r="R16" s="37" t="s">
        <v>1515</v>
      </c>
      <c r="S16" s="37" t="s">
        <v>1515</v>
      </c>
      <c r="T16" s="37" t="s">
        <v>1515</v>
      </c>
      <c r="U16" s="37" t="s">
        <v>25</v>
      </c>
      <c r="V16" s="37" t="s">
        <v>25</v>
      </c>
      <c r="W16" s="33" t="s">
        <v>26</v>
      </c>
      <c r="X16" s="34">
        <f t="shared" si="3"/>
        <v>5</v>
      </c>
      <c r="Y16" s="34">
        <f t="shared" si="4"/>
        <v>1</v>
      </c>
      <c r="Z16" s="34">
        <f t="shared" si="5"/>
        <v>0</v>
      </c>
      <c r="AA16" s="46"/>
      <c r="AB16" s="35">
        <f t="shared" si="6"/>
        <v>1</v>
      </c>
      <c r="AC16" s="60">
        <v>1</v>
      </c>
      <c r="AD16" s="37" t="s">
        <v>4139</v>
      </c>
      <c r="AE16" s="38" t="s">
        <v>4409</v>
      </c>
      <c r="AF16" s="39">
        <f t="shared" si="7"/>
        <v>1</v>
      </c>
    </row>
    <row r="17" spans="1:32" s="41" customFormat="1" ht="9" customHeight="1">
      <c r="A17" s="112">
        <v>19</v>
      </c>
      <c r="B17" s="31" t="s">
        <v>4589</v>
      </c>
      <c r="C17" s="56" t="s">
        <v>43</v>
      </c>
      <c r="D17" s="33" t="s">
        <v>44</v>
      </c>
      <c r="E17" s="33"/>
      <c r="F17" s="33"/>
      <c r="G17" s="33"/>
      <c r="H17" s="33"/>
      <c r="I17" s="33"/>
      <c r="J17" s="33"/>
      <c r="K17" s="33" t="s">
        <v>45</v>
      </c>
      <c r="L17" s="33" t="s">
        <v>46</v>
      </c>
      <c r="M17" s="34">
        <f t="shared" si="8"/>
        <v>1</v>
      </c>
      <c r="N17" s="34">
        <f t="shared" si="0"/>
        <v>0</v>
      </c>
      <c r="O17" s="34">
        <f t="shared" si="1"/>
        <v>1</v>
      </c>
      <c r="P17" s="34"/>
      <c r="Q17" s="114">
        <f t="shared" si="2"/>
        <v>1</v>
      </c>
      <c r="R17" s="37" t="s">
        <v>43</v>
      </c>
      <c r="S17" s="37" t="s">
        <v>43</v>
      </c>
      <c r="T17" s="37" t="s">
        <v>43</v>
      </c>
      <c r="U17" s="37" t="s">
        <v>43</v>
      </c>
      <c r="V17" s="33" t="s">
        <v>43</v>
      </c>
      <c r="W17" s="33" t="s">
        <v>47</v>
      </c>
      <c r="X17" s="34">
        <f t="shared" si="3"/>
        <v>5</v>
      </c>
      <c r="Y17" s="34">
        <f t="shared" si="4"/>
        <v>1</v>
      </c>
      <c r="Z17" s="34">
        <f t="shared" si="5"/>
        <v>0</v>
      </c>
      <c r="AA17" s="46"/>
      <c r="AB17" s="35">
        <f t="shared" si="6"/>
        <v>1</v>
      </c>
      <c r="AC17" s="35"/>
      <c r="AD17" s="37" t="s">
        <v>4140</v>
      </c>
      <c r="AE17" s="38" t="s">
        <v>4411</v>
      </c>
      <c r="AF17" s="39">
        <f t="shared" si="7"/>
        <v>1</v>
      </c>
    </row>
    <row r="18" spans="1:32" s="41" customFormat="1" ht="9" customHeight="1">
      <c r="A18" s="112">
        <v>20</v>
      </c>
      <c r="B18" s="31" t="s">
        <v>4589</v>
      </c>
      <c r="C18" s="53" t="s">
        <v>67</v>
      </c>
      <c r="D18" s="37" t="s">
        <v>66</v>
      </c>
      <c r="E18" s="37"/>
      <c r="F18" s="37" t="s">
        <v>1519</v>
      </c>
      <c r="G18" s="37" t="s">
        <v>1520</v>
      </c>
      <c r="H18" s="37" t="s">
        <v>1521</v>
      </c>
      <c r="I18" s="37"/>
      <c r="J18" s="37"/>
      <c r="K18" s="37" t="s">
        <v>68</v>
      </c>
      <c r="L18" s="37" t="s">
        <v>66</v>
      </c>
      <c r="M18" s="34">
        <f t="shared" si="8"/>
        <v>4</v>
      </c>
      <c r="N18" s="34">
        <f t="shared" si="0"/>
        <v>1</v>
      </c>
      <c r="O18" s="34">
        <f t="shared" si="1"/>
        <v>0</v>
      </c>
      <c r="P18" s="34"/>
      <c r="Q18" s="114">
        <f t="shared" si="2"/>
        <v>1</v>
      </c>
      <c r="R18" s="37"/>
      <c r="S18" s="37" t="s">
        <v>1522</v>
      </c>
      <c r="T18" s="37" t="s">
        <v>1523</v>
      </c>
      <c r="U18" s="37" t="s">
        <v>1524</v>
      </c>
      <c r="V18" s="37" t="s">
        <v>69</v>
      </c>
      <c r="W18" s="33" t="s">
        <v>70</v>
      </c>
      <c r="X18" s="34">
        <f t="shared" si="3"/>
        <v>4</v>
      </c>
      <c r="Y18" s="34">
        <f t="shared" si="4"/>
        <v>1</v>
      </c>
      <c r="Z18" s="34">
        <f t="shared" si="5"/>
        <v>0</v>
      </c>
      <c r="AA18" s="46"/>
      <c r="AB18" s="35">
        <f t="shared" si="6"/>
        <v>1</v>
      </c>
      <c r="AC18" s="35"/>
      <c r="AD18" s="37" t="s">
        <v>4140</v>
      </c>
      <c r="AE18" s="38" t="s">
        <v>4411</v>
      </c>
      <c r="AF18" s="39">
        <f t="shared" si="7"/>
        <v>1</v>
      </c>
    </row>
    <row r="19" spans="1:32" s="41" customFormat="1" ht="9" customHeight="1">
      <c r="A19" s="112">
        <v>21</v>
      </c>
      <c r="B19" s="31" t="s">
        <v>4589</v>
      </c>
      <c r="C19" s="63" t="s">
        <v>4198</v>
      </c>
      <c r="D19" s="33" t="s">
        <v>4103</v>
      </c>
      <c r="E19" s="37"/>
      <c r="F19" s="37"/>
      <c r="G19" s="37"/>
      <c r="H19" s="37"/>
      <c r="I19" s="37"/>
      <c r="J19" s="37"/>
      <c r="K19" s="37" t="s">
        <v>71</v>
      </c>
      <c r="L19" s="37" t="s">
        <v>4078</v>
      </c>
      <c r="M19" s="34">
        <f t="shared" si="8"/>
        <v>1</v>
      </c>
      <c r="N19" s="34">
        <f t="shared" si="0"/>
        <v>0</v>
      </c>
      <c r="O19" s="34">
        <f t="shared" si="1"/>
        <v>1</v>
      </c>
      <c r="P19" s="34"/>
      <c r="Q19" s="114">
        <f t="shared" si="2"/>
        <v>1</v>
      </c>
      <c r="R19" s="37"/>
      <c r="S19" s="37"/>
      <c r="T19" s="37"/>
      <c r="U19" s="61" t="s">
        <v>4498</v>
      </c>
      <c r="V19" s="37" t="s">
        <v>72</v>
      </c>
      <c r="W19" s="33" t="s">
        <v>1475</v>
      </c>
      <c r="X19" s="34">
        <f t="shared" si="3"/>
        <v>2</v>
      </c>
      <c r="Y19" s="34">
        <f t="shared" si="4"/>
        <v>1</v>
      </c>
      <c r="Z19" s="34">
        <f t="shared" si="5"/>
        <v>0</v>
      </c>
      <c r="AA19" s="46"/>
      <c r="AB19" s="35">
        <f t="shared" si="6"/>
        <v>1</v>
      </c>
      <c r="AC19" s="35"/>
      <c r="AD19" s="37" t="s">
        <v>4140</v>
      </c>
      <c r="AE19" s="38" t="s">
        <v>4411</v>
      </c>
      <c r="AF19" s="39">
        <f t="shared" si="7"/>
        <v>1</v>
      </c>
    </row>
    <row r="20" spans="1:32" s="41" customFormat="1" ht="9" customHeight="1">
      <c r="A20" s="112">
        <v>22</v>
      </c>
      <c r="B20" s="31" t="s">
        <v>4589</v>
      </c>
      <c r="C20" s="63" t="s">
        <v>73</v>
      </c>
      <c r="D20" s="37" t="s">
        <v>4104</v>
      </c>
      <c r="E20" s="37"/>
      <c r="F20" s="37" t="s">
        <v>1537</v>
      </c>
      <c r="G20" s="37" t="s">
        <v>1538</v>
      </c>
      <c r="H20" s="37" t="s">
        <v>1539</v>
      </c>
      <c r="I20" s="37"/>
      <c r="J20" s="37"/>
      <c r="K20" s="37" t="s">
        <v>75</v>
      </c>
      <c r="L20" s="37" t="s">
        <v>74</v>
      </c>
      <c r="M20" s="34">
        <f t="shared" si="8"/>
        <v>4</v>
      </c>
      <c r="N20" s="34">
        <f t="shared" si="0"/>
        <v>1</v>
      </c>
      <c r="O20" s="34">
        <f t="shared" si="1"/>
        <v>0</v>
      </c>
      <c r="P20" s="34"/>
      <c r="Q20" s="114">
        <f t="shared" si="2"/>
        <v>1</v>
      </c>
      <c r="R20" s="37"/>
      <c r="S20" s="37"/>
      <c r="T20" s="37"/>
      <c r="U20" s="37" t="s">
        <v>1540</v>
      </c>
      <c r="V20" s="37" t="s">
        <v>76</v>
      </c>
      <c r="W20" s="33" t="s">
        <v>77</v>
      </c>
      <c r="X20" s="34">
        <f t="shared" si="3"/>
        <v>2</v>
      </c>
      <c r="Y20" s="34">
        <f t="shared" si="4"/>
        <v>1</v>
      </c>
      <c r="Z20" s="34">
        <f t="shared" si="5"/>
        <v>0</v>
      </c>
      <c r="AA20" s="46"/>
      <c r="AB20" s="35">
        <f t="shared" si="6"/>
        <v>1</v>
      </c>
      <c r="AC20" s="35"/>
      <c r="AD20" s="37" t="s">
        <v>4140</v>
      </c>
      <c r="AE20" s="38" t="s">
        <v>4411</v>
      </c>
      <c r="AF20" s="39">
        <f t="shared" si="7"/>
        <v>1</v>
      </c>
    </row>
    <row r="21" spans="1:32" s="41" customFormat="1" ht="9" customHeight="1">
      <c r="A21" s="112">
        <v>23</v>
      </c>
      <c r="B21" s="31" t="s">
        <v>4589</v>
      </c>
      <c r="C21" s="62" t="s">
        <v>79</v>
      </c>
      <c r="D21" s="33" t="s">
        <v>4105</v>
      </c>
      <c r="E21" s="37"/>
      <c r="F21" s="37"/>
      <c r="G21" s="37"/>
      <c r="H21" s="37"/>
      <c r="I21" s="37" t="s">
        <v>1541</v>
      </c>
      <c r="J21" s="37" t="s">
        <v>1541</v>
      </c>
      <c r="K21" s="37" t="s">
        <v>80</v>
      </c>
      <c r="L21" s="37" t="s">
        <v>78</v>
      </c>
      <c r="M21" s="34">
        <f t="shared" si="8"/>
        <v>3</v>
      </c>
      <c r="N21" s="34">
        <f t="shared" si="0"/>
        <v>1</v>
      </c>
      <c r="O21" s="34">
        <f t="shared" si="1"/>
        <v>0</v>
      </c>
      <c r="P21" s="34"/>
      <c r="Q21" s="114">
        <f t="shared" si="2"/>
        <v>1</v>
      </c>
      <c r="R21" s="37"/>
      <c r="S21" s="37"/>
      <c r="T21" s="37" t="s">
        <v>1542</v>
      </c>
      <c r="U21" s="37" t="s">
        <v>1543</v>
      </c>
      <c r="V21" s="37" t="s">
        <v>81</v>
      </c>
      <c r="W21" s="33" t="s">
        <v>82</v>
      </c>
      <c r="X21" s="34">
        <f t="shared" si="3"/>
        <v>3</v>
      </c>
      <c r="Y21" s="34">
        <f t="shared" si="4"/>
        <v>1</v>
      </c>
      <c r="Z21" s="34">
        <f t="shared" si="5"/>
        <v>0</v>
      </c>
      <c r="AA21" s="46"/>
      <c r="AB21" s="35">
        <f t="shared" si="6"/>
        <v>1</v>
      </c>
      <c r="AC21" s="35"/>
      <c r="AD21" s="37" t="s">
        <v>4140</v>
      </c>
      <c r="AE21" s="38" t="s">
        <v>4411</v>
      </c>
      <c r="AF21" s="39">
        <f t="shared" si="7"/>
        <v>1</v>
      </c>
    </row>
    <row r="22" spans="1:32" s="41" customFormat="1" ht="9" customHeight="1">
      <c r="A22" s="112">
        <v>24</v>
      </c>
      <c r="B22" s="31" t="s">
        <v>4589</v>
      </c>
      <c r="C22" s="53" t="s">
        <v>107</v>
      </c>
      <c r="D22" s="37" t="s">
        <v>106</v>
      </c>
      <c r="E22" s="37"/>
      <c r="F22" s="37" t="s">
        <v>1544</v>
      </c>
      <c r="G22" s="37" t="s">
        <v>1545</v>
      </c>
      <c r="H22" s="37" t="s">
        <v>1546</v>
      </c>
      <c r="I22" s="37" t="s">
        <v>1547</v>
      </c>
      <c r="J22" s="37" t="s">
        <v>1548</v>
      </c>
      <c r="K22" s="37" t="s">
        <v>108</v>
      </c>
      <c r="L22" s="37" t="s">
        <v>106</v>
      </c>
      <c r="M22" s="34">
        <f t="shared" si="8"/>
        <v>6</v>
      </c>
      <c r="N22" s="34">
        <f t="shared" si="0"/>
        <v>1</v>
      </c>
      <c r="O22" s="34">
        <f t="shared" si="1"/>
        <v>0</v>
      </c>
      <c r="P22" s="34"/>
      <c r="Q22" s="114">
        <f t="shared" si="2"/>
        <v>1</v>
      </c>
      <c r="R22" s="37"/>
      <c r="S22" s="37" t="s">
        <v>1549</v>
      </c>
      <c r="T22" s="37" t="s">
        <v>1550</v>
      </c>
      <c r="U22" s="37" t="s">
        <v>1551</v>
      </c>
      <c r="V22" s="37" t="s">
        <v>109</v>
      </c>
      <c r="W22" s="33" t="s">
        <v>110</v>
      </c>
      <c r="X22" s="34">
        <f t="shared" si="3"/>
        <v>4</v>
      </c>
      <c r="Y22" s="34">
        <f t="shared" si="4"/>
        <v>1</v>
      </c>
      <c r="Z22" s="34">
        <f t="shared" si="5"/>
        <v>0</v>
      </c>
      <c r="AA22" s="46"/>
      <c r="AB22" s="35">
        <f t="shared" si="6"/>
        <v>1</v>
      </c>
      <c r="AC22" s="35"/>
      <c r="AD22" s="37" t="s">
        <v>4140</v>
      </c>
      <c r="AE22" s="38" t="s">
        <v>4411</v>
      </c>
      <c r="AF22" s="39">
        <f t="shared" si="7"/>
        <v>1</v>
      </c>
    </row>
    <row r="23" spans="1:32" s="41" customFormat="1" ht="9" customHeight="1">
      <c r="A23" s="112">
        <v>26</v>
      </c>
      <c r="B23" s="31" t="s">
        <v>4589</v>
      </c>
      <c r="C23" s="53" t="s">
        <v>88</v>
      </c>
      <c r="D23" s="37" t="s">
        <v>4514</v>
      </c>
      <c r="E23" s="37"/>
      <c r="F23" s="37" t="s">
        <v>1559</v>
      </c>
      <c r="G23" s="37" t="s">
        <v>1560</v>
      </c>
      <c r="H23" s="37" t="s">
        <v>1561</v>
      </c>
      <c r="I23" s="37" t="s">
        <v>1562</v>
      </c>
      <c r="J23" s="37" t="s">
        <v>1563</v>
      </c>
      <c r="K23" s="37" t="s">
        <v>4182</v>
      </c>
      <c r="L23" s="37" t="s">
        <v>89</v>
      </c>
      <c r="M23" s="34">
        <f t="shared" si="8"/>
        <v>6</v>
      </c>
      <c r="N23" s="34">
        <f t="shared" si="0"/>
        <v>1</v>
      </c>
      <c r="O23" s="34">
        <f t="shared" si="1"/>
        <v>0</v>
      </c>
      <c r="P23" s="34"/>
      <c r="Q23" s="114">
        <f t="shared" si="2"/>
        <v>1</v>
      </c>
      <c r="R23" s="37"/>
      <c r="S23" s="37" t="s">
        <v>1564</v>
      </c>
      <c r="T23" s="37" t="s">
        <v>1564</v>
      </c>
      <c r="U23" s="37" t="s">
        <v>1565</v>
      </c>
      <c r="V23" s="37" t="s">
        <v>90</v>
      </c>
      <c r="W23" s="33" t="s">
        <v>91</v>
      </c>
      <c r="X23" s="34">
        <f t="shared" si="3"/>
        <v>4</v>
      </c>
      <c r="Y23" s="34">
        <f t="shared" si="4"/>
        <v>1</v>
      </c>
      <c r="Z23" s="34">
        <f t="shared" si="5"/>
        <v>0</v>
      </c>
      <c r="AA23" s="46"/>
      <c r="AB23" s="35">
        <f t="shared" si="6"/>
        <v>1</v>
      </c>
      <c r="AC23" s="35"/>
      <c r="AD23" s="37" t="s">
        <v>4138</v>
      </c>
      <c r="AE23" s="38" t="s">
        <v>4410</v>
      </c>
      <c r="AF23" s="39">
        <f t="shared" si="7"/>
        <v>1</v>
      </c>
    </row>
    <row r="24" spans="1:32" s="41" customFormat="1" ht="9" customHeight="1">
      <c r="A24" s="112">
        <v>27</v>
      </c>
      <c r="B24" s="31" t="s">
        <v>4589</v>
      </c>
      <c r="C24" s="63" t="s">
        <v>4197</v>
      </c>
      <c r="D24" s="37" t="s">
        <v>4515</v>
      </c>
      <c r="E24" s="61" t="s">
        <v>4197</v>
      </c>
      <c r="F24" s="61" t="s">
        <v>4197</v>
      </c>
      <c r="G24" s="61" t="s">
        <v>4197</v>
      </c>
      <c r="H24" s="61" t="s">
        <v>4197</v>
      </c>
      <c r="I24" s="61" t="s">
        <v>4197</v>
      </c>
      <c r="J24" s="61" t="s">
        <v>4197</v>
      </c>
      <c r="K24" s="117" t="s">
        <v>4142</v>
      </c>
      <c r="L24" s="37" t="s">
        <v>2</v>
      </c>
      <c r="M24" s="34">
        <f t="shared" si="8"/>
        <v>7</v>
      </c>
      <c r="N24" s="34">
        <f t="shared" si="0"/>
        <v>1</v>
      </c>
      <c r="O24" s="34">
        <f t="shared" si="1"/>
        <v>0</v>
      </c>
      <c r="P24" s="34"/>
      <c r="Q24" s="114">
        <f t="shared" si="2"/>
        <v>1</v>
      </c>
      <c r="R24" s="52"/>
      <c r="S24" s="61" t="s">
        <v>4500</v>
      </c>
      <c r="T24" s="61" t="s">
        <v>4500</v>
      </c>
      <c r="U24" s="61" t="s">
        <v>4499</v>
      </c>
      <c r="V24" s="37" t="s">
        <v>92</v>
      </c>
      <c r="W24" s="33" t="s">
        <v>1488</v>
      </c>
      <c r="X24" s="34">
        <f t="shared" si="3"/>
        <v>4</v>
      </c>
      <c r="Y24" s="34">
        <f t="shared" si="4"/>
        <v>1</v>
      </c>
      <c r="Z24" s="34">
        <f t="shared" si="5"/>
        <v>0</v>
      </c>
      <c r="AA24" s="46"/>
      <c r="AB24" s="35">
        <f t="shared" si="6"/>
        <v>1</v>
      </c>
      <c r="AC24" s="35"/>
      <c r="AD24" s="37" t="s">
        <v>4138</v>
      </c>
      <c r="AE24" s="38" t="s">
        <v>4410</v>
      </c>
      <c r="AF24" s="39">
        <f t="shared" si="7"/>
        <v>1</v>
      </c>
    </row>
    <row r="25" spans="1:32" s="41" customFormat="1" ht="9" customHeight="1">
      <c r="A25" s="112">
        <v>28</v>
      </c>
      <c r="B25" s="31" t="s">
        <v>4589</v>
      </c>
      <c r="C25" s="53" t="s">
        <v>1566</v>
      </c>
      <c r="D25" s="37" t="s">
        <v>974</v>
      </c>
      <c r="E25" s="37" t="s">
        <v>1567</v>
      </c>
      <c r="F25" s="37" t="s">
        <v>1565</v>
      </c>
      <c r="G25" s="37" t="s">
        <v>1567</v>
      </c>
      <c r="H25" s="37" t="s">
        <v>1568</v>
      </c>
      <c r="I25" s="37" t="s">
        <v>1569</v>
      </c>
      <c r="J25" s="37" t="s">
        <v>1562</v>
      </c>
      <c r="K25" s="37" t="s">
        <v>973</v>
      </c>
      <c r="L25" s="37" t="s">
        <v>974</v>
      </c>
      <c r="M25" s="34">
        <f t="shared" si="8"/>
        <v>7</v>
      </c>
      <c r="N25" s="34">
        <f t="shared" si="0"/>
        <v>1</v>
      </c>
      <c r="O25" s="34">
        <f t="shared" si="1"/>
        <v>0</v>
      </c>
      <c r="P25" s="34"/>
      <c r="Q25" s="114">
        <f t="shared" si="2"/>
        <v>1</v>
      </c>
      <c r="R25" s="37" t="s">
        <v>1570</v>
      </c>
      <c r="S25" s="37" t="s">
        <v>1570</v>
      </c>
      <c r="T25" s="37" t="s">
        <v>1570</v>
      </c>
      <c r="U25" s="37" t="s">
        <v>4386</v>
      </c>
      <c r="V25" s="59" t="s">
        <v>93</v>
      </c>
      <c r="W25" s="44" t="s">
        <v>94</v>
      </c>
      <c r="X25" s="34">
        <f t="shared" si="3"/>
        <v>5</v>
      </c>
      <c r="Y25" s="34">
        <f t="shared" si="4"/>
        <v>1</v>
      </c>
      <c r="Z25" s="34">
        <f t="shared" si="5"/>
        <v>0</v>
      </c>
      <c r="AA25" s="46"/>
      <c r="AB25" s="35">
        <f t="shared" si="6"/>
        <v>1</v>
      </c>
      <c r="AC25" s="35"/>
      <c r="AD25" s="37">
        <v>10</v>
      </c>
      <c r="AE25" s="38" t="s">
        <v>4426</v>
      </c>
      <c r="AF25" s="39">
        <f t="shared" si="7"/>
        <v>1</v>
      </c>
    </row>
    <row r="26" spans="1:32" s="41" customFormat="1" ht="9" customHeight="1">
      <c r="A26" s="112">
        <v>29</v>
      </c>
      <c r="B26" s="31" t="s">
        <v>4589</v>
      </c>
      <c r="C26" s="53" t="s">
        <v>99</v>
      </c>
      <c r="D26" s="37" t="s">
        <v>98</v>
      </c>
      <c r="E26" s="37" t="s">
        <v>99</v>
      </c>
      <c r="F26" s="37" t="s">
        <v>99</v>
      </c>
      <c r="G26" s="37" t="s">
        <v>99</v>
      </c>
      <c r="H26" s="37" t="s">
        <v>99</v>
      </c>
      <c r="I26" s="37" t="s">
        <v>99</v>
      </c>
      <c r="J26" s="37" t="s">
        <v>99</v>
      </c>
      <c r="K26" s="37" t="s">
        <v>99</v>
      </c>
      <c r="L26" s="37" t="s">
        <v>98</v>
      </c>
      <c r="M26" s="34">
        <f t="shared" si="8"/>
        <v>7</v>
      </c>
      <c r="N26" s="34">
        <f t="shared" si="0"/>
        <v>1</v>
      </c>
      <c r="O26" s="34">
        <f t="shared" si="1"/>
        <v>0</v>
      </c>
      <c r="P26" s="34"/>
      <c r="Q26" s="114">
        <f t="shared" si="2"/>
        <v>1</v>
      </c>
      <c r="R26" s="37" t="s">
        <v>99</v>
      </c>
      <c r="S26" s="37" t="s">
        <v>99</v>
      </c>
      <c r="T26" s="37" t="s">
        <v>99</v>
      </c>
      <c r="U26" s="37" t="s">
        <v>978</v>
      </c>
      <c r="V26" s="37" t="s">
        <v>99</v>
      </c>
      <c r="W26" s="37"/>
      <c r="X26" s="34">
        <f t="shared" si="3"/>
        <v>5</v>
      </c>
      <c r="Y26" s="34">
        <f t="shared" si="4"/>
        <v>1</v>
      </c>
      <c r="Z26" s="34">
        <f t="shared" si="5"/>
        <v>0</v>
      </c>
      <c r="AA26" s="46"/>
      <c r="AB26" s="35">
        <f t="shared" si="6"/>
        <v>1</v>
      </c>
      <c r="AC26" s="35"/>
      <c r="AD26" s="37">
        <v>10</v>
      </c>
      <c r="AE26" s="38" t="s">
        <v>4426</v>
      </c>
      <c r="AF26" s="39">
        <f t="shared" si="7"/>
        <v>1</v>
      </c>
    </row>
    <row r="27" spans="1:32" s="41" customFormat="1" ht="9" customHeight="1">
      <c r="A27" s="112">
        <v>31</v>
      </c>
      <c r="B27" s="31" t="s">
        <v>4589</v>
      </c>
      <c r="C27" s="56" t="s">
        <v>95</v>
      </c>
      <c r="D27" s="33" t="s">
        <v>96</v>
      </c>
      <c r="E27" s="33"/>
      <c r="F27" s="33"/>
      <c r="G27" s="33"/>
      <c r="H27" s="33"/>
      <c r="I27" s="33"/>
      <c r="J27" s="33"/>
      <c r="K27" s="35" t="s">
        <v>95</v>
      </c>
      <c r="L27" s="33"/>
      <c r="M27" s="34">
        <f t="shared" si="8"/>
        <v>1</v>
      </c>
      <c r="N27" s="34">
        <f t="shared" si="0"/>
        <v>0</v>
      </c>
      <c r="O27" s="34">
        <f t="shared" si="1"/>
        <v>1</v>
      </c>
      <c r="P27" s="34"/>
      <c r="Q27" s="114">
        <f t="shared" si="2"/>
        <v>1</v>
      </c>
      <c r="R27" s="39" t="s">
        <v>95</v>
      </c>
      <c r="S27" s="39" t="s">
        <v>95</v>
      </c>
      <c r="T27" s="39" t="s">
        <v>95</v>
      </c>
      <c r="U27" s="39" t="s">
        <v>95</v>
      </c>
      <c r="V27" s="33" t="s">
        <v>4133</v>
      </c>
      <c r="W27" s="33" t="s">
        <v>97</v>
      </c>
      <c r="X27" s="34">
        <f t="shared" si="3"/>
        <v>5</v>
      </c>
      <c r="Y27" s="34">
        <f t="shared" si="4"/>
        <v>1</v>
      </c>
      <c r="Z27" s="34">
        <f t="shared" si="5"/>
        <v>0</v>
      </c>
      <c r="AA27" s="46"/>
      <c r="AB27" s="35">
        <f t="shared" si="6"/>
        <v>1</v>
      </c>
      <c r="AC27" s="35"/>
      <c r="AD27" s="37">
        <v>10</v>
      </c>
      <c r="AE27" s="38" t="s">
        <v>4426</v>
      </c>
      <c r="AF27" s="39">
        <f t="shared" si="7"/>
        <v>1</v>
      </c>
    </row>
    <row r="28" spans="1:32" s="41" customFormat="1" ht="9" customHeight="1">
      <c r="A28" s="112">
        <v>32</v>
      </c>
      <c r="B28" s="31" t="s">
        <v>4589</v>
      </c>
      <c r="C28" s="53" t="s">
        <v>30</v>
      </c>
      <c r="D28" s="37" t="s">
        <v>29</v>
      </c>
      <c r="E28" s="37" t="s">
        <v>1579</v>
      </c>
      <c r="F28" s="37" t="s">
        <v>1580</v>
      </c>
      <c r="G28" s="37" t="s">
        <v>1539</v>
      </c>
      <c r="H28" s="37" t="s">
        <v>1581</v>
      </c>
      <c r="I28" s="37" t="s">
        <v>1582</v>
      </c>
      <c r="J28" s="37" t="s">
        <v>1583</v>
      </c>
      <c r="K28" s="37" t="s">
        <v>31</v>
      </c>
      <c r="L28" s="37" t="s">
        <v>29</v>
      </c>
      <c r="M28" s="34">
        <f t="shared" si="8"/>
        <v>7</v>
      </c>
      <c r="N28" s="34">
        <f t="shared" si="0"/>
        <v>1</v>
      </c>
      <c r="O28" s="34">
        <f t="shared" si="1"/>
        <v>0</v>
      </c>
      <c r="P28" s="34"/>
      <c r="Q28" s="114">
        <f t="shared" si="2"/>
        <v>1</v>
      </c>
      <c r="R28" s="37" t="s">
        <v>1584</v>
      </c>
      <c r="S28" s="37" t="s">
        <v>1584</v>
      </c>
      <c r="T28" s="37" t="s">
        <v>28</v>
      </c>
      <c r="U28" s="37" t="s">
        <v>28</v>
      </c>
      <c r="V28" s="37" t="s">
        <v>28</v>
      </c>
      <c r="W28" s="33" t="s">
        <v>32</v>
      </c>
      <c r="X28" s="34">
        <f t="shared" si="3"/>
        <v>5</v>
      </c>
      <c r="Y28" s="34">
        <f t="shared" si="4"/>
        <v>1</v>
      </c>
      <c r="Z28" s="34">
        <f t="shared" si="5"/>
        <v>0</v>
      </c>
      <c r="AA28" s="46"/>
      <c r="AB28" s="35">
        <f t="shared" si="6"/>
        <v>1</v>
      </c>
      <c r="AC28" s="35"/>
      <c r="AD28" s="37" t="s">
        <v>4140</v>
      </c>
      <c r="AE28" s="38" t="s">
        <v>4411</v>
      </c>
      <c r="AF28" s="39">
        <f t="shared" si="7"/>
        <v>1</v>
      </c>
    </row>
    <row r="29" spans="1:32" s="41" customFormat="1" ht="9" customHeight="1">
      <c r="A29" s="112">
        <v>33</v>
      </c>
      <c r="B29" s="31" t="s">
        <v>4589</v>
      </c>
      <c r="C29" s="113" t="s">
        <v>1585</v>
      </c>
      <c r="D29" s="37" t="s">
        <v>1586</v>
      </c>
      <c r="E29" s="37" t="s">
        <v>1585</v>
      </c>
      <c r="F29" s="37" t="s">
        <v>1585</v>
      </c>
      <c r="G29" s="37" t="s">
        <v>1585</v>
      </c>
      <c r="H29" s="37" t="s">
        <v>1585</v>
      </c>
      <c r="I29" s="37" t="s">
        <v>1585</v>
      </c>
      <c r="J29" s="37" t="s">
        <v>1585</v>
      </c>
      <c r="K29" s="37" t="s">
        <v>1585</v>
      </c>
      <c r="L29" s="37" t="s">
        <v>1586</v>
      </c>
      <c r="M29" s="34">
        <f t="shared" si="8"/>
        <v>7</v>
      </c>
      <c r="N29" s="34">
        <f t="shared" si="0"/>
        <v>1</v>
      </c>
      <c r="O29" s="34">
        <f t="shared" si="1"/>
        <v>0</v>
      </c>
      <c r="P29" s="34"/>
      <c r="Q29" s="114">
        <f t="shared" si="2"/>
        <v>1</v>
      </c>
      <c r="R29" s="37" t="s">
        <v>4473</v>
      </c>
      <c r="S29" s="37" t="s">
        <v>4473</v>
      </c>
      <c r="T29" s="37" t="s">
        <v>4473</v>
      </c>
      <c r="U29" s="37" t="s">
        <v>4473</v>
      </c>
      <c r="V29" s="37" t="s">
        <v>4473</v>
      </c>
      <c r="W29" s="33" t="s">
        <v>4220</v>
      </c>
      <c r="X29" s="34">
        <f t="shared" si="3"/>
        <v>5</v>
      </c>
      <c r="Y29" s="34">
        <f t="shared" si="4"/>
        <v>1</v>
      </c>
      <c r="Z29" s="34">
        <f t="shared" si="5"/>
        <v>0</v>
      </c>
      <c r="AA29" s="46"/>
      <c r="AB29" s="35">
        <f t="shared" si="6"/>
        <v>1</v>
      </c>
      <c r="AC29" s="35"/>
      <c r="AD29" s="37" t="s">
        <v>4139</v>
      </c>
      <c r="AE29" s="38" t="s">
        <v>4409</v>
      </c>
      <c r="AF29" s="39">
        <f t="shared" si="7"/>
        <v>1</v>
      </c>
    </row>
    <row r="30" spans="1:32" s="41" customFormat="1" ht="9" customHeight="1">
      <c r="A30" s="112">
        <v>34</v>
      </c>
      <c r="B30" s="31" t="s">
        <v>4589</v>
      </c>
      <c r="C30" s="53" t="s">
        <v>35</v>
      </c>
      <c r="D30" s="37" t="s">
        <v>34</v>
      </c>
      <c r="E30" s="37"/>
      <c r="F30" s="37"/>
      <c r="G30" s="37"/>
      <c r="H30" s="37"/>
      <c r="I30" s="37"/>
      <c r="J30" s="37"/>
      <c r="K30" s="37" t="s">
        <v>33</v>
      </c>
      <c r="L30" s="37" t="s">
        <v>34</v>
      </c>
      <c r="M30" s="34">
        <f t="shared" si="8"/>
        <v>1</v>
      </c>
      <c r="N30" s="34">
        <f t="shared" si="0"/>
        <v>0</v>
      </c>
      <c r="O30" s="34">
        <f t="shared" si="1"/>
        <v>1</v>
      </c>
      <c r="P30" s="34"/>
      <c r="Q30" s="114">
        <f t="shared" si="2"/>
        <v>1</v>
      </c>
      <c r="R30" s="37" t="s">
        <v>1589</v>
      </c>
      <c r="S30" s="37" t="s">
        <v>1590</v>
      </c>
      <c r="T30" s="37" t="s">
        <v>1591</v>
      </c>
      <c r="U30" s="37" t="s">
        <v>1580</v>
      </c>
      <c r="V30" s="37" t="s">
        <v>33</v>
      </c>
      <c r="W30" s="33" t="s">
        <v>986</v>
      </c>
      <c r="X30" s="34">
        <f t="shared" si="3"/>
        <v>5</v>
      </c>
      <c r="Y30" s="34">
        <f t="shared" si="4"/>
        <v>1</v>
      </c>
      <c r="Z30" s="34">
        <f t="shared" si="5"/>
        <v>0</v>
      </c>
      <c r="AA30" s="46"/>
      <c r="AB30" s="35">
        <f t="shared" si="6"/>
        <v>1</v>
      </c>
      <c r="AC30" s="35"/>
      <c r="AD30" s="37" t="s">
        <v>4140</v>
      </c>
      <c r="AE30" s="38" t="s">
        <v>4411</v>
      </c>
      <c r="AF30" s="39">
        <f t="shared" si="7"/>
        <v>1</v>
      </c>
    </row>
    <row r="31" spans="1:32" s="41" customFormat="1" ht="9" customHeight="1">
      <c r="A31" s="112">
        <v>35</v>
      </c>
      <c r="B31" s="31" t="s">
        <v>4589</v>
      </c>
      <c r="C31" s="53" t="s">
        <v>38</v>
      </c>
      <c r="D31" s="37" t="s">
        <v>37</v>
      </c>
      <c r="E31" s="37"/>
      <c r="F31" s="37"/>
      <c r="G31" s="37"/>
      <c r="H31" s="37"/>
      <c r="I31" s="37"/>
      <c r="J31" s="37"/>
      <c r="K31" s="37" t="s">
        <v>36</v>
      </c>
      <c r="L31" s="37" t="s">
        <v>37</v>
      </c>
      <c r="M31" s="34">
        <f t="shared" si="8"/>
        <v>1</v>
      </c>
      <c r="N31" s="34">
        <f t="shared" si="0"/>
        <v>0</v>
      </c>
      <c r="O31" s="34">
        <f t="shared" si="1"/>
        <v>1</v>
      </c>
      <c r="P31" s="34"/>
      <c r="Q31" s="114">
        <f t="shared" si="2"/>
        <v>1</v>
      </c>
      <c r="R31" s="37" t="s">
        <v>1592</v>
      </c>
      <c r="S31" s="37" t="s">
        <v>1593</v>
      </c>
      <c r="T31" s="37" t="s">
        <v>1594</v>
      </c>
      <c r="U31" s="37" t="s">
        <v>1595</v>
      </c>
      <c r="V31" s="37" t="s">
        <v>36</v>
      </c>
      <c r="W31" s="33" t="s">
        <v>987</v>
      </c>
      <c r="X31" s="34">
        <f t="shared" si="3"/>
        <v>5</v>
      </c>
      <c r="Y31" s="34">
        <f t="shared" si="4"/>
        <v>1</v>
      </c>
      <c r="Z31" s="34">
        <f t="shared" si="5"/>
        <v>0</v>
      </c>
      <c r="AA31" s="46"/>
      <c r="AB31" s="35">
        <f t="shared" si="6"/>
        <v>1</v>
      </c>
      <c r="AC31" s="35"/>
      <c r="AD31" s="37" t="s">
        <v>4140</v>
      </c>
      <c r="AE31" s="38" t="s">
        <v>4411</v>
      </c>
      <c r="AF31" s="39">
        <f t="shared" si="7"/>
        <v>1</v>
      </c>
    </row>
    <row r="32" spans="1:32" s="41" customFormat="1" ht="9" customHeight="1">
      <c r="A32" s="112">
        <v>36</v>
      </c>
      <c r="B32" s="31" t="s">
        <v>4589</v>
      </c>
      <c r="C32" s="113" t="s">
        <v>1596</v>
      </c>
      <c r="D32" s="37" t="s">
        <v>1597</v>
      </c>
      <c r="E32" s="37" t="s">
        <v>1596</v>
      </c>
      <c r="F32" s="37" t="s">
        <v>1596</v>
      </c>
      <c r="G32" s="37" t="s">
        <v>1596</v>
      </c>
      <c r="H32" s="37" t="s">
        <v>1596</v>
      </c>
      <c r="I32" s="37" t="s">
        <v>1596</v>
      </c>
      <c r="J32" s="37" t="s">
        <v>1596</v>
      </c>
      <c r="K32" s="37" t="s">
        <v>1596</v>
      </c>
      <c r="L32" s="37" t="s">
        <v>1597</v>
      </c>
      <c r="M32" s="34">
        <f t="shared" si="8"/>
        <v>7</v>
      </c>
      <c r="N32" s="34">
        <f t="shared" si="0"/>
        <v>1</v>
      </c>
      <c r="O32" s="34">
        <f t="shared" si="1"/>
        <v>0</v>
      </c>
      <c r="P32" s="34"/>
      <c r="Q32" s="114">
        <f t="shared" si="2"/>
        <v>1</v>
      </c>
      <c r="R32" s="37" t="s">
        <v>4474</v>
      </c>
      <c r="S32" s="37" t="s">
        <v>4474</v>
      </c>
      <c r="T32" s="37" t="s">
        <v>4474</v>
      </c>
      <c r="U32" s="37" t="s">
        <v>4474</v>
      </c>
      <c r="V32" s="37" t="s">
        <v>4474</v>
      </c>
      <c r="W32" s="33" t="s">
        <v>4220</v>
      </c>
      <c r="X32" s="34">
        <f t="shared" si="3"/>
        <v>5</v>
      </c>
      <c r="Y32" s="34">
        <f t="shared" si="4"/>
        <v>1</v>
      </c>
      <c r="Z32" s="34">
        <f t="shared" si="5"/>
        <v>0</v>
      </c>
      <c r="AA32" s="46"/>
      <c r="AB32" s="35">
        <f t="shared" si="6"/>
        <v>1</v>
      </c>
      <c r="AC32" s="35">
        <v>1</v>
      </c>
      <c r="AD32" s="37" t="s">
        <v>4139</v>
      </c>
      <c r="AE32" s="38" t="s">
        <v>4409</v>
      </c>
      <c r="AF32" s="39">
        <f t="shared" si="7"/>
        <v>1</v>
      </c>
    </row>
    <row r="33" spans="1:32" s="41" customFormat="1" ht="9" customHeight="1">
      <c r="A33" s="112">
        <v>37</v>
      </c>
      <c r="B33" s="31" t="s">
        <v>4589</v>
      </c>
      <c r="C33" s="53" t="s">
        <v>41</v>
      </c>
      <c r="D33" s="37" t="s">
        <v>40</v>
      </c>
      <c r="E33" s="37" t="s">
        <v>41</v>
      </c>
      <c r="F33" s="37" t="s">
        <v>41</v>
      </c>
      <c r="G33" s="37" t="s">
        <v>41</v>
      </c>
      <c r="H33" s="37" t="s">
        <v>41</v>
      </c>
      <c r="I33" s="37" t="s">
        <v>41</v>
      </c>
      <c r="J33" s="37" t="s">
        <v>41</v>
      </c>
      <c r="K33" s="37" t="s">
        <v>41</v>
      </c>
      <c r="L33" s="37" t="s">
        <v>40</v>
      </c>
      <c r="M33" s="34">
        <f t="shared" si="8"/>
        <v>7</v>
      </c>
      <c r="N33" s="34">
        <f t="shared" si="0"/>
        <v>1</v>
      </c>
      <c r="O33" s="34">
        <f t="shared" si="1"/>
        <v>0</v>
      </c>
      <c r="P33" s="34"/>
      <c r="Q33" s="114">
        <f t="shared" si="2"/>
        <v>1</v>
      </c>
      <c r="R33" s="37" t="s">
        <v>39</v>
      </c>
      <c r="S33" s="37" t="s">
        <v>39</v>
      </c>
      <c r="T33" s="37" t="s">
        <v>39</v>
      </c>
      <c r="U33" s="37" t="s">
        <v>39</v>
      </c>
      <c r="V33" s="37" t="s">
        <v>39</v>
      </c>
      <c r="W33" s="33" t="s">
        <v>42</v>
      </c>
      <c r="X33" s="34">
        <f t="shared" si="3"/>
        <v>5</v>
      </c>
      <c r="Y33" s="34">
        <f t="shared" si="4"/>
        <v>1</v>
      </c>
      <c r="Z33" s="34">
        <f t="shared" si="5"/>
        <v>0</v>
      </c>
      <c r="AA33" s="46"/>
      <c r="AB33" s="35">
        <f t="shared" si="6"/>
        <v>1</v>
      </c>
      <c r="AC33" s="35"/>
      <c r="AD33" s="37" t="s">
        <v>4139</v>
      </c>
      <c r="AE33" s="38" t="s">
        <v>4409</v>
      </c>
      <c r="AF33" s="39">
        <f t="shared" si="7"/>
        <v>1</v>
      </c>
    </row>
    <row r="34" spans="1:32" s="41" customFormat="1" ht="9" hidden="1" customHeight="1">
      <c r="A34" s="112">
        <v>38</v>
      </c>
      <c r="B34" s="31" t="s">
        <v>4589</v>
      </c>
      <c r="C34" s="59" t="s">
        <v>1609</v>
      </c>
      <c r="D34" s="37" t="s">
        <v>1610</v>
      </c>
      <c r="E34" s="37"/>
      <c r="F34" s="37"/>
      <c r="G34" s="37"/>
      <c r="H34" s="37"/>
      <c r="I34" s="37"/>
      <c r="J34" s="37"/>
      <c r="K34" s="37"/>
      <c r="L34" s="37" t="s">
        <v>2</v>
      </c>
      <c r="M34" s="34">
        <f t="shared" si="8"/>
        <v>0</v>
      </c>
      <c r="N34" s="34">
        <f t="shared" si="0"/>
        <v>0</v>
      </c>
      <c r="O34" s="34">
        <f t="shared" si="1"/>
        <v>0</v>
      </c>
      <c r="P34" s="34"/>
      <c r="Q34" s="114">
        <f t="shared" si="2"/>
        <v>0</v>
      </c>
      <c r="R34" s="37" t="s">
        <v>1609</v>
      </c>
      <c r="S34" s="37" t="s">
        <v>1609</v>
      </c>
      <c r="T34" s="37" t="s">
        <v>1609</v>
      </c>
      <c r="U34" s="37" t="s">
        <v>1609</v>
      </c>
      <c r="V34" s="33"/>
      <c r="W34" s="33"/>
      <c r="X34" s="34">
        <f t="shared" si="3"/>
        <v>4</v>
      </c>
      <c r="Y34" s="34">
        <f t="shared" si="4"/>
        <v>1</v>
      </c>
      <c r="Z34" s="34">
        <f t="shared" si="5"/>
        <v>0</v>
      </c>
      <c r="AA34" s="46"/>
      <c r="AB34" s="35">
        <f t="shared" si="6"/>
        <v>1</v>
      </c>
      <c r="AC34" s="35"/>
      <c r="AD34" s="37" t="s">
        <v>4162</v>
      </c>
      <c r="AE34" s="38" t="s">
        <v>4428</v>
      </c>
      <c r="AF34" s="39">
        <f t="shared" si="7"/>
        <v>1</v>
      </c>
    </row>
    <row r="35" spans="1:32" s="41" customFormat="1" ht="9" customHeight="1">
      <c r="A35" s="112">
        <v>39</v>
      </c>
      <c r="B35" s="31" t="s">
        <v>4589</v>
      </c>
      <c r="C35" s="56" t="s">
        <v>60</v>
      </c>
      <c r="D35" s="33" t="s">
        <v>61</v>
      </c>
      <c r="E35" s="33"/>
      <c r="F35" s="33"/>
      <c r="G35" s="33"/>
      <c r="H35" s="33"/>
      <c r="I35" s="33"/>
      <c r="J35" s="33"/>
      <c r="K35" s="33"/>
      <c r="L35" s="33" t="s">
        <v>2</v>
      </c>
      <c r="M35" s="34">
        <f t="shared" si="8"/>
        <v>0</v>
      </c>
      <c r="N35" s="34">
        <f t="shared" si="0"/>
        <v>0</v>
      </c>
      <c r="O35" s="34">
        <f t="shared" si="1"/>
        <v>0</v>
      </c>
      <c r="P35" s="34"/>
      <c r="Q35" s="114">
        <f t="shared" si="2"/>
        <v>0</v>
      </c>
      <c r="R35" s="33"/>
      <c r="S35" s="33"/>
      <c r="T35" s="33"/>
      <c r="U35" s="33"/>
      <c r="V35" s="33" t="s">
        <v>62</v>
      </c>
      <c r="W35" s="33" t="s">
        <v>993</v>
      </c>
      <c r="X35" s="34">
        <f t="shared" si="3"/>
        <v>1</v>
      </c>
      <c r="Y35" s="34">
        <f t="shared" si="4"/>
        <v>0</v>
      </c>
      <c r="Z35" s="34">
        <f t="shared" si="5"/>
        <v>0</v>
      </c>
      <c r="AA35" s="46">
        <v>1</v>
      </c>
      <c r="AB35" s="35">
        <f t="shared" si="6"/>
        <v>1</v>
      </c>
      <c r="AC35" s="35"/>
      <c r="AD35" s="37">
        <v>2</v>
      </c>
      <c r="AE35" s="37" t="s">
        <v>4405</v>
      </c>
      <c r="AF35" s="39">
        <f t="shared" si="7"/>
        <v>1</v>
      </c>
    </row>
    <row r="36" spans="1:32" s="41" customFormat="1" ht="9" customHeight="1">
      <c r="A36" s="112">
        <v>40</v>
      </c>
      <c r="B36" s="31" t="s">
        <v>4589</v>
      </c>
      <c r="C36" s="56" t="s">
        <v>57</v>
      </c>
      <c r="D36" s="33" t="s">
        <v>58</v>
      </c>
      <c r="E36" s="33"/>
      <c r="F36" s="33"/>
      <c r="G36" s="33"/>
      <c r="H36" s="33"/>
      <c r="I36" s="33"/>
      <c r="J36" s="33"/>
      <c r="K36" s="33"/>
      <c r="L36" s="33" t="s">
        <v>2</v>
      </c>
      <c r="M36" s="34">
        <f t="shared" si="8"/>
        <v>0</v>
      </c>
      <c r="N36" s="34">
        <f t="shared" si="0"/>
        <v>0</v>
      </c>
      <c r="O36" s="34">
        <f t="shared" si="1"/>
        <v>0</v>
      </c>
      <c r="P36" s="34"/>
      <c r="Q36" s="114">
        <f t="shared" si="2"/>
        <v>0</v>
      </c>
      <c r="R36" s="33"/>
      <c r="S36" s="33"/>
      <c r="T36" s="33"/>
      <c r="U36" s="33"/>
      <c r="V36" s="33" t="s">
        <v>59</v>
      </c>
      <c r="W36" s="33" t="s">
        <v>992</v>
      </c>
      <c r="X36" s="34">
        <f t="shared" si="3"/>
        <v>1</v>
      </c>
      <c r="Y36" s="34">
        <f t="shared" si="4"/>
        <v>0</v>
      </c>
      <c r="Z36" s="34">
        <f t="shared" si="5"/>
        <v>0</v>
      </c>
      <c r="AA36" s="46">
        <v>1</v>
      </c>
      <c r="AB36" s="35">
        <f t="shared" si="6"/>
        <v>1</v>
      </c>
      <c r="AC36" s="35"/>
      <c r="AD36" s="37">
        <v>2</v>
      </c>
      <c r="AE36" s="37" t="s">
        <v>4405</v>
      </c>
      <c r="AF36" s="39">
        <f t="shared" si="7"/>
        <v>1</v>
      </c>
    </row>
    <row r="37" spans="1:32" s="41" customFormat="1" ht="9" customHeight="1">
      <c r="A37" s="112">
        <v>41</v>
      </c>
      <c r="B37" s="31" t="s">
        <v>4589</v>
      </c>
      <c r="C37" s="56" t="s">
        <v>54</v>
      </c>
      <c r="D37" s="33" t="s">
        <v>55</v>
      </c>
      <c r="E37" s="33"/>
      <c r="F37" s="33"/>
      <c r="G37" s="33"/>
      <c r="H37" s="33"/>
      <c r="I37" s="33"/>
      <c r="J37" s="33"/>
      <c r="K37" s="33"/>
      <c r="L37" s="33" t="s">
        <v>2</v>
      </c>
      <c r="M37" s="34">
        <f t="shared" si="8"/>
        <v>0</v>
      </c>
      <c r="N37" s="34">
        <f t="shared" si="0"/>
        <v>0</v>
      </c>
      <c r="O37" s="34">
        <f t="shared" si="1"/>
        <v>0</v>
      </c>
      <c r="P37" s="34"/>
      <c r="Q37" s="114">
        <f t="shared" si="2"/>
        <v>0</v>
      </c>
      <c r="R37" s="33"/>
      <c r="S37" s="33"/>
      <c r="T37" s="33"/>
      <c r="U37" s="33"/>
      <c r="V37" s="33" t="s">
        <v>56</v>
      </c>
      <c r="W37" s="33" t="s">
        <v>991</v>
      </c>
      <c r="X37" s="34">
        <f t="shared" si="3"/>
        <v>1</v>
      </c>
      <c r="Y37" s="34">
        <f t="shared" si="4"/>
        <v>0</v>
      </c>
      <c r="Z37" s="34">
        <f t="shared" si="5"/>
        <v>0</v>
      </c>
      <c r="AA37" s="46">
        <v>1</v>
      </c>
      <c r="AB37" s="35">
        <f t="shared" si="6"/>
        <v>1</v>
      </c>
      <c r="AC37" s="35"/>
      <c r="AD37" s="37">
        <v>2</v>
      </c>
      <c r="AE37" s="37" t="s">
        <v>4405</v>
      </c>
      <c r="AF37" s="39">
        <f t="shared" si="7"/>
        <v>1</v>
      </c>
    </row>
    <row r="38" spans="1:32" s="41" customFormat="1" ht="9" customHeight="1">
      <c r="A38" s="112">
        <v>42</v>
      </c>
      <c r="B38" s="31" t="s">
        <v>4589</v>
      </c>
      <c r="C38" s="56" t="s">
        <v>48</v>
      </c>
      <c r="D38" s="33" t="s">
        <v>49</v>
      </c>
      <c r="E38" s="33"/>
      <c r="F38" s="33"/>
      <c r="G38" s="33"/>
      <c r="H38" s="33"/>
      <c r="I38" s="33"/>
      <c r="J38" s="33"/>
      <c r="K38" s="33"/>
      <c r="L38" s="33" t="s">
        <v>2</v>
      </c>
      <c r="M38" s="34">
        <f t="shared" si="8"/>
        <v>0</v>
      </c>
      <c r="N38" s="34">
        <f t="shared" si="0"/>
        <v>0</v>
      </c>
      <c r="O38" s="34">
        <f t="shared" si="1"/>
        <v>0</v>
      </c>
      <c r="P38" s="34"/>
      <c r="Q38" s="114">
        <f t="shared" si="2"/>
        <v>0</v>
      </c>
      <c r="R38" s="33"/>
      <c r="S38" s="33"/>
      <c r="T38" s="33"/>
      <c r="U38" s="33"/>
      <c r="V38" s="31" t="s">
        <v>50</v>
      </c>
      <c r="W38" s="33" t="s">
        <v>4107</v>
      </c>
      <c r="X38" s="34">
        <f t="shared" si="3"/>
        <v>1</v>
      </c>
      <c r="Y38" s="34">
        <f t="shared" si="4"/>
        <v>0</v>
      </c>
      <c r="Z38" s="34">
        <f t="shared" si="5"/>
        <v>0</v>
      </c>
      <c r="AA38" s="46">
        <v>1</v>
      </c>
      <c r="AB38" s="35">
        <f t="shared" si="6"/>
        <v>1</v>
      </c>
      <c r="AC38" s="35"/>
      <c r="AD38" s="37">
        <v>2</v>
      </c>
      <c r="AE38" s="37" t="s">
        <v>4405</v>
      </c>
      <c r="AF38" s="39">
        <f t="shared" si="7"/>
        <v>1</v>
      </c>
    </row>
    <row r="39" spans="1:32" s="41" customFormat="1" ht="9" customHeight="1">
      <c r="A39" s="112">
        <v>43</v>
      </c>
      <c r="B39" s="31" t="s">
        <v>4589</v>
      </c>
      <c r="C39" s="56" t="s">
        <v>51</v>
      </c>
      <c r="D39" s="33" t="s">
        <v>52</v>
      </c>
      <c r="E39" s="33"/>
      <c r="F39" s="33"/>
      <c r="G39" s="33"/>
      <c r="H39" s="33"/>
      <c r="I39" s="33"/>
      <c r="J39" s="33"/>
      <c r="K39" s="37"/>
      <c r="L39" s="33" t="s">
        <v>2</v>
      </c>
      <c r="M39" s="34">
        <f t="shared" si="8"/>
        <v>0</v>
      </c>
      <c r="N39" s="34">
        <f t="shared" si="0"/>
        <v>0</v>
      </c>
      <c r="O39" s="34">
        <f t="shared" si="1"/>
        <v>0</v>
      </c>
      <c r="P39" s="34"/>
      <c r="Q39" s="114">
        <f t="shared" si="2"/>
        <v>0</v>
      </c>
      <c r="R39" s="33"/>
      <c r="S39" s="33"/>
      <c r="T39" s="33"/>
      <c r="U39" s="33"/>
      <c r="V39" s="33" t="s">
        <v>53</v>
      </c>
      <c r="W39" s="33" t="s">
        <v>990</v>
      </c>
      <c r="X39" s="34">
        <f t="shared" si="3"/>
        <v>1</v>
      </c>
      <c r="Y39" s="34">
        <f t="shared" si="4"/>
        <v>0</v>
      </c>
      <c r="Z39" s="34">
        <f t="shared" si="5"/>
        <v>0</v>
      </c>
      <c r="AA39" s="46">
        <v>1</v>
      </c>
      <c r="AB39" s="35">
        <f t="shared" si="6"/>
        <v>1</v>
      </c>
      <c r="AC39" s="35"/>
      <c r="AD39" s="37">
        <v>2</v>
      </c>
      <c r="AE39" s="37" t="s">
        <v>4405</v>
      </c>
      <c r="AF39" s="39">
        <f t="shared" si="7"/>
        <v>1</v>
      </c>
    </row>
    <row r="40" spans="1:32" s="41" customFormat="1" ht="9" customHeight="1">
      <c r="A40" s="112">
        <v>44</v>
      </c>
      <c r="B40" s="31" t="s">
        <v>4589</v>
      </c>
      <c r="C40" s="56" t="s">
        <v>83</v>
      </c>
      <c r="D40" s="33" t="s">
        <v>84</v>
      </c>
      <c r="E40" s="33"/>
      <c r="F40" s="33"/>
      <c r="G40" s="33"/>
      <c r="H40" s="33"/>
      <c r="I40" s="33"/>
      <c r="J40" s="33"/>
      <c r="K40" s="33"/>
      <c r="L40" s="33"/>
      <c r="M40" s="34">
        <f t="shared" si="8"/>
        <v>0</v>
      </c>
      <c r="N40" s="34">
        <f t="shared" si="0"/>
        <v>0</v>
      </c>
      <c r="O40" s="34">
        <f t="shared" si="1"/>
        <v>0</v>
      </c>
      <c r="P40" s="34"/>
      <c r="Q40" s="114">
        <f t="shared" si="2"/>
        <v>0</v>
      </c>
      <c r="R40" s="33"/>
      <c r="S40" s="33"/>
      <c r="T40" s="33"/>
      <c r="U40" s="33"/>
      <c r="V40" s="33" t="s">
        <v>85</v>
      </c>
      <c r="W40" s="33" t="s">
        <v>1470</v>
      </c>
      <c r="X40" s="34">
        <f t="shared" si="3"/>
        <v>1</v>
      </c>
      <c r="Y40" s="34">
        <f t="shared" si="4"/>
        <v>0</v>
      </c>
      <c r="Z40" s="34">
        <f t="shared" si="5"/>
        <v>0</v>
      </c>
      <c r="AA40" s="46">
        <v>1</v>
      </c>
      <c r="AB40" s="35">
        <f t="shared" si="6"/>
        <v>1</v>
      </c>
      <c r="AC40" s="35"/>
      <c r="AD40" s="37">
        <v>2</v>
      </c>
      <c r="AE40" s="37" t="s">
        <v>4405</v>
      </c>
      <c r="AF40" s="39">
        <f t="shared" si="7"/>
        <v>1</v>
      </c>
    </row>
    <row r="41" spans="1:32" s="41" customFormat="1" ht="9" customHeight="1">
      <c r="A41" s="112">
        <v>45</v>
      </c>
      <c r="B41" s="31" t="s">
        <v>4589</v>
      </c>
      <c r="C41" s="56" t="s">
        <v>86</v>
      </c>
      <c r="D41" s="33" t="s">
        <v>4120</v>
      </c>
      <c r="E41" s="33"/>
      <c r="F41" s="33"/>
      <c r="G41" s="33"/>
      <c r="H41" s="33"/>
      <c r="I41" s="33"/>
      <c r="J41" s="33"/>
      <c r="K41" s="33"/>
      <c r="L41" s="33" t="s">
        <v>2</v>
      </c>
      <c r="M41" s="34">
        <f t="shared" si="8"/>
        <v>0</v>
      </c>
      <c r="N41" s="34">
        <f t="shared" si="0"/>
        <v>0</v>
      </c>
      <c r="O41" s="34">
        <f t="shared" si="1"/>
        <v>0</v>
      </c>
      <c r="P41" s="34"/>
      <c r="Q41" s="114">
        <f t="shared" si="2"/>
        <v>0</v>
      </c>
      <c r="R41" s="33"/>
      <c r="S41" s="33"/>
      <c r="T41" s="33"/>
      <c r="U41" s="33"/>
      <c r="V41" s="35" t="s">
        <v>4387</v>
      </c>
      <c r="W41" s="33" t="s">
        <v>4120</v>
      </c>
      <c r="X41" s="34">
        <f t="shared" si="3"/>
        <v>1</v>
      </c>
      <c r="Y41" s="34">
        <f t="shared" si="4"/>
        <v>0</v>
      </c>
      <c r="Z41" s="34">
        <f t="shared" si="5"/>
        <v>0</v>
      </c>
      <c r="AA41" s="46">
        <v>1</v>
      </c>
      <c r="AB41" s="35">
        <f t="shared" si="6"/>
        <v>1</v>
      </c>
      <c r="AC41" s="35"/>
      <c r="AD41" s="37">
        <v>2</v>
      </c>
      <c r="AE41" s="37" t="s">
        <v>4405</v>
      </c>
      <c r="AF41" s="39">
        <f t="shared" si="7"/>
        <v>1</v>
      </c>
    </row>
    <row r="42" spans="1:32" s="41" customFormat="1" ht="9" customHeight="1">
      <c r="A42" s="112">
        <v>46</v>
      </c>
      <c r="B42" s="31" t="s">
        <v>4589</v>
      </c>
      <c r="C42" s="56" t="s">
        <v>87</v>
      </c>
      <c r="D42" s="33" t="s">
        <v>4121</v>
      </c>
      <c r="E42" s="33"/>
      <c r="F42" s="33"/>
      <c r="G42" s="33"/>
      <c r="H42" s="33"/>
      <c r="I42" s="33"/>
      <c r="J42" s="33"/>
      <c r="K42" s="33"/>
      <c r="L42" s="33" t="s">
        <v>2</v>
      </c>
      <c r="M42" s="34">
        <f t="shared" si="8"/>
        <v>0</v>
      </c>
      <c r="N42" s="34">
        <f t="shared" si="0"/>
        <v>0</v>
      </c>
      <c r="O42" s="34">
        <f t="shared" si="1"/>
        <v>0</v>
      </c>
      <c r="P42" s="34"/>
      <c r="Q42" s="114">
        <f t="shared" si="2"/>
        <v>0</v>
      </c>
      <c r="R42" s="33"/>
      <c r="S42" s="33"/>
      <c r="T42" s="33"/>
      <c r="U42" s="33"/>
      <c r="V42" s="35" t="s">
        <v>4388</v>
      </c>
      <c r="W42" s="33" t="s">
        <v>4121</v>
      </c>
      <c r="X42" s="34">
        <f t="shared" si="3"/>
        <v>1</v>
      </c>
      <c r="Y42" s="34">
        <f t="shared" si="4"/>
        <v>0</v>
      </c>
      <c r="Z42" s="34">
        <f t="shared" si="5"/>
        <v>0</v>
      </c>
      <c r="AA42" s="46">
        <v>1</v>
      </c>
      <c r="AB42" s="35">
        <f t="shared" si="6"/>
        <v>1</v>
      </c>
      <c r="AC42" s="35"/>
      <c r="AD42" s="37">
        <v>2</v>
      </c>
      <c r="AE42" s="37" t="s">
        <v>4405</v>
      </c>
      <c r="AF42" s="39">
        <f t="shared" si="7"/>
        <v>1</v>
      </c>
    </row>
    <row r="43" spans="1:32" s="41" customFormat="1" ht="9" customHeight="1">
      <c r="A43" s="112">
        <v>47</v>
      </c>
      <c r="B43" s="31" t="s">
        <v>4589</v>
      </c>
      <c r="C43" s="56" t="s">
        <v>63</v>
      </c>
      <c r="D43" s="33" t="s">
        <v>64</v>
      </c>
      <c r="E43" s="33"/>
      <c r="F43" s="33"/>
      <c r="G43" s="33"/>
      <c r="H43" s="33"/>
      <c r="I43" s="33"/>
      <c r="J43" s="33"/>
      <c r="K43" s="33"/>
      <c r="L43" s="33" t="s">
        <v>2</v>
      </c>
      <c r="M43" s="34">
        <f t="shared" si="8"/>
        <v>0</v>
      </c>
      <c r="N43" s="34">
        <f t="shared" si="0"/>
        <v>0</v>
      </c>
      <c r="O43" s="34">
        <f t="shared" si="1"/>
        <v>0</v>
      </c>
      <c r="P43" s="34"/>
      <c r="Q43" s="114">
        <f t="shared" si="2"/>
        <v>0</v>
      </c>
      <c r="R43" s="33"/>
      <c r="S43" s="33"/>
      <c r="T43" s="33"/>
      <c r="U43" s="33"/>
      <c r="V43" s="33" t="s">
        <v>65</v>
      </c>
      <c r="W43" s="33" t="s">
        <v>994</v>
      </c>
      <c r="X43" s="34">
        <f t="shared" si="3"/>
        <v>1</v>
      </c>
      <c r="Y43" s="34">
        <f t="shared" si="4"/>
        <v>0</v>
      </c>
      <c r="Z43" s="34">
        <f t="shared" si="5"/>
        <v>0</v>
      </c>
      <c r="AA43" s="46">
        <v>1</v>
      </c>
      <c r="AB43" s="35">
        <f t="shared" si="6"/>
        <v>1</v>
      </c>
      <c r="AC43" s="35"/>
      <c r="AD43" s="37">
        <v>2</v>
      </c>
      <c r="AE43" s="37" t="s">
        <v>4405</v>
      </c>
      <c r="AF43" s="39">
        <f t="shared" si="7"/>
        <v>1</v>
      </c>
    </row>
    <row r="44" spans="1:32" ht="9" customHeight="1">
      <c r="A44" s="112">
        <v>48</v>
      </c>
      <c r="B44" s="31" t="s">
        <v>1611</v>
      </c>
      <c r="C44" s="32" t="s">
        <v>111</v>
      </c>
      <c r="D44" s="33" t="s">
        <v>112</v>
      </c>
      <c r="E44" s="33"/>
      <c r="F44" s="33" t="s">
        <v>1612</v>
      </c>
      <c r="G44" s="33" t="s">
        <v>1613</v>
      </c>
      <c r="H44" s="33" t="s">
        <v>1613</v>
      </c>
      <c r="I44" s="33" t="s">
        <v>1613</v>
      </c>
      <c r="J44" s="33" t="s">
        <v>1613</v>
      </c>
      <c r="K44" s="33" t="s">
        <v>113</v>
      </c>
      <c r="L44" s="33" t="s">
        <v>112</v>
      </c>
      <c r="M44" s="34">
        <f t="shared" si="8"/>
        <v>6</v>
      </c>
      <c r="N44" s="34">
        <f t="shared" si="0"/>
        <v>1</v>
      </c>
      <c r="O44" s="34">
        <f t="shared" si="1"/>
        <v>0</v>
      </c>
      <c r="P44" s="34"/>
      <c r="Q44" s="114">
        <f t="shared" si="2"/>
        <v>1</v>
      </c>
      <c r="R44" s="33"/>
      <c r="S44" s="33" t="s">
        <v>1614</v>
      </c>
      <c r="T44" s="33" t="s">
        <v>1499</v>
      </c>
      <c r="U44" s="33" t="s">
        <v>1499</v>
      </c>
      <c r="V44" s="33" t="s">
        <v>114</v>
      </c>
      <c r="W44" s="33" t="s">
        <v>115</v>
      </c>
      <c r="X44" s="34">
        <f t="shared" si="3"/>
        <v>4</v>
      </c>
      <c r="Y44" s="34">
        <f t="shared" si="4"/>
        <v>1</v>
      </c>
      <c r="Z44" s="34">
        <f t="shared" si="5"/>
        <v>0</v>
      </c>
      <c r="AA44" s="36"/>
      <c r="AB44" s="35">
        <f t="shared" si="6"/>
        <v>1</v>
      </c>
      <c r="AC44" s="35"/>
      <c r="AD44" s="37"/>
      <c r="AE44" s="38"/>
      <c r="AF44" s="39">
        <f t="shared" si="7"/>
        <v>1</v>
      </c>
    </row>
    <row r="45" spans="1:32" s="41" customFormat="1" ht="9" customHeight="1">
      <c r="A45" s="112">
        <v>49</v>
      </c>
      <c r="B45" s="31" t="s">
        <v>1611</v>
      </c>
      <c r="C45" s="32" t="s">
        <v>116</v>
      </c>
      <c r="D45" s="33" t="s">
        <v>117</v>
      </c>
      <c r="E45" s="33"/>
      <c r="F45" s="33" t="s">
        <v>1615</v>
      </c>
      <c r="G45" s="33" t="s">
        <v>1612</v>
      </c>
      <c r="H45" s="33" t="s">
        <v>1612</v>
      </c>
      <c r="I45" s="33" t="s">
        <v>1612</v>
      </c>
      <c r="J45" s="33" t="s">
        <v>1612</v>
      </c>
      <c r="K45" s="33" t="s">
        <v>118</v>
      </c>
      <c r="L45" s="33" t="s">
        <v>117</v>
      </c>
      <c r="M45" s="34">
        <f t="shared" si="8"/>
        <v>6</v>
      </c>
      <c r="N45" s="34">
        <f t="shared" si="0"/>
        <v>1</v>
      </c>
      <c r="O45" s="34">
        <f t="shared" si="1"/>
        <v>0</v>
      </c>
      <c r="P45" s="34"/>
      <c r="Q45" s="114">
        <f t="shared" si="2"/>
        <v>1</v>
      </c>
      <c r="R45" s="33"/>
      <c r="S45" s="33" t="s">
        <v>1616</v>
      </c>
      <c r="T45" s="33" t="s">
        <v>1510</v>
      </c>
      <c r="U45" s="33" t="s">
        <v>1510</v>
      </c>
      <c r="V45" s="33" t="s">
        <v>119</v>
      </c>
      <c r="W45" s="33" t="s">
        <v>120</v>
      </c>
      <c r="X45" s="34">
        <f t="shared" si="3"/>
        <v>4</v>
      </c>
      <c r="Y45" s="34">
        <f t="shared" si="4"/>
        <v>1</v>
      </c>
      <c r="Z45" s="34">
        <f t="shared" si="5"/>
        <v>0</v>
      </c>
      <c r="AA45" s="36"/>
      <c r="AB45" s="35">
        <f t="shared" si="6"/>
        <v>1</v>
      </c>
      <c r="AC45" s="35"/>
      <c r="AD45" s="37"/>
      <c r="AE45" s="38"/>
      <c r="AF45" s="39">
        <f t="shared" si="7"/>
        <v>1</v>
      </c>
    </row>
    <row r="46" spans="1:32" s="41" customFormat="1" ht="9" customHeight="1">
      <c r="A46" s="112">
        <v>50</v>
      </c>
      <c r="B46" s="31" t="s">
        <v>1611</v>
      </c>
      <c r="C46" s="32" t="s">
        <v>121</v>
      </c>
      <c r="D46" s="33" t="s">
        <v>122</v>
      </c>
      <c r="E46" s="33"/>
      <c r="F46" s="33" t="s">
        <v>1617</v>
      </c>
      <c r="G46" s="33" t="s">
        <v>1615</v>
      </c>
      <c r="H46" s="33" t="s">
        <v>1615</v>
      </c>
      <c r="I46" s="33" t="s">
        <v>1615</v>
      </c>
      <c r="J46" s="33" t="s">
        <v>1615</v>
      </c>
      <c r="K46" s="33" t="s">
        <v>123</v>
      </c>
      <c r="L46" s="33" t="s">
        <v>122</v>
      </c>
      <c r="M46" s="34">
        <f t="shared" si="8"/>
        <v>6</v>
      </c>
      <c r="N46" s="34">
        <f t="shared" si="0"/>
        <v>1</v>
      </c>
      <c r="O46" s="34">
        <f t="shared" si="1"/>
        <v>0</v>
      </c>
      <c r="P46" s="34"/>
      <c r="Q46" s="114">
        <f t="shared" si="2"/>
        <v>1</v>
      </c>
      <c r="R46" s="33"/>
      <c r="S46" s="33" t="s">
        <v>1618</v>
      </c>
      <c r="T46" s="33" t="s">
        <v>1613</v>
      </c>
      <c r="U46" s="33" t="s">
        <v>1613</v>
      </c>
      <c r="V46" s="33" t="s">
        <v>124</v>
      </c>
      <c r="W46" s="33" t="s">
        <v>125</v>
      </c>
      <c r="X46" s="34">
        <f t="shared" si="3"/>
        <v>4</v>
      </c>
      <c r="Y46" s="34">
        <f t="shared" si="4"/>
        <v>1</v>
      </c>
      <c r="Z46" s="34">
        <f t="shared" si="5"/>
        <v>0</v>
      </c>
      <c r="AA46" s="36"/>
      <c r="AB46" s="35">
        <f t="shared" si="6"/>
        <v>1</v>
      </c>
      <c r="AC46" s="35"/>
      <c r="AD46" s="37"/>
      <c r="AE46" s="38"/>
      <c r="AF46" s="39">
        <f t="shared" si="7"/>
        <v>1</v>
      </c>
    </row>
    <row r="47" spans="1:32" s="41" customFormat="1" ht="9" customHeight="1">
      <c r="A47" s="112">
        <v>51</v>
      </c>
      <c r="B47" s="31" t="s">
        <v>1611</v>
      </c>
      <c r="C47" s="32" t="s">
        <v>126</v>
      </c>
      <c r="D47" s="33" t="s">
        <v>127</v>
      </c>
      <c r="E47" s="33"/>
      <c r="F47" s="33" t="s">
        <v>1619</v>
      </c>
      <c r="G47" s="33" t="s">
        <v>1617</v>
      </c>
      <c r="H47" s="33" t="s">
        <v>1617</v>
      </c>
      <c r="I47" s="33" t="s">
        <v>1617</v>
      </c>
      <c r="J47" s="33" t="s">
        <v>1617</v>
      </c>
      <c r="K47" s="33" t="s">
        <v>128</v>
      </c>
      <c r="L47" s="33" t="s">
        <v>127</v>
      </c>
      <c r="M47" s="34">
        <f t="shared" si="8"/>
        <v>6</v>
      </c>
      <c r="N47" s="34">
        <f t="shared" si="0"/>
        <v>1</v>
      </c>
      <c r="O47" s="34">
        <f t="shared" si="1"/>
        <v>0</v>
      </c>
      <c r="P47" s="34"/>
      <c r="Q47" s="114">
        <f t="shared" si="2"/>
        <v>1</v>
      </c>
      <c r="R47" s="33"/>
      <c r="S47" s="33" t="s">
        <v>1620</v>
      </c>
      <c r="T47" s="33" t="s">
        <v>1612</v>
      </c>
      <c r="U47" s="33" t="s">
        <v>1612</v>
      </c>
      <c r="V47" s="33" t="s">
        <v>129</v>
      </c>
      <c r="W47" s="33" t="s">
        <v>130</v>
      </c>
      <c r="X47" s="34">
        <f t="shared" si="3"/>
        <v>4</v>
      </c>
      <c r="Y47" s="34">
        <f t="shared" si="4"/>
        <v>1</v>
      </c>
      <c r="Z47" s="34">
        <f t="shared" si="5"/>
        <v>0</v>
      </c>
      <c r="AA47" s="36"/>
      <c r="AB47" s="35">
        <f t="shared" si="6"/>
        <v>1</v>
      </c>
      <c r="AC47" s="35"/>
      <c r="AD47" s="37"/>
      <c r="AE47" s="38"/>
      <c r="AF47" s="39">
        <f t="shared" si="7"/>
        <v>1</v>
      </c>
    </row>
    <row r="48" spans="1:32" s="41" customFormat="1" ht="9" customHeight="1">
      <c r="A48" s="112">
        <v>52</v>
      </c>
      <c r="B48" s="31" t="s">
        <v>1611</v>
      </c>
      <c r="C48" s="32" t="s">
        <v>131</v>
      </c>
      <c r="D48" s="33" t="s">
        <v>132</v>
      </c>
      <c r="E48" s="33"/>
      <c r="F48" s="33" t="s">
        <v>1613</v>
      </c>
      <c r="G48" s="33" t="s">
        <v>1619</v>
      </c>
      <c r="H48" s="33" t="s">
        <v>1619</v>
      </c>
      <c r="I48" s="33" t="s">
        <v>1619</v>
      </c>
      <c r="J48" s="33" t="s">
        <v>1619</v>
      </c>
      <c r="K48" s="33" t="s">
        <v>133</v>
      </c>
      <c r="L48" s="33" t="s">
        <v>132</v>
      </c>
      <c r="M48" s="34">
        <f t="shared" si="8"/>
        <v>6</v>
      </c>
      <c r="N48" s="34">
        <f t="shared" si="0"/>
        <v>1</v>
      </c>
      <c r="O48" s="34">
        <f t="shared" si="1"/>
        <v>0</v>
      </c>
      <c r="P48" s="34"/>
      <c r="Q48" s="114">
        <f t="shared" si="2"/>
        <v>1</v>
      </c>
      <c r="R48" s="33"/>
      <c r="S48" s="33" t="s">
        <v>1621</v>
      </c>
      <c r="T48" s="33" t="s">
        <v>1496</v>
      </c>
      <c r="U48" s="33" t="s">
        <v>1496</v>
      </c>
      <c r="V48" s="33" t="s">
        <v>134</v>
      </c>
      <c r="W48" s="33" t="s">
        <v>135</v>
      </c>
      <c r="X48" s="34">
        <f t="shared" si="3"/>
        <v>4</v>
      </c>
      <c r="Y48" s="34">
        <f t="shared" si="4"/>
        <v>1</v>
      </c>
      <c r="Z48" s="34">
        <f t="shared" si="5"/>
        <v>0</v>
      </c>
      <c r="AA48" s="36"/>
      <c r="AB48" s="35">
        <f t="shared" si="6"/>
        <v>1</v>
      </c>
      <c r="AC48" s="35"/>
      <c r="AD48" s="37"/>
      <c r="AE48" s="38"/>
      <c r="AF48" s="39">
        <f t="shared" si="7"/>
        <v>1</v>
      </c>
    </row>
    <row r="49" spans="1:32" s="41" customFormat="1" ht="9" customHeight="1">
      <c r="A49" s="112">
        <v>53</v>
      </c>
      <c r="B49" s="31" t="s">
        <v>1611</v>
      </c>
      <c r="C49" s="32" t="s">
        <v>136</v>
      </c>
      <c r="D49" s="33" t="s">
        <v>137</v>
      </c>
      <c r="E49" s="33"/>
      <c r="F49" s="33" t="s">
        <v>1622</v>
      </c>
      <c r="G49" s="33" t="s">
        <v>1622</v>
      </c>
      <c r="H49" s="33" t="s">
        <v>1622</v>
      </c>
      <c r="I49" s="33" t="s">
        <v>1622</v>
      </c>
      <c r="J49" s="33" t="s">
        <v>1622</v>
      </c>
      <c r="K49" s="33" t="s">
        <v>138</v>
      </c>
      <c r="L49" s="33" t="s">
        <v>137</v>
      </c>
      <c r="M49" s="34">
        <f t="shared" si="8"/>
        <v>6</v>
      </c>
      <c r="N49" s="34">
        <f t="shared" si="0"/>
        <v>1</v>
      </c>
      <c r="O49" s="34">
        <f t="shared" si="1"/>
        <v>0</v>
      </c>
      <c r="P49" s="34"/>
      <c r="Q49" s="114">
        <f t="shared" si="2"/>
        <v>1</v>
      </c>
      <c r="R49" s="33"/>
      <c r="S49" s="33" t="s">
        <v>1623</v>
      </c>
      <c r="T49" s="33" t="s">
        <v>1615</v>
      </c>
      <c r="U49" s="33" t="s">
        <v>1615</v>
      </c>
      <c r="V49" s="33" t="s">
        <v>139</v>
      </c>
      <c r="W49" s="33" t="s">
        <v>140</v>
      </c>
      <c r="X49" s="34">
        <f t="shared" si="3"/>
        <v>4</v>
      </c>
      <c r="Y49" s="34">
        <f t="shared" si="4"/>
        <v>1</v>
      </c>
      <c r="Z49" s="34">
        <f t="shared" si="5"/>
        <v>0</v>
      </c>
      <c r="AA49" s="36"/>
      <c r="AB49" s="35">
        <f t="shared" si="6"/>
        <v>1</v>
      </c>
      <c r="AC49" s="35"/>
      <c r="AD49" s="37"/>
      <c r="AE49" s="38"/>
      <c r="AF49" s="39">
        <f t="shared" si="7"/>
        <v>1</v>
      </c>
    </row>
    <row r="50" spans="1:32" s="41" customFormat="1" ht="9" hidden="1" customHeight="1">
      <c r="A50" s="112">
        <v>54</v>
      </c>
      <c r="B50" s="31" t="s">
        <v>1611</v>
      </c>
      <c r="C50" s="33" t="s">
        <v>1624</v>
      </c>
      <c r="D50" s="33" t="s">
        <v>1625</v>
      </c>
      <c r="E50" s="33"/>
      <c r="F50" s="33"/>
      <c r="G50" s="33"/>
      <c r="H50" s="33" t="s">
        <v>1626</v>
      </c>
      <c r="I50" s="33"/>
      <c r="J50" s="33"/>
      <c r="K50" s="33"/>
      <c r="L50" s="33"/>
      <c r="M50" s="34">
        <f t="shared" si="8"/>
        <v>1</v>
      </c>
      <c r="N50" s="34">
        <f t="shared" si="0"/>
        <v>0</v>
      </c>
      <c r="O50" s="34">
        <f t="shared" si="1"/>
        <v>1</v>
      </c>
      <c r="P50" s="34"/>
      <c r="Q50" s="114">
        <f t="shared" si="2"/>
        <v>1</v>
      </c>
      <c r="R50" s="33"/>
      <c r="S50" s="33"/>
      <c r="T50" s="33" t="s">
        <v>4599</v>
      </c>
      <c r="U50" s="33"/>
      <c r="V50" s="33"/>
      <c r="W50" s="33" t="s">
        <v>2</v>
      </c>
      <c r="X50" s="34">
        <f t="shared" si="3"/>
        <v>1</v>
      </c>
      <c r="Y50" s="34">
        <f t="shared" si="4"/>
        <v>0</v>
      </c>
      <c r="Z50" s="34">
        <f t="shared" si="5"/>
        <v>1</v>
      </c>
      <c r="AA50" s="36"/>
      <c r="AB50" s="35">
        <f t="shared" si="6"/>
        <v>1</v>
      </c>
      <c r="AC50" s="35"/>
      <c r="AD50" s="37"/>
      <c r="AE50" s="38"/>
      <c r="AF50" s="39">
        <f t="shared" si="7"/>
        <v>1</v>
      </c>
    </row>
    <row r="51" spans="1:32" s="41" customFormat="1" ht="9" customHeight="1">
      <c r="A51" s="112">
        <v>55</v>
      </c>
      <c r="B51" s="31" t="s">
        <v>1611</v>
      </c>
      <c r="C51" s="32" t="s">
        <v>141</v>
      </c>
      <c r="D51" s="33" t="s">
        <v>142</v>
      </c>
      <c r="E51" s="33" t="s">
        <v>1626</v>
      </c>
      <c r="F51" s="33" t="s">
        <v>1627</v>
      </c>
      <c r="G51" s="33" t="s">
        <v>1626</v>
      </c>
      <c r="H51" s="33" t="s">
        <v>1628</v>
      </c>
      <c r="I51" s="33" t="s">
        <v>1626</v>
      </c>
      <c r="J51" s="33" t="s">
        <v>1626</v>
      </c>
      <c r="K51" s="33" t="s">
        <v>143</v>
      </c>
      <c r="L51" s="33" t="s">
        <v>142</v>
      </c>
      <c r="M51" s="34">
        <f t="shared" si="8"/>
        <v>7</v>
      </c>
      <c r="N51" s="34">
        <f t="shared" si="0"/>
        <v>1</v>
      </c>
      <c r="O51" s="34">
        <f t="shared" si="1"/>
        <v>0</v>
      </c>
      <c r="P51" s="34"/>
      <c r="Q51" s="114">
        <f t="shared" si="2"/>
        <v>1</v>
      </c>
      <c r="R51" s="33" t="s">
        <v>1629</v>
      </c>
      <c r="S51" s="33" t="s">
        <v>1630</v>
      </c>
      <c r="T51" s="33" t="s">
        <v>1628</v>
      </c>
      <c r="U51" s="33" t="s">
        <v>1619</v>
      </c>
      <c r="V51" s="33" t="s">
        <v>144</v>
      </c>
      <c r="W51" s="33" t="s">
        <v>145</v>
      </c>
      <c r="X51" s="34">
        <f t="shared" si="3"/>
        <v>5</v>
      </c>
      <c r="Y51" s="34">
        <f t="shared" si="4"/>
        <v>1</v>
      </c>
      <c r="Z51" s="34">
        <f t="shared" si="5"/>
        <v>0</v>
      </c>
      <c r="AA51" s="36"/>
      <c r="AB51" s="35">
        <f t="shared" si="6"/>
        <v>1</v>
      </c>
      <c r="AC51" s="35"/>
      <c r="AD51" s="37"/>
      <c r="AE51" s="38"/>
      <c r="AF51" s="39">
        <f t="shared" si="7"/>
        <v>1</v>
      </c>
    </row>
    <row r="52" spans="1:32" s="41" customFormat="1" ht="9" customHeight="1">
      <c r="A52" s="112">
        <v>56</v>
      </c>
      <c r="B52" s="31" t="s">
        <v>1611</v>
      </c>
      <c r="C52" s="32" t="s">
        <v>146</v>
      </c>
      <c r="D52" s="33" t="s">
        <v>147</v>
      </c>
      <c r="E52" s="33" t="s">
        <v>1628</v>
      </c>
      <c r="F52" s="33" t="s">
        <v>1631</v>
      </c>
      <c r="G52" s="33" t="s">
        <v>1628</v>
      </c>
      <c r="H52" s="33" t="s">
        <v>1632</v>
      </c>
      <c r="I52" s="33" t="s">
        <v>1628</v>
      </c>
      <c r="J52" s="33" t="s">
        <v>1628</v>
      </c>
      <c r="K52" s="33" t="s">
        <v>148</v>
      </c>
      <c r="L52" s="33" t="s">
        <v>147</v>
      </c>
      <c r="M52" s="34">
        <f t="shared" si="8"/>
        <v>7</v>
      </c>
      <c r="N52" s="34">
        <f t="shared" si="0"/>
        <v>1</v>
      </c>
      <c r="O52" s="34">
        <f t="shared" si="1"/>
        <v>0</v>
      </c>
      <c r="P52" s="34"/>
      <c r="Q52" s="114">
        <f t="shared" si="2"/>
        <v>1</v>
      </c>
      <c r="R52" s="33" t="s">
        <v>1633</v>
      </c>
      <c r="S52" s="33" t="s">
        <v>642</v>
      </c>
      <c r="T52" s="33"/>
      <c r="U52" s="33" t="s">
        <v>1622</v>
      </c>
      <c r="V52" s="33" t="s">
        <v>149</v>
      </c>
      <c r="W52" s="33" t="s">
        <v>150</v>
      </c>
      <c r="X52" s="34">
        <f t="shared" si="3"/>
        <v>4</v>
      </c>
      <c r="Y52" s="34">
        <f t="shared" si="4"/>
        <v>1</v>
      </c>
      <c r="Z52" s="34">
        <f t="shared" si="5"/>
        <v>0</v>
      </c>
      <c r="AA52" s="36"/>
      <c r="AB52" s="35">
        <f t="shared" si="6"/>
        <v>1</v>
      </c>
      <c r="AC52" s="35"/>
      <c r="AD52" s="37"/>
      <c r="AE52" s="38"/>
      <c r="AF52" s="39">
        <f t="shared" si="7"/>
        <v>1</v>
      </c>
    </row>
    <row r="53" spans="1:32" s="41" customFormat="1" ht="9" hidden="1" customHeight="1">
      <c r="A53" s="112">
        <v>57</v>
      </c>
      <c r="B53" s="31" t="s">
        <v>1611</v>
      </c>
      <c r="C53" s="33" t="s">
        <v>1634</v>
      </c>
      <c r="D53" s="33" t="s">
        <v>1635</v>
      </c>
      <c r="E53" s="33"/>
      <c r="F53" s="33" t="s">
        <v>1636</v>
      </c>
      <c r="G53" s="33"/>
      <c r="H53" s="33"/>
      <c r="I53" s="33"/>
      <c r="J53" s="33"/>
      <c r="K53" s="33"/>
      <c r="L53" s="33"/>
      <c r="M53" s="34">
        <f t="shared" si="8"/>
        <v>1</v>
      </c>
      <c r="N53" s="34">
        <f t="shared" si="0"/>
        <v>0</v>
      </c>
      <c r="O53" s="34">
        <f t="shared" si="1"/>
        <v>1</v>
      </c>
      <c r="P53" s="34"/>
      <c r="Q53" s="114">
        <f t="shared" si="2"/>
        <v>1</v>
      </c>
      <c r="R53" s="33" t="s">
        <v>1637</v>
      </c>
      <c r="S53" s="33" t="s">
        <v>1638</v>
      </c>
      <c r="T53" s="33"/>
      <c r="U53" s="33"/>
      <c r="V53" s="33"/>
      <c r="W53" s="33" t="s">
        <v>2</v>
      </c>
      <c r="X53" s="34">
        <f t="shared" si="3"/>
        <v>2</v>
      </c>
      <c r="Y53" s="34">
        <f t="shared" si="4"/>
        <v>1</v>
      </c>
      <c r="Z53" s="34">
        <f t="shared" si="5"/>
        <v>0</v>
      </c>
      <c r="AA53" s="36"/>
      <c r="AB53" s="35">
        <f t="shared" si="6"/>
        <v>1</v>
      </c>
      <c r="AC53" s="35"/>
      <c r="AD53" s="37"/>
      <c r="AE53" s="38"/>
      <c r="AF53" s="39">
        <f t="shared" si="7"/>
        <v>1</v>
      </c>
    </row>
    <row r="54" spans="1:32" s="41" customFormat="1" ht="9" hidden="1" customHeight="1">
      <c r="A54" s="112">
        <v>58</v>
      </c>
      <c r="B54" s="31" t="s">
        <v>1611</v>
      </c>
      <c r="C54" s="33" t="s">
        <v>1639</v>
      </c>
      <c r="D54" s="33" t="s">
        <v>1640</v>
      </c>
      <c r="E54" s="33"/>
      <c r="F54" s="33" t="s">
        <v>1641</v>
      </c>
      <c r="G54" s="33"/>
      <c r="H54" s="33"/>
      <c r="I54" s="33"/>
      <c r="J54" s="33"/>
      <c r="K54" s="33"/>
      <c r="L54" s="33"/>
      <c r="M54" s="34">
        <f t="shared" si="8"/>
        <v>1</v>
      </c>
      <c r="N54" s="34">
        <f t="shared" si="0"/>
        <v>0</v>
      </c>
      <c r="O54" s="34">
        <f t="shared" si="1"/>
        <v>1</v>
      </c>
      <c r="P54" s="34"/>
      <c r="Q54" s="114">
        <f t="shared" si="2"/>
        <v>1</v>
      </c>
      <c r="R54" s="33" t="s">
        <v>1642</v>
      </c>
      <c r="S54" s="33" t="s">
        <v>1643</v>
      </c>
      <c r="T54" s="33"/>
      <c r="U54" s="33"/>
      <c r="V54" s="33"/>
      <c r="W54" s="33" t="s">
        <v>2</v>
      </c>
      <c r="X54" s="34">
        <f t="shared" si="3"/>
        <v>2</v>
      </c>
      <c r="Y54" s="34">
        <f t="shared" si="4"/>
        <v>1</v>
      </c>
      <c r="Z54" s="34">
        <f t="shared" si="5"/>
        <v>0</v>
      </c>
      <c r="AA54" s="36"/>
      <c r="AB54" s="35">
        <f t="shared" si="6"/>
        <v>1</v>
      </c>
      <c r="AC54" s="35"/>
      <c r="AD54" s="37"/>
      <c r="AE54" s="38"/>
      <c r="AF54" s="39">
        <f t="shared" si="7"/>
        <v>1</v>
      </c>
    </row>
    <row r="55" spans="1:32" s="41" customFormat="1" ht="9" hidden="1" customHeight="1">
      <c r="A55" s="112">
        <v>59</v>
      </c>
      <c r="B55" s="31" t="s">
        <v>1611</v>
      </c>
      <c r="C55" s="33" t="s">
        <v>1644</v>
      </c>
      <c r="D55" s="33" t="s">
        <v>1645</v>
      </c>
      <c r="E55" s="33"/>
      <c r="F55" s="33" t="s">
        <v>1646</v>
      </c>
      <c r="G55" s="33"/>
      <c r="H55" s="33"/>
      <c r="I55" s="33"/>
      <c r="J55" s="33"/>
      <c r="K55" s="33"/>
      <c r="L55" s="33"/>
      <c r="M55" s="34">
        <f t="shared" si="8"/>
        <v>1</v>
      </c>
      <c r="N55" s="34">
        <f t="shared" si="0"/>
        <v>0</v>
      </c>
      <c r="O55" s="34">
        <f t="shared" si="1"/>
        <v>1</v>
      </c>
      <c r="P55" s="34"/>
      <c r="Q55" s="114">
        <f t="shared" si="2"/>
        <v>1</v>
      </c>
      <c r="R55" s="33" t="s">
        <v>1647</v>
      </c>
      <c r="S55" s="33" t="s">
        <v>1648</v>
      </c>
      <c r="T55" s="33"/>
      <c r="U55" s="33"/>
      <c r="V55" s="33"/>
      <c r="W55" s="33" t="s">
        <v>2</v>
      </c>
      <c r="X55" s="34">
        <f t="shared" si="3"/>
        <v>2</v>
      </c>
      <c r="Y55" s="34">
        <f t="shared" si="4"/>
        <v>1</v>
      </c>
      <c r="Z55" s="34">
        <f t="shared" si="5"/>
        <v>0</v>
      </c>
      <c r="AA55" s="36"/>
      <c r="AB55" s="35">
        <f t="shared" si="6"/>
        <v>1</v>
      </c>
      <c r="AC55" s="35"/>
      <c r="AD55" s="37"/>
      <c r="AE55" s="38"/>
      <c r="AF55" s="39">
        <f t="shared" si="7"/>
        <v>1</v>
      </c>
    </row>
    <row r="56" spans="1:32" s="41" customFormat="1" ht="9" hidden="1" customHeight="1">
      <c r="A56" s="112">
        <v>60</v>
      </c>
      <c r="B56" s="31" t="s">
        <v>1611</v>
      </c>
      <c r="C56" s="33" t="s">
        <v>1649</v>
      </c>
      <c r="D56" s="33" t="s">
        <v>1650</v>
      </c>
      <c r="E56" s="33"/>
      <c r="F56" s="33" t="s">
        <v>1651</v>
      </c>
      <c r="G56" s="33"/>
      <c r="H56" s="33"/>
      <c r="I56" s="33"/>
      <c r="J56" s="33"/>
      <c r="K56" s="33"/>
      <c r="L56" s="33"/>
      <c r="M56" s="34">
        <f t="shared" si="8"/>
        <v>1</v>
      </c>
      <c r="N56" s="34">
        <f t="shared" si="0"/>
        <v>0</v>
      </c>
      <c r="O56" s="34">
        <f t="shared" si="1"/>
        <v>1</v>
      </c>
      <c r="P56" s="34"/>
      <c r="Q56" s="114">
        <f t="shared" si="2"/>
        <v>1</v>
      </c>
      <c r="R56" s="33" t="s">
        <v>1652</v>
      </c>
      <c r="S56" s="33" t="s">
        <v>1653</v>
      </c>
      <c r="T56" s="33"/>
      <c r="U56" s="33"/>
      <c r="V56" s="33"/>
      <c r="W56" s="33" t="s">
        <v>2</v>
      </c>
      <c r="X56" s="34">
        <f t="shared" si="3"/>
        <v>2</v>
      </c>
      <c r="Y56" s="34">
        <f t="shared" si="4"/>
        <v>1</v>
      </c>
      <c r="Z56" s="34">
        <f t="shared" si="5"/>
        <v>0</v>
      </c>
      <c r="AA56" s="36"/>
      <c r="AB56" s="35">
        <f t="shared" si="6"/>
        <v>1</v>
      </c>
      <c r="AC56" s="35"/>
      <c r="AD56" s="37"/>
      <c r="AE56" s="38"/>
      <c r="AF56" s="39">
        <f t="shared" si="7"/>
        <v>1</v>
      </c>
    </row>
    <row r="57" spans="1:32" s="41" customFormat="1" ht="9" hidden="1" customHeight="1">
      <c r="A57" s="112">
        <v>61</v>
      </c>
      <c r="B57" s="31" t="s">
        <v>1611</v>
      </c>
      <c r="C57" s="33" t="s">
        <v>1654</v>
      </c>
      <c r="D57" s="33" t="s">
        <v>1655</v>
      </c>
      <c r="E57" s="33"/>
      <c r="F57" s="33" t="s">
        <v>1656</v>
      </c>
      <c r="G57" s="33"/>
      <c r="H57" s="33"/>
      <c r="I57" s="33"/>
      <c r="J57" s="33"/>
      <c r="K57" s="33"/>
      <c r="L57" s="33"/>
      <c r="M57" s="34">
        <f t="shared" si="8"/>
        <v>1</v>
      </c>
      <c r="N57" s="34">
        <f t="shared" si="0"/>
        <v>0</v>
      </c>
      <c r="O57" s="34">
        <f t="shared" si="1"/>
        <v>1</v>
      </c>
      <c r="P57" s="34"/>
      <c r="Q57" s="114">
        <f t="shared" si="2"/>
        <v>1</v>
      </c>
      <c r="R57" s="33" t="s">
        <v>1657</v>
      </c>
      <c r="S57" s="33" t="s">
        <v>1658</v>
      </c>
      <c r="T57" s="33"/>
      <c r="U57" s="33"/>
      <c r="V57" s="33"/>
      <c r="W57" s="33" t="s">
        <v>2</v>
      </c>
      <c r="X57" s="34">
        <f t="shared" si="3"/>
        <v>2</v>
      </c>
      <c r="Y57" s="34">
        <f t="shared" si="4"/>
        <v>1</v>
      </c>
      <c r="Z57" s="34">
        <f t="shared" si="5"/>
        <v>0</v>
      </c>
      <c r="AA57" s="36"/>
      <c r="AB57" s="35">
        <f t="shared" si="6"/>
        <v>1</v>
      </c>
      <c r="AC57" s="35"/>
      <c r="AD57" s="37"/>
      <c r="AE57" s="38"/>
      <c r="AF57" s="39">
        <f t="shared" si="7"/>
        <v>1</v>
      </c>
    </row>
    <row r="58" spans="1:32" s="41" customFormat="1" ht="9" hidden="1" customHeight="1">
      <c r="A58" s="112">
        <v>62</v>
      </c>
      <c r="B58" s="31" t="s">
        <v>1611</v>
      </c>
      <c r="C58" s="33" t="s">
        <v>1659</v>
      </c>
      <c r="D58" s="33" t="s">
        <v>1660</v>
      </c>
      <c r="E58" s="33"/>
      <c r="F58" s="33" t="s">
        <v>1661</v>
      </c>
      <c r="G58" s="33"/>
      <c r="H58" s="33"/>
      <c r="I58" s="33"/>
      <c r="J58" s="33"/>
      <c r="K58" s="33"/>
      <c r="L58" s="33"/>
      <c r="M58" s="34">
        <f t="shared" si="8"/>
        <v>1</v>
      </c>
      <c r="N58" s="34">
        <f t="shared" si="0"/>
        <v>0</v>
      </c>
      <c r="O58" s="34">
        <f t="shared" si="1"/>
        <v>1</v>
      </c>
      <c r="P58" s="34"/>
      <c r="Q58" s="114">
        <f t="shared" si="2"/>
        <v>1</v>
      </c>
      <c r="R58" s="33" t="s">
        <v>1662</v>
      </c>
      <c r="S58" s="33" t="s">
        <v>1663</v>
      </c>
      <c r="T58" s="33"/>
      <c r="U58" s="33"/>
      <c r="V58" s="33"/>
      <c r="W58" s="33" t="s">
        <v>2</v>
      </c>
      <c r="X58" s="34">
        <f t="shared" si="3"/>
        <v>2</v>
      </c>
      <c r="Y58" s="34">
        <f t="shared" si="4"/>
        <v>1</v>
      </c>
      <c r="Z58" s="34">
        <f t="shared" si="5"/>
        <v>0</v>
      </c>
      <c r="AA58" s="36"/>
      <c r="AB58" s="35">
        <f t="shared" si="6"/>
        <v>1</v>
      </c>
      <c r="AC58" s="35"/>
      <c r="AD58" s="37"/>
      <c r="AE58" s="38"/>
      <c r="AF58" s="39">
        <f t="shared" si="7"/>
        <v>1</v>
      </c>
    </row>
    <row r="59" spans="1:32" s="41" customFormat="1" ht="9" hidden="1" customHeight="1">
      <c r="A59" s="112">
        <v>63</v>
      </c>
      <c r="B59" s="31" t="s">
        <v>1611</v>
      </c>
      <c r="C59" s="33" t="s">
        <v>1664</v>
      </c>
      <c r="D59" s="33" t="s">
        <v>1665</v>
      </c>
      <c r="E59" s="33"/>
      <c r="F59" s="33" t="s">
        <v>1666</v>
      </c>
      <c r="G59" s="33"/>
      <c r="H59" s="33"/>
      <c r="I59" s="33"/>
      <c r="J59" s="33"/>
      <c r="K59" s="33"/>
      <c r="L59" s="33"/>
      <c r="M59" s="34">
        <f t="shared" si="8"/>
        <v>1</v>
      </c>
      <c r="N59" s="34">
        <f t="shared" si="0"/>
        <v>0</v>
      </c>
      <c r="O59" s="34">
        <f t="shared" si="1"/>
        <v>1</v>
      </c>
      <c r="P59" s="34"/>
      <c r="Q59" s="114">
        <f t="shared" si="2"/>
        <v>1</v>
      </c>
      <c r="R59" s="33" t="s">
        <v>1667</v>
      </c>
      <c r="S59" s="33" t="s">
        <v>1668</v>
      </c>
      <c r="T59" s="33"/>
      <c r="U59" s="33"/>
      <c r="V59" s="33"/>
      <c r="W59" s="33" t="s">
        <v>2</v>
      </c>
      <c r="X59" s="34">
        <f t="shared" si="3"/>
        <v>2</v>
      </c>
      <c r="Y59" s="34">
        <f t="shared" si="4"/>
        <v>1</v>
      </c>
      <c r="Z59" s="34">
        <f t="shared" si="5"/>
        <v>0</v>
      </c>
      <c r="AA59" s="36"/>
      <c r="AB59" s="35">
        <f t="shared" si="6"/>
        <v>1</v>
      </c>
      <c r="AC59" s="35"/>
      <c r="AD59" s="37"/>
      <c r="AE59" s="38"/>
      <c r="AF59" s="39">
        <f t="shared" si="7"/>
        <v>1</v>
      </c>
    </row>
    <row r="60" spans="1:32" s="41" customFormat="1" ht="9" hidden="1" customHeight="1">
      <c r="A60" s="112">
        <v>64</v>
      </c>
      <c r="B60" s="31" t="s">
        <v>1611</v>
      </c>
      <c r="C60" s="33" t="s">
        <v>1669</v>
      </c>
      <c r="D60" s="33" t="s">
        <v>1670</v>
      </c>
      <c r="E60" s="33"/>
      <c r="F60" s="33" t="s">
        <v>1671</v>
      </c>
      <c r="G60" s="33"/>
      <c r="H60" s="33"/>
      <c r="I60" s="33"/>
      <c r="J60" s="33"/>
      <c r="K60" s="33"/>
      <c r="L60" s="33"/>
      <c r="M60" s="34">
        <f t="shared" si="8"/>
        <v>1</v>
      </c>
      <c r="N60" s="34">
        <f t="shared" si="0"/>
        <v>0</v>
      </c>
      <c r="O60" s="34">
        <f t="shared" si="1"/>
        <v>1</v>
      </c>
      <c r="P60" s="34"/>
      <c r="Q60" s="114">
        <f t="shared" si="2"/>
        <v>1</v>
      </c>
      <c r="R60" s="33" t="s">
        <v>1672</v>
      </c>
      <c r="S60" s="33" t="s">
        <v>1673</v>
      </c>
      <c r="T60" s="33"/>
      <c r="U60" s="33"/>
      <c r="V60" s="33"/>
      <c r="W60" s="33" t="s">
        <v>2</v>
      </c>
      <c r="X60" s="34">
        <f t="shared" si="3"/>
        <v>2</v>
      </c>
      <c r="Y60" s="34">
        <f t="shared" si="4"/>
        <v>1</v>
      </c>
      <c r="Z60" s="34">
        <f t="shared" si="5"/>
        <v>0</v>
      </c>
      <c r="AA60" s="36"/>
      <c r="AB60" s="35">
        <f t="shared" si="6"/>
        <v>1</v>
      </c>
      <c r="AC60" s="35"/>
      <c r="AD60" s="37"/>
      <c r="AE60" s="38"/>
      <c r="AF60" s="39">
        <f t="shared" si="7"/>
        <v>1</v>
      </c>
    </row>
    <row r="61" spans="1:32" s="41" customFormat="1" ht="9" hidden="1" customHeight="1">
      <c r="A61" s="112">
        <v>65</v>
      </c>
      <c r="B61" s="31" t="s">
        <v>1611</v>
      </c>
      <c r="C61" s="33" t="s">
        <v>1674</v>
      </c>
      <c r="D61" s="33" t="s">
        <v>1675</v>
      </c>
      <c r="E61" s="33"/>
      <c r="F61" s="33" t="s">
        <v>1676</v>
      </c>
      <c r="G61" s="33"/>
      <c r="H61" s="33"/>
      <c r="I61" s="33"/>
      <c r="J61" s="33"/>
      <c r="K61" s="33"/>
      <c r="L61" s="33"/>
      <c r="M61" s="34">
        <f t="shared" si="8"/>
        <v>1</v>
      </c>
      <c r="N61" s="34">
        <f t="shared" si="0"/>
        <v>0</v>
      </c>
      <c r="O61" s="34">
        <f t="shared" si="1"/>
        <v>1</v>
      </c>
      <c r="P61" s="34"/>
      <c r="Q61" s="114">
        <f t="shared" si="2"/>
        <v>1</v>
      </c>
      <c r="R61" s="33" t="s">
        <v>1677</v>
      </c>
      <c r="S61" s="33" t="s">
        <v>1678</v>
      </c>
      <c r="T61" s="33"/>
      <c r="U61" s="33"/>
      <c r="V61" s="33"/>
      <c r="W61" s="33" t="s">
        <v>2</v>
      </c>
      <c r="X61" s="34">
        <f t="shared" si="3"/>
        <v>2</v>
      </c>
      <c r="Y61" s="34">
        <f t="shared" si="4"/>
        <v>1</v>
      </c>
      <c r="Z61" s="34">
        <f t="shared" si="5"/>
        <v>0</v>
      </c>
      <c r="AA61" s="36"/>
      <c r="AB61" s="35">
        <f t="shared" si="6"/>
        <v>1</v>
      </c>
      <c r="AC61" s="35"/>
      <c r="AD61" s="37"/>
      <c r="AE61" s="38"/>
      <c r="AF61" s="39">
        <f t="shared" si="7"/>
        <v>1</v>
      </c>
    </row>
    <row r="62" spans="1:32" s="41" customFormat="1" ht="9" hidden="1" customHeight="1">
      <c r="A62" s="112">
        <v>66</v>
      </c>
      <c r="B62" s="31" t="s">
        <v>1611</v>
      </c>
      <c r="C62" s="33" t="s">
        <v>1679</v>
      </c>
      <c r="D62" s="33" t="s">
        <v>1680</v>
      </c>
      <c r="E62" s="33"/>
      <c r="F62" s="33" t="s">
        <v>1681</v>
      </c>
      <c r="G62" s="33"/>
      <c r="H62" s="33"/>
      <c r="I62" s="33"/>
      <c r="J62" s="33"/>
      <c r="K62" s="33"/>
      <c r="L62" s="33"/>
      <c r="M62" s="34">
        <f t="shared" si="8"/>
        <v>1</v>
      </c>
      <c r="N62" s="34">
        <f t="shared" si="0"/>
        <v>0</v>
      </c>
      <c r="O62" s="34">
        <f t="shared" si="1"/>
        <v>1</v>
      </c>
      <c r="P62" s="34"/>
      <c r="Q62" s="114">
        <f t="shared" si="2"/>
        <v>1</v>
      </c>
      <c r="R62" s="33" t="s">
        <v>1682</v>
      </c>
      <c r="S62" s="33" t="s">
        <v>1683</v>
      </c>
      <c r="T62" s="33"/>
      <c r="U62" s="33"/>
      <c r="V62" s="33"/>
      <c r="W62" s="33" t="s">
        <v>2</v>
      </c>
      <c r="X62" s="34">
        <f t="shared" si="3"/>
        <v>2</v>
      </c>
      <c r="Y62" s="34">
        <f t="shared" si="4"/>
        <v>1</v>
      </c>
      <c r="Z62" s="34">
        <f t="shared" si="5"/>
        <v>0</v>
      </c>
      <c r="AA62" s="36"/>
      <c r="AB62" s="35">
        <f t="shared" si="6"/>
        <v>1</v>
      </c>
      <c r="AC62" s="35"/>
      <c r="AD62" s="37"/>
      <c r="AE62" s="38"/>
      <c r="AF62" s="39">
        <f t="shared" si="7"/>
        <v>1</v>
      </c>
    </row>
    <row r="63" spans="1:32" s="41" customFormat="1" ht="9" hidden="1" customHeight="1">
      <c r="A63" s="112">
        <v>72</v>
      </c>
      <c r="B63" s="31" t="s">
        <v>1611</v>
      </c>
      <c r="C63" s="33" t="s">
        <v>1699</v>
      </c>
      <c r="D63" s="33" t="s">
        <v>1700</v>
      </c>
      <c r="E63" s="33" t="s">
        <v>1632</v>
      </c>
      <c r="F63" s="33" t="s">
        <v>1701</v>
      </c>
      <c r="G63" s="33" t="s">
        <v>1632</v>
      </c>
      <c r="H63" s="33" t="s">
        <v>1702</v>
      </c>
      <c r="I63" s="33"/>
      <c r="J63" s="33"/>
      <c r="K63" s="33"/>
      <c r="L63" s="33"/>
      <c r="M63" s="34">
        <f t="shared" si="8"/>
        <v>4</v>
      </c>
      <c r="N63" s="34">
        <f t="shared" si="0"/>
        <v>1</v>
      </c>
      <c r="O63" s="34">
        <f t="shared" si="1"/>
        <v>0</v>
      </c>
      <c r="P63" s="34"/>
      <c r="Q63" s="114">
        <f t="shared" si="2"/>
        <v>1</v>
      </c>
      <c r="R63" s="33" t="s">
        <v>1703</v>
      </c>
      <c r="S63" s="33" t="s">
        <v>1704</v>
      </c>
      <c r="T63" s="33" t="s">
        <v>1662</v>
      </c>
      <c r="U63" s="33" t="s">
        <v>1705</v>
      </c>
      <c r="V63" s="33"/>
      <c r="W63" s="33" t="s">
        <v>2</v>
      </c>
      <c r="X63" s="34">
        <f t="shared" si="3"/>
        <v>4</v>
      </c>
      <c r="Y63" s="34">
        <f t="shared" si="4"/>
        <v>1</v>
      </c>
      <c r="Z63" s="34">
        <f t="shared" si="5"/>
        <v>0</v>
      </c>
      <c r="AA63" s="36"/>
      <c r="AB63" s="35">
        <f t="shared" si="6"/>
        <v>1</v>
      </c>
      <c r="AC63" s="35"/>
      <c r="AD63" s="37"/>
      <c r="AE63" s="38"/>
      <c r="AF63" s="39">
        <f t="shared" si="7"/>
        <v>1</v>
      </c>
    </row>
    <row r="64" spans="1:32" s="41" customFormat="1" ht="9" hidden="1" customHeight="1">
      <c r="A64" s="112">
        <v>73</v>
      </c>
      <c r="B64" s="31" t="s">
        <v>1611</v>
      </c>
      <c r="C64" s="33" t="s">
        <v>1706</v>
      </c>
      <c r="D64" s="33" t="s">
        <v>1707</v>
      </c>
      <c r="E64" s="33" t="s">
        <v>1702</v>
      </c>
      <c r="F64" s="33" t="s">
        <v>1708</v>
      </c>
      <c r="G64" s="33" t="s">
        <v>1702</v>
      </c>
      <c r="H64" s="33" t="s">
        <v>1709</v>
      </c>
      <c r="I64" s="33"/>
      <c r="J64" s="33"/>
      <c r="K64" s="33"/>
      <c r="L64" s="33"/>
      <c r="M64" s="34">
        <f t="shared" si="8"/>
        <v>4</v>
      </c>
      <c r="N64" s="34">
        <f t="shared" si="0"/>
        <v>1</v>
      </c>
      <c r="O64" s="34">
        <f t="shared" si="1"/>
        <v>0</v>
      </c>
      <c r="P64" s="34"/>
      <c r="Q64" s="114">
        <f t="shared" si="2"/>
        <v>1</v>
      </c>
      <c r="R64" s="33" t="s">
        <v>1710</v>
      </c>
      <c r="S64" s="33" t="s">
        <v>1711</v>
      </c>
      <c r="T64" s="33" t="s">
        <v>1667</v>
      </c>
      <c r="U64" s="33" t="s">
        <v>1712</v>
      </c>
      <c r="V64" s="33"/>
      <c r="W64" s="33" t="s">
        <v>2</v>
      </c>
      <c r="X64" s="34">
        <f t="shared" si="3"/>
        <v>4</v>
      </c>
      <c r="Y64" s="34">
        <f t="shared" si="4"/>
        <v>1</v>
      </c>
      <c r="Z64" s="34">
        <f t="shared" si="5"/>
        <v>0</v>
      </c>
      <c r="AA64" s="36"/>
      <c r="AB64" s="35">
        <f t="shared" si="6"/>
        <v>1</v>
      </c>
      <c r="AC64" s="35"/>
      <c r="AD64" s="37"/>
      <c r="AE64" s="38"/>
      <c r="AF64" s="39">
        <f t="shared" si="7"/>
        <v>1</v>
      </c>
    </row>
    <row r="65" spans="1:32" s="41" customFormat="1" ht="9" customHeight="1">
      <c r="A65" s="112">
        <v>75</v>
      </c>
      <c r="B65" s="31" t="s">
        <v>1611</v>
      </c>
      <c r="C65" s="32" t="s">
        <v>151</v>
      </c>
      <c r="D65" s="33" t="s">
        <v>152</v>
      </c>
      <c r="E65" s="33" t="s">
        <v>1709</v>
      </c>
      <c r="F65" s="33" t="s">
        <v>1716</v>
      </c>
      <c r="G65" s="33" t="s">
        <v>1709</v>
      </c>
      <c r="H65" s="33" t="s">
        <v>1717</v>
      </c>
      <c r="I65" s="33"/>
      <c r="J65" s="33"/>
      <c r="K65" s="33" t="s">
        <v>153</v>
      </c>
      <c r="L65" s="33" t="s">
        <v>152</v>
      </c>
      <c r="M65" s="34">
        <f t="shared" si="8"/>
        <v>5</v>
      </c>
      <c r="N65" s="34">
        <f t="shared" si="0"/>
        <v>1</v>
      </c>
      <c r="O65" s="34">
        <f t="shared" si="1"/>
        <v>0</v>
      </c>
      <c r="P65" s="34"/>
      <c r="Q65" s="114">
        <f t="shared" si="2"/>
        <v>1</v>
      </c>
      <c r="R65" s="33" t="s">
        <v>1718</v>
      </c>
      <c r="S65" s="33" t="s">
        <v>1719</v>
      </c>
      <c r="T65" s="33" t="s">
        <v>1672</v>
      </c>
      <c r="U65" s="33" t="s">
        <v>1720</v>
      </c>
      <c r="V65" s="33" t="s">
        <v>154</v>
      </c>
      <c r="W65" s="33" t="s">
        <v>155</v>
      </c>
      <c r="X65" s="34">
        <f t="shared" si="3"/>
        <v>5</v>
      </c>
      <c r="Y65" s="34">
        <f t="shared" si="4"/>
        <v>1</v>
      </c>
      <c r="Z65" s="34">
        <f t="shared" si="5"/>
        <v>0</v>
      </c>
      <c r="AA65" s="36"/>
      <c r="AB65" s="35">
        <f t="shared" si="6"/>
        <v>1</v>
      </c>
      <c r="AC65" s="35"/>
      <c r="AD65" s="37"/>
      <c r="AE65" s="38"/>
      <c r="AF65" s="39">
        <f t="shared" si="7"/>
        <v>1</v>
      </c>
    </row>
    <row r="66" spans="1:32" s="41" customFormat="1" ht="9" customHeight="1">
      <c r="A66" s="112">
        <v>77</v>
      </c>
      <c r="B66" s="31" t="s">
        <v>1611</v>
      </c>
      <c r="C66" s="32" t="s">
        <v>156</v>
      </c>
      <c r="D66" s="33" t="s">
        <v>157</v>
      </c>
      <c r="E66" s="33" t="s">
        <v>1724</v>
      </c>
      <c r="F66" s="33" t="s">
        <v>1725</v>
      </c>
      <c r="G66" s="33" t="s">
        <v>1724</v>
      </c>
      <c r="H66" s="33" t="s">
        <v>1724</v>
      </c>
      <c r="I66" s="33" t="s">
        <v>1632</v>
      </c>
      <c r="J66" s="33" t="s">
        <v>1632</v>
      </c>
      <c r="K66" s="33" t="s">
        <v>158</v>
      </c>
      <c r="L66" s="33" t="s">
        <v>157</v>
      </c>
      <c r="M66" s="34">
        <f t="shared" si="8"/>
        <v>7</v>
      </c>
      <c r="N66" s="34">
        <f t="shared" ref="N66:N129" si="9">IF(M66&gt;1,1,0)</f>
        <v>1</v>
      </c>
      <c r="O66" s="34">
        <f t="shared" ref="O66:O129" si="10">IF(AND(M66=1,X66&gt;0),1,0)</f>
        <v>0</v>
      </c>
      <c r="P66" s="34"/>
      <c r="Q66" s="114">
        <f t="shared" ref="Q66:Q129" si="11">IF(P66=1,1,IF(P66=2,0,IF(OR(N66=1,O66=1),1,0)))</f>
        <v>1</v>
      </c>
      <c r="R66" s="33" t="s">
        <v>1726</v>
      </c>
      <c r="S66" s="33" t="s">
        <v>1727</v>
      </c>
      <c r="T66" s="33" t="s">
        <v>1677</v>
      </c>
      <c r="U66" s="33" t="s">
        <v>1728</v>
      </c>
      <c r="V66" s="33" t="s">
        <v>159</v>
      </c>
      <c r="W66" s="33" t="s">
        <v>160</v>
      </c>
      <c r="X66" s="34">
        <f t="shared" ref="X66:X129" si="12">COUNTA(R66,S66,T66,U66,V66)</f>
        <v>5</v>
      </c>
      <c r="Y66" s="34">
        <f t="shared" ref="Y66:Y129" si="13">IF(X66&gt;1,1,0)</f>
        <v>1</v>
      </c>
      <c r="Z66" s="34">
        <f t="shared" ref="Z66:Z129" si="14">IF(AND(X66=1,M66&gt;0),1,0)</f>
        <v>0</v>
      </c>
      <c r="AA66" s="36"/>
      <c r="AB66" s="35">
        <f t="shared" ref="AB66:AB129" si="15">IF(AA66=1,1,IF(AA66=2,0,IF(OR(Y66=1,Z66=1),1,0)))</f>
        <v>1</v>
      </c>
      <c r="AC66" s="35"/>
      <c r="AD66" s="37"/>
      <c r="AE66" s="38"/>
      <c r="AF66" s="39">
        <f t="shared" ref="AF66:AF129" si="16">IF(OR(Q66=1,AB66=1),1,0)</f>
        <v>1</v>
      </c>
    </row>
    <row r="67" spans="1:32" s="41" customFormat="1" ht="9" customHeight="1">
      <c r="A67" s="112">
        <v>78</v>
      </c>
      <c r="B67" s="31" t="s">
        <v>1611</v>
      </c>
      <c r="C67" s="32" t="s">
        <v>161</v>
      </c>
      <c r="D67" s="33" t="s">
        <v>162</v>
      </c>
      <c r="E67" s="33" t="s">
        <v>1729</v>
      </c>
      <c r="F67" s="33" t="s">
        <v>1730</v>
      </c>
      <c r="G67" s="33" t="s">
        <v>1729</v>
      </c>
      <c r="H67" s="33" t="s">
        <v>1729</v>
      </c>
      <c r="I67" s="33" t="s">
        <v>1702</v>
      </c>
      <c r="J67" s="33" t="s">
        <v>1702</v>
      </c>
      <c r="K67" s="33" t="s">
        <v>163</v>
      </c>
      <c r="L67" s="33" t="s">
        <v>162</v>
      </c>
      <c r="M67" s="34">
        <f t="shared" si="8"/>
        <v>7</v>
      </c>
      <c r="N67" s="34">
        <f t="shared" si="9"/>
        <v>1</v>
      </c>
      <c r="O67" s="34">
        <f t="shared" si="10"/>
        <v>0</v>
      </c>
      <c r="P67" s="34"/>
      <c r="Q67" s="114">
        <f t="shared" si="11"/>
        <v>1</v>
      </c>
      <c r="R67" s="33" t="s">
        <v>1731</v>
      </c>
      <c r="S67" s="33" t="s">
        <v>1732</v>
      </c>
      <c r="T67" s="33" t="s">
        <v>1682</v>
      </c>
      <c r="U67" s="33" t="s">
        <v>1733</v>
      </c>
      <c r="V67" s="33" t="s">
        <v>164</v>
      </c>
      <c r="W67" s="33" t="s">
        <v>165</v>
      </c>
      <c r="X67" s="34">
        <f t="shared" si="12"/>
        <v>5</v>
      </c>
      <c r="Y67" s="34">
        <f t="shared" si="13"/>
        <v>1</v>
      </c>
      <c r="Z67" s="34">
        <f t="shared" si="14"/>
        <v>0</v>
      </c>
      <c r="AA67" s="36"/>
      <c r="AB67" s="35">
        <f t="shared" si="15"/>
        <v>1</v>
      </c>
      <c r="AC67" s="35"/>
      <c r="AD67" s="37"/>
      <c r="AE67" s="38"/>
      <c r="AF67" s="39">
        <f t="shared" si="16"/>
        <v>1</v>
      </c>
    </row>
    <row r="68" spans="1:32" ht="9" customHeight="1">
      <c r="A68" s="112">
        <v>80</v>
      </c>
      <c r="B68" s="31" t="s">
        <v>1611</v>
      </c>
      <c r="C68" s="32" t="s">
        <v>166</v>
      </c>
      <c r="D68" s="33" t="s">
        <v>167</v>
      </c>
      <c r="E68" s="31" t="s">
        <v>1737</v>
      </c>
      <c r="F68" s="31" t="s">
        <v>1538</v>
      </c>
      <c r="G68" s="31" t="s">
        <v>1737</v>
      </c>
      <c r="H68" s="31" t="s">
        <v>1737</v>
      </c>
      <c r="I68" s="31" t="s">
        <v>1709</v>
      </c>
      <c r="J68" s="31" t="s">
        <v>1709</v>
      </c>
      <c r="K68" s="31" t="s">
        <v>168</v>
      </c>
      <c r="L68" s="31" t="s">
        <v>167</v>
      </c>
      <c r="M68" s="34">
        <f t="shared" si="8"/>
        <v>7</v>
      </c>
      <c r="N68" s="34">
        <f t="shared" si="9"/>
        <v>1</v>
      </c>
      <c r="O68" s="34">
        <f t="shared" si="10"/>
        <v>0</v>
      </c>
      <c r="P68" s="34"/>
      <c r="Q68" s="114">
        <f t="shared" si="11"/>
        <v>1</v>
      </c>
      <c r="R68" s="31" t="s">
        <v>1738</v>
      </c>
      <c r="S68" s="31" t="s">
        <v>1739</v>
      </c>
      <c r="T68" s="31" t="s">
        <v>1705</v>
      </c>
      <c r="U68" s="31" t="s">
        <v>1740</v>
      </c>
      <c r="V68" s="33" t="s">
        <v>169</v>
      </c>
      <c r="W68" s="33" t="s">
        <v>170</v>
      </c>
      <c r="X68" s="34">
        <f t="shared" si="12"/>
        <v>5</v>
      </c>
      <c r="Y68" s="34">
        <f t="shared" si="13"/>
        <v>1</v>
      </c>
      <c r="Z68" s="34">
        <f t="shared" si="14"/>
        <v>0</v>
      </c>
      <c r="AA68" s="36"/>
      <c r="AB68" s="35">
        <f t="shared" si="15"/>
        <v>1</v>
      </c>
      <c r="AC68" s="35"/>
      <c r="AD68" s="37"/>
      <c r="AE68" s="38"/>
      <c r="AF68" s="39">
        <f t="shared" si="16"/>
        <v>1</v>
      </c>
    </row>
    <row r="69" spans="1:32" s="41" customFormat="1" ht="9" customHeight="1">
      <c r="A69" s="112">
        <v>82</v>
      </c>
      <c r="B69" s="31" t="s">
        <v>1611</v>
      </c>
      <c r="C69" s="32" t="s">
        <v>171</v>
      </c>
      <c r="D69" s="33" t="s">
        <v>172</v>
      </c>
      <c r="E69" s="33" t="s">
        <v>1627</v>
      </c>
      <c r="F69" s="33" t="s">
        <v>1520</v>
      </c>
      <c r="G69" s="33" t="s">
        <v>1627</v>
      </c>
      <c r="H69" s="33" t="s">
        <v>1627</v>
      </c>
      <c r="I69" s="33" t="s">
        <v>1724</v>
      </c>
      <c r="J69" s="33" t="s">
        <v>1724</v>
      </c>
      <c r="K69" s="33" t="s">
        <v>173</v>
      </c>
      <c r="L69" s="33" t="s">
        <v>172</v>
      </c>
      <c r="M69" s="34">
        <f t="shared" ref="M69:M132" si="17">COUNTA(E69,F69,G69,H69,I69,J69,K69)</f>
        <v>7</v>
      </c>
      <c r="N69" s="34">
        <f t="shared" si="9"/>
        <v>1</v>
      </c>
      <c r="O69" s="34">
        <f t="shared" si="10"/>
        <v>0</v>
      </c>
      <c r="P69" s="34"/>
      <c r="Q69" s="114">
        <f t="shared" si="11"/>
        <v>1</v>
      </c>
      <c r="R69" s="33" t="s">
        <v>1744</v>
      </c>
      <c r="S69" s="33" t="s">
        <v>1745</v>
      </c>
      <c r="T69" s="33" t="s">
        <v>1712</v>
      </c>
      <c r="U69" s="33" t="s">
        <v>1746</v>
      </c>
      <c r="V69" s="33" t="s">
        <v>174</v>
      </c>
      <c r="W69" s="33" t="s">
        <v>175</v>
      </c>
      <c r="X69" s="34">
        <f t="shared" si="12"/>
        <v>5</v>
      </c>
      <c r="Y69" s="34">
        <f t="shared" si="13"/>
        <v>1</v>
      </c>
      <c r="Z69" s="34">
        <f t="shared" si="14"/>
        <v>0</v>
      </c>
      <c r="AA69" s="36"/>
      <c r="AB69" s="35">
        <f t="shared" si="15"/>
        <v>1</v>
      </c>
      <c r="AC69" s="35"/>
      <c r="AD69" s="37"/>
      <c r="AE69" s="38"/>
      <c r="AF69" s="39">
        <f t="shared" si="16"/>
        <v>1</v>
      </c>
    </row>
    <row r="70" spans="1:32" s="41" customFormat="1" ht="9" customHeight="1">
      <c r="A70" s="112">
        <v>83</v>
      </c>
      <c r="B70" s="31" t="s">
        <v>1611</v>
      </c>
      <c r="C70" s="32" t="s">
        <v>176</v>
      </c>
      <c r="D70" s="33" t="s">
        <v>177</v>
      </c>
      <c r="E70" s="33" t="s">
        <v>1747</v>
      </c>
      <c r="F70" s="33" t="s">
        <v>1545</v>
      </c>
      <c r="G70" s="33" t="s">
        <v>1747</v>
      </c>
      <c r="H70" s="33" t="s">
        <v>1747</v>
      </c>
      <c r="I70" s="33" t="s">
        <v>1729</v>
      </c>
      <c r="J70" s="33" t="s">
        <v>1729</v>
      </c>
      <c r="K70" s="33" t="s">
        <v>178</v>
      </c>
      <c r="L70" s="33" t="s">
        <v>177</v>
      </c>
      <c r="M70" s="34">
        <f t="shared" si="17"/>
        <v>7</v>
      </c>
      <c r="N70" s="34">
        <f t="shared" si="9"/>
        <v>1</v>
      </c>
      <c r="O70" s="34">
        <f t="shared" si="10"/>
        <v>0</v>
      </c>
      <c r="P70" s="34"/>
      <c r="Q70" s="114">
        <f t="shared" si="11"/>
        <v>1</v>
      </c>
      <c r="R70" s="33" t="s">
        <v>1748</v>
      </c>
      <c r="S70" s="33" t="s">
        <v>1749</v>
      </c>
      <c r="T70" s="33" t="s">
        <v>1715</v>
      </c>
      <c r="U70" s="33" t="s">
        <v>1750</v>
      </c>
      <c r="V70" s="33" t="s">
        <v>179</v>
      </c>
      <c r="W70" s="33" t="s">
        <v>180</v>
      </c>
      <c r="X70" s="34">
        <f t="shared" si="12"/>
        <v>5</v>
      </c>
      <c r="Y70" s="34">
        <f t="shared" si="13"/>
        <v>1</v>
      </c>
      <c r="Z70" s="34">
        <f t="shared" si="14"/>
        <v>0</v>
      </c>
      <c r="AA70" s="36"/>
      <c r="AB70" s="35">
        <f t="shared" si="15"/>
        <v>1</v>
      </c>
      <c r="AC70" s="35"/>
      <c r="AD70" s="37"/>
      <c r="AE70" s="38"/>
      <c r="AF70" s="39">
        <f t="shared" si="16"/>
        <v>1</v>
      </c>
    </row>
    <row r="71" spans="1:32" s="41" customFormat="1" ht="9" customHeight="1">
      <c r="A71" s="112">
        <v>86</v>
      </c>
      <c r="B71" s="31" t="s">
        <v>1611</v>
      </c>
      <c r="C71" s="32" t="s">
        <v>181</v>
      </c>
      <c r="D71" s="33" t="s">
        <v>182</v>
      </c>
      <c r="E71" s="33" t="s">
        <v>1757</v>
      </c>
      <c r="F71" s="33" t="s">
        <v>1758</v>
      </c>
      <c r="G71" s="33" t="s">
        <v>1757</v>
      </c>
      <c r="H71" s="33" t="s">
        <v>1757</v>
      </c>
      <c r="I71" s="33" t="s">
        <v>1737</v>
      </c>
      <c r="J71" s="33" t="s">
        <v>1737</v>
      </c>
      <c r="K71" s="33" t="s">
        <v>183</v>
      </c>
      <c r="L71" s="33" t="s">
        <v>182</v>
      </c>
      <c r="M71" s="34">
        <f t="shared" si="17"/>
        <v>7</v>
      </c>
      <c r="N71" s="34">
        <f t="shared" si="9"/>
        <v>1</v>
      </c>
      <c r="O71" s="34">
        <f t="shared" si="10"/>
        <v>0</v>
      </c>
      <c r="P71" s="34"/>
      <c r="Q71" s="114">
        <f t="shared" si="11"/>
        <v>1</v>
      </c>
      <c r="R71" s="33" t="s">
        <v>1759</v>
      </c>
      <c r="S71" s="33" t="s">
        <v>1760</v>
      </c>
      <c r="T71" s="33" t="s">
        <v>1720</v>
      </c>
      <c r="U71" s="33" t="s">
        <v>1761</v>
      </c>
      <c r="V71" s="33" t="s">
        <v>184</v>
      </c>
      <c r="W71" s="33" t="s">
        <v>185</v>
      </c>
      <c r="X71" s="34">
        <f t="shared" si="12"/>
        <v>5</v>
      </c>
      <c r="Y71" s="34">
        <f t="shared" si="13"/>
        <v>1</v>
      </c>
      <c r="Z71" s="34">
        <f t="shared" si="14"/>
        <v>0</v>
      </c>
      <c r="AA71" s="36"/>
      <c r="AB71" s="35">
        <f t="shared" si="15"/>
        <v>1</v>
      </c>
      <c r="AC71" s="35"/>
      <c r="AD71" s="37"/>
      <c r="AE71" s="38"/>
      <c r="AF71" s="39">
        <f t="shared" si="16"/>
        <v>1</v>
      </c>
    </row>
    <row r="72" spans="1:32" s="41" customFormat="1" ht="9" customHeight="1">
      <c r="A72" s="112">
        <v>87</v>
      </c>
      <c r="B72" s="31" t="s">
        <v>1611</v>
      </c>
      <c r="C72" s="32" t="s">
        <v>186</v>
      </c>
      <c r="D72" s="33" t="s">
        <v>187</v>
      </c>
      <c r="E72" s="33" t="s">
        <v>1762</v>
      </c>
      <c r="F72" s="33" t="s">
        <v>1763</v>
      </c>
      <c r="G72" s="33" t="s">
        <v>1762</v>
      </c>
      <c r="H72" s="33" t="s">
        <v>1762</v>
      </c>
      <c r="I72" s="33" t="s">
        <v>1627</v>
      </c>
      <c r="J72" s="33" t="s">
        <v>1627</v>
      </c>
      <c r="K72" s="33" t="s">
        <v>188</v>
      </c>
      <c r="L72" s="33" t="s">
        <v>187</v>
      </c>
      <c r="M72" s="34">
        <f t="shared" si="17"/>
        <v>7</v>
      </c>
      <c r="N72" s="34">
        <f t="shared" si="9"/>
        <v>1</v>
      </c>
      <c r="O72" s="34">
        <f t="shared" si="10"/>
        <v>0</v>
      </c>
      <c r="P72" s="34"/>
      <c r="Q72" s="114">
        <f t="shared" si="11"/>
        <v>1</v>
      </c>
      <c r="R72" s="33" t="s">
        <v>1764</v>
      </c>
      <c r="S72" s="33" t="s">
        <v>1765</v>
      </c>
      <c r="T72" s="33" t="s">
        <v>1728</v>
      </c>
      <c r="U72" s="33" t="s">
        <v>1766</v>
      </c>
      <c r="V72" s="33" t="s">
        <v>189</v>
      </c>
      <c r="W72" s="33" t="s">
        <v>190</v>
      </c>
      <c r="X72" s="34">
        <f t="shared" si="12"/>
        <v>5</v>
      </c>
      <c r="Y72" s="34">
        <f t="shared" si="13"/>
        <v>1</v>
      </c>
      <c r="Z72" s="34">
        <f t="shared" si="14"/>
        <v>0</v>
      </c>
      <c r="AA72" s="36"/>
      <c r="AB72" s="35">
        <f t="shared" si="15"/>
        <v>1</v>
      </c>
      <c r="AC72" s="35"/>
      <c r="AD72" s="37"/>
      <c r="AE72" s="38"/>
      <c r="AF72" s="39">
        <f t="shared" si="16"/>
        <v>1</v>
      </c>
    </row>
    <row r="73" spans="1:32" s="41" customFormat="1" ht="9" customHeight="1">
      <c r="A73" s="112">
        <v>88</v>
      </c>
      <c r="B73" s="31" t="s">
        <v>1611</v>
      </c>
      <c r="C73" s="32" t="s">
        <v>191</v>
      </c>
      <c r="D73" s="33" t="s">
        <v>192</v>
      </c>
      <c r="E73" s="33" t="s">
        <v>1767</v>
      </c>
      <c r="F73" s="33" t="s">
        <v>1768</v>
      </c>
      <c r="G73" s="33" t="s">
        <v>1767</v>
      </c>
      <c r="H73" s="33" t="s">
        <v>1767</v>
      </c>
      <c r="I73" s="33" t="s">
        <v>1747</v>
      </c>
      <c r="J73" s="33" t="s">
        <v>1747</v>
      </c>
      <c r="K73" s="33" t="s">
        <v>193</v>
      </c>
      <c r="L73" s="33" t="s">
        <v>192</v>
      </c>
      <c r="M73" s="34">
        <f t="shared" si="17"/>
        <v>7</v>
      </c>
      <c r="N73" s="34">
        <f t="shared" si="9"/>
        <v>1</v>
      </c>
      <c r="O73" s="34">
        <f t="shared" si="10"/>
        <v>0</v>
      </c>
      <c r="P73" s="34"/>
      <c r="Q73" s="114">
        <f t="shared" si="11"/>
        <v>1</v>
      </c>
      <c r="R73" s="33" t="s">
        <v>1769</v>
      </c>
      <c r="S73" s="33" t="s">
        <v>1770</v>
      </c>
      <c r="T73" s="33" t="s">
        <v>1733</v>
      </c>
      <c r="U73" s="33" t="s">
        <v>1771</v>
      </c>
      <c r="V73" s="33" t="s">
        <v>194</v>
      </c>
      <c r="W73" s="33" t="s">
        <v>195</v>
      </c>
      <c r="X73" s="34">
        <f t="shared" si="12"/>
        <v>5</v>
      </c>
      <c r="Y73" s="34">
        <f t="shared" si="13"/>
        <v>1</v>
      </c>
      <c r="Z73" s="34">
        <f t="shared" si="14"/>
        <v>0</v>
      </c>
      <c r="AA73" s="36"/>
      <c r="AB73" s="35">
        <f t="shared" si="15"/>
        <v>1</v>
      </c>
      <c r="AC73" s="35"/>
      <c r="AD73" s="37"/>
      <c r="AE73" s="38"/>
      <c r="AF73" s="39">
        <f t="shared" si="16"/>
        <v>1</v>
      </c>
    </row>
    <row r="74" spans="1:32" s="41" customFormat="1" ht="9" customHeight="1">
      <c r="A74" s="112">
        <v>89</v>
      </c>
      <c r="B74" s="31" t="s">
        <v>1611</v>
      </c>
      <c r="C74" s="32" t="s">
        <v>196</v>
      </c>
      <c r="D74" s="33" t="s">
        <v>197</v>
      </c>
      <c r="E74" s="33" t="s">
        <v>1772</v>
      </c>
      <c r="F74" s="33" t="s">
        <v>1560</v>
      </c>
      <c r="G74" s="33" t="s">
        <v>1772</v>
      </c>
      <c r="H74" s="33" t="s">
        <v>1772</v>
      </c>
      <c r="I74" s="33" t="s">
        <v>1757</v>
      </c>
      <c r="J74" s="33" t="s">
        <v>1757</v>
      </c>
      <c r="K74" s="33" t="s">
        <v>198</v>
      </c>
      <c r="L74" s="33" t="s">
        <v>197</v>
      </c>
      <c r="M74" s="34">
        <f t="shared" si="17"/>
        <v>7</v>
      </c>
      <c r="N74" s="34">
        <f t="shared" si="9"/>
        <v>1</v>
      </c>
      <c r="O74" s="34">
        <f t="shared" si="10"/>
        <v>0</v>
      </c>
      <c r="P74" s="34"/>
      <c r="Q74" s="114">
        <f t="shared" si="11"/>
        <v>1</v>
      </c>
      <c r="R74" s="33" t="s">
        <v>1773</v>
      </c>
      <c r="S74" s="33" t="s">
        <v>1774</v>
      </c>
      <c r="T74" s="33" t="s">
        <v>1740</v>
      </c>
      <c r="U74" s="33" t="s">
        <v>1775</v>
      </c>
      <c r="V74" s="33" t="s">
        <v>199</v>
      </c>
      <c r="W74" s="33" t="s">
        <v>200</v>
      </c>
      <c r="X74" s="34">
        <f t="shared" si="12"/>
        <v>5</v>
      </c>
      <c r="Y74" s="34">
        <f t="shared" si="13"/>
        <v>1</v>
      </c>
      <c r="Z74" s="34">
        <f t="shared" si="14"/>
        <v>0</v>
      </c>
      <c r="AA74" s="36"/>
      <c r="AB74" s="35">
        <f t="shared" si="15"/>
        <v>1</v>
      </c>
      <c r="AC74" s="35"/>
      <c r="AD74" s="37"/>
      <c r="AE74" s="38"/>
      <c r="AF74" s="39">
        <f t="shared" si="16"/>
        <v>1</v>
      </c>
    </row>
    <row r="75" spans="1:32" s="41" customFormat="1" ht="9" customHeight="1">
      <c r="A75" s="112">
        <v>90</v>
      </c>
      <c r="B75" s="31" t="s">
        <v>1611</v>
      </c>
      <c r="C75" s="32" t="s">
        <v>201</v>
      </c>
      <c r="D75" s="33" t="s">
        <v>202</v>
      </c>
      <c r="E75" s="33" t="s">
        <v>1776</v>
      </c>
      <c r="F75" s="33" t="s">
        <v>1567</v>
      </c>
      <c r="G75" s="33" t="s">
        <v>1776</v>
      </c>
      <c r="H75" s="33" t="s">
        <v>1776</v>
      </c>
      <c r="I75" s="33" t="s">
        <v>1762</v>
      </c>
      <c r="J75" s="33" t="s">
        <v>1762</v>
      </c>
      <c r="K75" s="33" t="s">
        <v>203</v>
      </c>
      <c r="L75" s="33" t="s">
        <v>202</v>
      </c>
      <c r="M75" s="34">
        <f t="shared" si="17"/>
        <v>7</v>
      </c>
      <c r="N75" s="34">
        <f t="shared" si="9"/>
        <v>1</v>
      </c>
      <c r="O75" s="34">
        <f t="shared" si="10"/>
        <v>0</v>
      </c>
      <c r="P75" s="34"/>
      <c r="Q75" s="114">
        <f t="shared" si="11"/>
        <v>1</v>
      </c>
      <c r="R75" s="33" t="s">
        <v>1777</v>
      </c>
      <c r="S75" s="33" t="s">
        <v>1778</v>
      </c>
      <c r="T75" s="33" t="s">
        <v>1746</v>
      </c>
      <c r="U75" s="33" t="s">
        <v>1779</v>
      </c>
      <c r="V75" s="33" t="s">
        <v>204</v>
      </c>
      <c r="W75" s="33" t="s">
        <v>205</v>
      </c>
      <c r="X75" s="34">
        <f t="shared" si="12"/>
        <v>5</v>
      </c>
      <c r="Y75" s="34">
        <f t="shared" si="13"/>
        <v>1</v>
      </c>
      <c r="Z75" s="34">
        <f t="shared" si="14"/>
        <v>0</v>
      </c>
      <c r="AA75" s="36"/>
      <c r="AB75" s="35">
        <f t="shared" si="15"/>
        <v>1</v>
      </c>
      <c r="AC75" s="35"/>
      <c r="AD75" s="37"/>
      <c r="AE75" s="38"/>
      <c r="AF75" s="39">
        <f t="shared" si="16"/>
        <v>1</v>
      </c>
    </row>
    <row r="76" spans="1:32" s="41" customFormat="1" ht="9" customHeight="1">
      <c r="A76" s="112">
        <v>92</v>
      </c>
      <c r="B76" s="31" t="s">
        <v>1611</v>
      </c>
      <c r="C76" s="33" t="s">
        <v>1783</v>
      </c>
      <c r="D76" s="33" t="s">
        <v>1784</v>
      </c>
      <c r="E76" s="33"/>
      <c r="F76" s="33"/>
      <c r="G76" s="33"/>
      <c r="H76" s="33"/>
      <c r="I76" s="33"/>
      <c r="J76" s="33"/>
      <c r="K76" s="33"/>
      <c r="L76" s="33"/>
      <c r="M76" s="34">
        <f t="shared" si="17"/>
        <v>0</v>
      </c>
      <c r="N76" s="34">
        <f t="shared" si="9"/>
        <v>0</v>
      </c>
      <c r="O76" s="34">
        <f t="shared" si="10"/>
        <v>0</v>
      </c>
      <c r="P76" s="34"/>
      <c r="Q76" s="114">
        <f t="shared" si="11"/>
        <v>0</v>
      </c>
      <c r="R76" s="33"/>
      <c r="S76" s="33"/>
      <c r="T76" s="33"/>
      <c r="U76" s="33" t="s">
        <v>1785</v>
      </c>
      <c r="V76" s="33" t="s">
        <v>1120</v>
      </c>
      <c r="W76" s="33" t="s">
        <v>1121</v>
      </c>
      <c r="X76" s="34">
        <f t="shared" si="12"/>
        <v>2</v>
      </c>
      <c r="Y76" s="34">
        <f t="shared" si="13"/>
        <v>1</v>
      </c>
      <c r="Z76" s="34">
        <f t="shared" si="14"/>
        <v>0</v>
      </c>
      <c r="AA76" s="36"/>
      <c r="AB76" s="35">
        <f t="shared" si="15"/>
        <v>1</v>
      </c>
      <c r="AC76" s="35"/>
      <c r="AD76" s="37"/>
      <c r="AE76" s="38"/>
      <c r="AF76" s="39">
        <f t="shared" si="16"/>
        <v>1</v>
      </c>
    </row>
    <row r="77" spans="1:32" s="41" customFormat="1" ht="9" hidden="1" customHeight="1">
      <c r="A77" s="112">
        <v>100</v>
      </c>
      <c r="B77" s="31" t="s">
        <v>1611</v>
      </c>
      <c r="C77" s="33" t="s">
        <v>1797</v>
      </c>
      <c r="D77" s="33" t="s">
        <v>1798</v>
      </c>
      <c r="E77" s="33"/>
      <c r="F77" s="33" t="s">
        <v>1579</v>
      </c>
      <c r="G77" s="33"/>
      <c r="H77" s="33"/>
      <c r="I77" s="33"/>
      <c r="J77" s="33"/>
      <c r="K77" s="33"/>
      <c r="L77" s="33"/>
      <c r="M77" s="34">
        <f t="shared" si="17"/>
        <v>1</v>
      </c>
      <c r="N77" s="34">
        <f t="shared" si="9"/>
        <v>0</v>
      </c>
      <c r="O77" s="34">
        <f t="shared" si="10"/>
        <v>1</v>
      </c>
      <c r="P77" s="34"/>
      <c r="Q77" s="114">
        <f t="shared" si="11"/>
        <v>1</v>
      </c>
      <c r="R77" s="33" t="s">
        <v>1799</v>
      </c>
      <c r="S77" s="33" t="s">
        <v>1800</v>
      </c>
      <c r="T77" s="33"/>
      <c r="U77" s="33"/>
      <c r="V77" s="33"/>
      <c r="W77" s="33" t="s">
        <v>2</v>
      </c>
      <c r="X77" s="34">
        <f t="shared" si="12"/>
        <v>2</v>
      </c>
      <c r="Y77" s="34">
        <f t="shared" si="13"/>
        <v>1</v>
      </c>
      <c r="Z77" s="34">
        <f t="shared" si="14"/>
        <v>0</v>
      </c>
      <c r="AA77" s="36"/>
      <c r="AB77" s="35">
        <f t="shared" si="15"/>
        <v>1</v>
      </c>
      <c r="AC77" s="35"/>
      <c r="AD77" s="37"/>
      <c r="AE77" s="38"/>
      <c r="AF77" s="39">
        <f t="shared" si="16"/>
        <v>1</v>
      </c>
    </row>
    <row r="78" spans="1:32" s="41" customFormat="1" ht="9" hidden="1" customHeight="1">
      <c r="A78" s="112">
        <v>101</v>
      </c>
      <c r="B78" s="31" t="s">
        <v>1611</v>
      </c>
      <c r="C78" s="33" t="s">
        <v>1801</v>
      </c>
      <c r="D78" s="33" t="s">
        <v>1802</v>
      </c>
      <c r="E78" s="33"/>
      <c r="F78" s="33" t="s">
        <v>1539</v>
      </c>
      <c r="G78" s="33"/>
      <c r="H78" s="33"/>
      <c r="I78" s="33"/>
      <c r="J78" s="33"/>
      <c r="K78" s="33"/>
      <c r="L78" s="33"/>
      <c r="M78" s="34">
        <f t="shared" si="17"/>
        <v>1</v>
      </c>
      <c r="N78" s="34">
        <f t="shared" si="9"/>
        <v>0</v>
      </c>
      <c r="O78" s="34">
        <f t="shared" si="10"/>
        <v>1</v>
      </c>
      <c r="P78" s="34"/>
      <c r="Q78" s="114">
        <f t="shared" si="11"/>
        <v>1</v>
      </c>
      <c r="R78" s="33" t="s">
        <v>1803</v>
      </c>
      <c r="S78" s="33" t="s">
        <v>1804</v>
      </c>
      <c r="T78" s="33"/>
      <c r="U78" s="33"/>
      <c r="V78" s="33"/>
      <c r="W78" s="33" t="s">
        <v>2</v>
      </c>
      <c r="X78" s="34">
        <f t="shared" si="12"/>
        <v>2</v>
      </c>
      <c r="Y78" s="34">
        <f t="shared" si="13"/>
        <v>1</v>
      </c>
      <c r="Z78" s="34">
        <f t="shared" si="14"/>
        <v>0</v>
      </c>
      <c r="AA78" s="36"/>
      <c r="AB78" s="35">
        <f t="shared" si="15"/>
        <v>1</v>
      </c>
      <c r="AC78" s="35"/>
      <c r="AD78" s="37"/>
      <c r="AE78" s="38"/>
      <c r="AF78" s="39">
        <f t="shared" si="16"/>
        <v>1</v>
      </c>
    </row>
    <row r="79" spans="1:32" s="41" customFormat="1" ht="9" hidden="1" customHeight="1">
      <c r="A79" s="112">
        <v>102</v>
      </c>
      <c r="B79" s="31" t="s">
        <v>1611</v>
      </c>
      <c r="C79" s="33" t="s">
        <v>1805</v>
      </c>
      <c r="D79" s="33" t="s">
        <v>1806</v>
      </c>
      <c r="E79" s="33"/>
      <c r="F79" s="33" t="s">
        <v>1521</v>
      </c>
      <c r="G79" s="33"/>
      <c r="H79" s="33"/>
      <c r="I79" s="33"/>
      <c r="J79" s="33"/>
      <c r="K79" s="33"/>
      <c r="L79" s="33"/>
      <c r="M79" s="34">
        <f t="shared" si="17"/>
        <v>1</v>
      </c>
      <c r="N79" s="34">
        <f t="shared" si="9"/>
        <v>0</v>
      </c>
      <c r="O79" s="34">
        <f t="shared" si="10"/>
        <v>1</v>
      </c>
      <c r="P79" s="34"/>
      <c r="Q79" s="114">
        <f t="shared" si="11"/>
        <v>1</v>
      </c>
      <c r="R79" s="33" t="s">
        <v>1807</v>
      </c>
      <c r="S79" s="33" t="s">
        <v>1808</v>
      </c>
      <c r="T79" s="33" t="s">
        <v>1766</v>
      </c>
      <c r="U79" s="33" t="s">
        <v>1809</v>
      </c>
      <c r="V79" s="33"/>
      <c r="W79" s="33" t="s">
        <v>2</v>
      </c>
      <c r="X79" s="34">
        <f t="shared" si="12"/>
        <v>4</v>
      </c>
      <c r="Y79" s="34">
        <f t="shared" si="13"/>
        <v>1</v>
      </c>
      <c r="Z79" s="34">
        <f t="shared" si="14"/>
        <v>0</v>
      </c>
      <c r="AA79" s="36"/>
      <c r="AB79" s="35">
        <f t="shared" si="15"/>
        <v>1</v>
      </c>
      <c r="AC79" s="35"/>
      <c r="AD79" s="37"/>
      <c r="AE79" s="38"/>
      <c r="AF79" s="39">
        <f t="shared" si="16"/>
        <v>1</v>
      </c>
    </row>
    <row r="80" spans="1:32" s="41" customFormat="1" ht="9" hidden="1" customHeight="1">
      <c r="A80" s="112">
        <v>103</v>
      </c>
      <c r="B80" s="31" t="s">
        <v>1611</v>
      </c>
      <c r="C80" s="33" t="s">
        <v>1810</v>
      </c>
      <c r="D80" s="33" t="s">
        <v>1811</v>
      </c>
      <c r="E80" s="33"/>
      <c r="F80" s="33" t="s">
        <v>1546</v>
      </c>
      <c r="G80" s="33"/>
      <c r="H80" s="33"/>
      <c r="I80" s="33"/>
      <c r="J80" s="33"/>
      <c r="K80" s="33"/>
      <c r="L80" s="33"/>
      <c r="M80" s="34">
        <f t="shared" si="17"/>
        <v>1</v>
      </c>
      <c r="N80" s="34">
        <f t="shared" si="9"/>
        <v>0</v>
      </c>
      <c r="O80" s="34">
        <f t="shared" si="10"/>
        <v>1</v>
      </c>
      <c r="P80" s="34"/>
      <c r="Q80" s="114">
        <f t="shared" si="11"/>
        <v>1</v>
      </c>
      <c r="R80" s="33" t="s">
        <v>1812</v>
      </c>
      <c r="S80" s="33" t="s">
        <v>1813</v>
      </c>
      <c r="T80" s="33" t="s">
        <v>1771</v>
      </c>
      <c r="U80" s="33" t="s">
        <v>1814</v>
      </c>
      <c r="V80" s="33"/>
      <c r="W80" s="33" t="s">
        <v>2</v>
      </c>
      <c r="X80" s="34">
        <f t="shared" si="12"/>
        <v>4</v>
      </c>
      <c r="Y80" s="34">
        <f t="shared" si="13"/>
        <v>1</v>
      </c>
      <c r="Z80" s="34">
        <f t="shared" si="14"/>
        <v>0</v>
      </c>
      <c r="AA80" s="36"/>
      <c r="AB80" s="35">
        <f t="shared" si="15"/>
        <v>1</v>
      </c>
      <c r="AC80" s="35"/>
      <c r="AD80" s="37"/>
      <c r="AE80" s="38"/>
      <c r="AF80" s="39">
        <f t="shared" si="16"/>
        <v>1</v>
      </c>
    </row>
    <row r="81" spans="1:32" s="41" customFormat="1" ht="9" hidden="1" customHeight="1">
      <c r="A81" s="112">
        <v>116</v>
      </c>
      <c r="B81" s="31" t="s">
        <v>1611</v>
      </c>
      <c r="C81" s="33" t="s">
        <v>1849</v>
      </c>
      <c r="D81" s="33" t="s">
        <v>1850</v>
      </c>
      <c r="E81" s="33"/>
      <c r="F81" s="33"/>
      <c r="G81" s="33"/>
      <c r="H81" s="33" t="s">
        <v>1851</v>
      </c>
      <c r="I81" s="33"/>
      <c r="J81" s="33"/>
      <c r="K81" s="33"/>
      <c r="L81" s="33"/>
      <c r="M81" s="34">
        <f t="shared" si="17"/>
        <v>1</v>
      </c>
      <c r="N81" s="34">
        <f t="shared" si="9"/>
        <v>0</v>
      </c>
      <c r="O81" s="34">
        <f t="shared" si="10"/>
        <v>1</v>
      </c>
      <c r="P81" s="34"/>
      <c r="Q81" s="114">
        <f t="shared" si="11"/>
        <v>1</v>
      </c>
      <c r="R81" s="33"/>
      <c r="S81" s="33"/>
      <c r="T81" s="33" t="s">
        <v>1852</v>
      </c>
      <c r="U81" s="33"/>
      <c r="V81" s="33"/>
      <c r="W81" s="33" t="s">
        <v>2</v>
      </c>
      <c r="X81" s="34">
        <f t="shared" si="12"/>
        <v>1</v>
      </c>
      <c r="Y81" s="34">
        <f t="shared" si="13"/>
        <v>0</v>
      </c>
      <c r="Z81" s="34">
        <f t="shared" si="14"/>
        <v>1</v>
      </c>
      <c r="AA81" s="36"/>
      <c r="AB81" s="35">
        <f t="shared" si="15"/>
        <v>1</v>
      </c>
      <c r="AC81" s="35"/>
      <c r="AD81" s="37"/>
      <c r="AE81" s="38"/>
      <c r="AF81" s="39">
        <f t="shared" si="16"/>
        <v>1</v>
      </c>
    </row>
    <row r="82" spans="1:32" s="41" customFormat="1" ht="9" hidden="1" customHeight="1">
      <c r="A82" s="112">
        <v>117</v>
      </c>
      <c r="B82" s="31" t="s">
        <v>1611</v>
      </c>
      <c r="C82" s="33" t="s">
        <v>1853</v>
      </c>
      <c r="D82" s="33" t="s">
        <v>1854</v>
      </c>
      <c r="E82" s="33"/>
      <c r="F82" s="33"/>
      <c r="G82" s="33"/>
      <c r="H82" s="33" t="s">
        <v>1855</v>
      </c>
      <c r="I82" s="33"/>
      <c r="J82" s="33"/>
      <c r="K82" s="33"/>
      <c r="L82" s="33"/>
      <c r="M82" s="34">
        <f t="shared" si="17"/>
        <v>1</v>
      </c>
      <c r="N82" s="34">
        <f t="shared" si="9"/>
        <v>0</v>
      </c>
      <c r="O82" s="34">
        <f t="shared" si="10"/>
        <v>1</v>
      </c>
      <c r="P82" s="34"/>
      <c r="Q82" s="114">
        <f t="shared" si="11"/>
        <v>1</v>
      </c>
      <c r="R82" s="33"/>
      <c r="S82" s="33"/>
      <c r="T82" s="33" t="s">
        <v>1856</v>
      </c>
      <c r="U82" s="33"/>
      <c r="V82" s="33"/>
      <c r="W82" s="33" t="s">
        <v>2</v>
      </c>
      <c r="X82" s="34">
        <f t="shared" si="12"/>
        <v>1</v>
      </c>
      <c r="Y82" s="34">
        <f t="shared" si="13"/>
        <v>0</v>
      </c>
      <c r="Z82" s="34">
        <f t="shared" si="14"/>
        <v>1</v>
      </c>
      <c r="AA82" s="36"/>
      <c r="AB82" s="35">
        <f t="shared" si="15"/>
        <v>1</v>
      </c>
      <c r="AC82" s="35"/>
      <c r="AD82" s="37"/>
      <c r="AE82" s="38"/>
      <c r="AF82" s="39">
        <f t="shared" si="16"/>
        <v>1</v>
      </c>
    </row>
    <row r="83" spans="1:32" s="41" customFormat="1" ht="9" hidden="1" customHeight="1">
      <c r="A83" s="112">
        <v>118</v>
      </c>
      <c r="B83" s="31" t="s">
        <v>1611</v>
      </c>
      <c r="C83" s="33" t="s">
        <v>1857</v>
      </c>
      <c r="D83" s="33" t="s">
        <v>1858</v>
      </c>
      <c r="E83" s="33"/>
      <c r="F83" s="33"/>
      <c r="G83" s="33"/>
      <c r="H83" s="33" t="s">
        <v>1859</v>
      </c>
      <c r="I83" s="33"/>
      <c r="J83" s="33"/>
      <c r="K83" s="33"/>
      <c r="L83" s="33"/>
      <c r="M83" s="34">
        <f t="shared" si="17"/>
        <v>1</v>
      </c>
      <c r="N83" s="34">
        <f t="shared" si="9"/>
        <v>0</v>
      </c>
      <c r="O83" s="34">
        <f t="shared" si="10"/>
        <v>1</v>
      </c>
      <c r="P83" s="34"/>
      <c r="Q83" s="114">
        <f t="shared" si="11"/>
        <v>1</v>
      </c>
      <c r="R83" s="33"/>
      <c r="S83" s="33"/>
      <c r="T83" s="33" t="s">
        <v>1860</v>
      </c>
      <c r="U83" s="33"/>
      <c r="V83" s="33"/>
      <c r="W83" s="33" t="s">
        <v>2</v>
      </c>
      <c r="X83" s="34">
        <f t="shared" si="12"/>
        <v>1</v>
      </c>
      <c r="Y83" s="34">
        <f t="shared" si="13"/>
        <v>0</v>
      </c>
      <c r="Z83" s="34">
        <f t="shared" si="14"/>
        <v>1</v>
      </c>
      <c r="AA83" s="36"/>
      <c r="AB83" s="35">
        <f t="shared" si="15"/>
        <v>1</v>
      </c>
      <c r="AC83" s="35"/>
      <c r="AD83" s="37"/>
      <c r="AE83" s="38"/>
      <c r="AF83" s="39">
        <f t="shared" si="16"/>
        <v>1</v>
      </c>
    </row>
    <row r="84" spans="1:32" s="41" customFormat="1" ht="9" hidden="1" customHeight="1">
      <c r="A84" s="112">
        <v>119</v>
      </c>
      <c r="B84" s="31" t="s">
        <v>1611</v>
      </c>
      <c r="C84" s="33" t="s">
        <v>1861</v>
      </c>
      <c r="D84" s="33" t="s">
        <v>1862</v>
      </c>
      <c r="E84" s="33"/>
      <c r="F84" s="33"/>
      <c r="G84" s="33"/>
      <c r="H84" s="33" t="s">
        <v>1863</v>
      </c>
      <c r="I84" s="33"/>
      <c r="J84" s="33"/>
      <c r="K84" s="33"/>
      <c r="L84" s="33"/>
      <c r="M84" s="34">
        <f t="shared" si="17"/>
        <v>1</v>
      </c>
      <c r="N84" s="34">
        <f t="shared" si="9"/>
        <v>0</v>
      </c>
      <c r="O84" s="34">
        <f t="shared" si="10"/>
        <v>1</v>
      </c>
      <c r="P84" s="34"/>
      <c r="Q84" s="114">
        <f t="shared" si="11"/>
        <v>1</v>
      </c>
      <c r="R84" s="33"/>
      <c r="S84" s="33"/>
      <c r="T84" s="33" t="s">
        <v>1864</v>
      </c>
      <c r="U84" s="33"/>
      <c r="V84" s="33"/>
      <c r="W84" s="33" t="s">
        <v>2</v>
      </c>
      <c r="X84" s="34">
        <f t="shared" si="12"/>
        <v>1</v>
      </c>
      <c r="Y84" s="34">
        <f t="shared" si="13"/>
        <v>0</v>
      </c>
      <c r="Z84" s="34">
        <f t="shared" si="14"/>
        <v>1</v>
      </c>
      <c r="AA84" s="36"/>
      <c r="AB84" s="35">
        <f t="shared" si="15"/>
        <v>1</v>
      </c>
      <c r="AC84" s="35"/>
      <c r="AD84" s="37"/>
      <c r="AE84" s="38"/>
      <c r="AF84" s="39">
        <f t="shared" si="16"/>
        <v>1</v>
      </c>
    </row>
    <row r="85" spans="1:32" s="41" customFormat="1" ht="9" hidden="1" customHeight="1">
      <c r="A85" s="112">
        <v>120</v>
      </c>
      <c r="B85" s="31" t="s">
        <v>1611</v>
      </c>
      <c r="C85" s="33" t="s">
        <v>1865</v>
      </c>
      <c r="D85" s="33" t="s">
        <v>1866</v>
      </c>
      <c r="E85" s="33" t="s">
        <v>1867</v>
      </c>
      <c r="F85" s="33" t="s">
        <v>1626</v>
      </c>
      <c r="G85" s="33" t="s">
        <v>1867</v>
      </c>
      <c r="H85" s="33" t="s">
        <v>1868</v>
      </c>
      <c r="I85" s="33"/>
      <c r="J85" s="33"/>
      <c r="K85" s="33" t="s">
        <v>4432</v>
      </c>
      <c r="L85" s="33" t="s">
        <v>1866</v>
      </c>
      <c r="M85" s="34">
        <f t="shared" si="17"/>
        <v>5</v>
      </c>
      <c r="N85" s="34">
        <f t="shared" si="9"/>
        <v>1</v>
      </c>
      <c r="O85" s="34">
        <f t="shared" si="10"/>
        <v>0</v>
      </c>
      <c r="P85" s="34"/>
      <c r="Q85" s="114">
        <f t="shared" si="11"/>
        <v>1</v>
      </c>
      <c r="R85" s="33" t="s">
        <v>1869</v>
      </c>
      <c r="S85" s="33" t="s">
        <v>1870</v>
      </c>
      <c r="T85" s="33" t="s">
        <v>1617</v>
      </c>
      <c r="U85" s="33" t="s">
        <v>1617</v>
      </c>
      <c r="V85" s="33"/>
      <c r="W85" s="33" t="s">
        <v>2</v>
      </c>
      <c r="X85" s="34">
        <f t="shared" si="12"/>
        <v>4</v>
      </c>
      <c r="Y85" s="34">
        <f t="shared" si="13"/>
        <v>1</v>
      </c>
      <c r="Z85" s="34">
        <f t="shared" si="14"/>
        <v>0</v>
      </c>
      <c r="AA85" s="36"/>
      <c r="AB85" s="35">
        <f t="shared" si="15"/>
        <v>1</v>
      </c>
      <c r="AC85" s="35"/>
      <c r="AD85" s="37"/>
      <c r="AE85" s="38"/>
      <c r="AF85" s="39">
        <f t="shared" si="16"/>
        <v>1</v>
      </c>
    </row>
    <row r="86" spans="1:32" s="41" customFormat="1" ht="9" hidden="1" customHeight="1">
      <c r="A86" s="112">
        <v>121</v>
      </c>
      <c r="B86" s="31" t="s">
        <v>1611</v>
      </c>
      <c r="C86" s="33" t="s">
        <v>1871</v>
      </c>
      <c r="D86" s="33" t="s">
        <v>1872</v>
      </c>
      <c r="E86" s="33"/>
      <c r="F86" s="33" t="s">
        <v>1628</v>
      </c>
      <c r="G86" s="33"/>
      <c r="H86" s="33"/>
      <c r="I86" s="33"/>
      <c r="J86" s="33"/>
      <c r="K86" s="33"/>
      <c r="L86" s="33"/>
      <c r="M86" s="34">
        <f t="shared" si="17"/>
        <v>1</v>
      </c>
      <c r="N86" s="34">
        <f t="shared" si="9"/>
        <v>0</v>
      </c>
      <c r="O86" s="34">
        <f t="shared" si="10"/>
        <v>1</v>
      </c>
      <c r="P86" s="34"/>
      <c r="Q86" s="114">
        <f t="shared" si="11"/>
        <v>1</v>
      </c>
      <c r="R86" s="33" t="s">
        <v>1873</v>
      </c>
      <c r="S86" s="33" t="s">
        <v>1874</v>
      </c>
      <c r="T86" s="33"/>
      <c r="U86" s="33"/>
      <c r="V86" s="33"/>
      <c r="W86" s="33" t="s">
        <v>2</v>
      </c>
      <c r="X86" s="34">
        <f t="shared" si="12"/>
        <v>2</v>
      </c>
      <c r="Y86" s="34">
        <f t="shared" si="13"/>
        <v>1</v>
      </c>
      <c r="Z86" s="34">
        <f t="shared" si="14"/>
        <v>0</v>
      </c>
      <c r="AA86" s="36"/>
      <c r="AB86" s="35">
        <f t="shared" si="15"/>
        <v>1</v>
      </c>
      <c r="AC86" s="35"/>
      <c r="AD86" s="37"/>
      <c r="AE86" s="38"/>
      <c r="AF86" s="39">
        <f t="shared" si="16"/>
        <v>1</v>
      </c>
    </row>
    <row r="87" spans="1:32" s="41" customFormat="1" ht="9" hidden="1" customHeight="1">
      <c r="A87" s="112">
        <v>122</v>
      </c>
      <c r="B87" s="31" t="s">
        <v>1611</v>
      </c>
      <c r="C87" s="33" t="s">
        <v>1875</v>
      </c>
      <c r="D87" s="33" t="s">
        <v>4564</v>
      </c>
      <c r="E87" s="33"/>
      <c r="F87" s="33" t="s">
        <v>1747</v>
      </c>
      <c r="G87" s="33"/>
      <c r="H87" s="33" t="s">
        <v>1876</v>
      </c>
      <c r="I87" s="33"/>
      <c r="J87" s="33"/>
      <c r="K87" s="33"/>
      <c r="L87" s="33"/>
      <c r="M87" s="34">
        <f t="shared" si="17"/>
        <v>2</v>
      </c>
      <c r="N87" s="34">
        <f t="shared" si="9"/>
        <v>1</v>
      </c>
      <c r="O87" s="34">
        <f t="shared" si="10"/>
        <v>0</v>
      </c>
      <c r="P87" s="34"/>
      <c r="Q87" s="114">
        <f t="shared" si="11"/>
        <v>1</v>
      </c>
      <c r="R87" s="33" t="s">
        <v>1877</v>
      </c>
      <c r="S87" s="33" t="s">
        <v>1878</v>
      </c>
      <c r="T87" s="33" t="s">
        <v>1632</v>
      </c>
      <c r="U87" s="33" t="s">
        <v>1626</v>
      </c>
      <c r="V87" s="33"/>
      <c r="W87" s="33" t="s">
        <v>2</v>
      </c>
      <c r="X87" s="34">
        <f t="shared" si="12"/>
        <v>4</v>
      </c>
      <c r="Y87" s="34">
        <f t="shared" si="13"/>
        <v>1</v>
      </c>
      <c r="Z87" s="34">
        <f t="shared" si="14"/>
        <v>0</v>
      </c>
      <c r="AA87" s="36"/>
      <c r="AB87" s="35">
        <f t="shared" si="15"/>
        <v>1</v>
      </c>
      <c r="AC87" s="35"/>
      <c r="AD87" s="37">
        <v>11</v>
      </c>
      <c r="AE87" s="38" t="s">
        <v>4425</v>
      </c>
      <c r="AF87" s="39">
        <f t="shared" si="16"/>
        <v>1</v>
      </c>
    </row>
    <row r="88" spans="1:32" s="41" customFormat="1" ht="9" customHeight="1">
      <c r="A88" s="112">
        <v>123</v>
      </c>
      <c r="B88" s="31" t="s">
        <v>1611</v>
      </c>
      <c r="C88" s="32" t="s">
        <v>206</v>
      </c>
      <c r="D88" s="33" t="s">
        <v>207</v>
      </c>
      <c r="E88" s="33"/>
      <c r="F88" s="33" t="s">
        <v>1757</v>
      </c>
      <c r="G88" s="33"/>
      <c r="H88" s="33" t="s">
        <v>1879</v>
      </c>
      <c r="I88" s="33"/>
      <c r="J88" s="33"/>
      <c r="K88" s="33" t="s">
        <v>4433</v>
      </c>
      <c r="L88" s="33" t="s">
        <v>4434</v>
      </c>
      <c r="M88" s="34">
        <f t="shared" si="17"/>
        <v>3</v>
      </c>
      <c r="N88" s="34">
        <f t="shared" si="9"/>
        <v>1</v>
      </c>
      <c r="O88" s="34">
        <f t="shared" si="10"/>
        <v>0</v>
      </c>
      <c r="P88" s="34"/>
      <c r="Q88" s="114">
        <f t="shared" si="11"/>
        <v>1</v>
      </c>
      <c r="R88" s="33" t="s">
        <v>1880</v>
      </c>
      <c r="S88" s="33" t="s">
        <v>1881</v>
      </c>
      <c r="T88" s="33" t="s">
        <v>1702</v>
      </c>
      <c r="U88" s="33" t="s">
        <v>1628</v>
      </c>
      <c r="V88" s="33" t="s">
        <v>208</v>
      </c>
      <c r="W88" s="33" t="s">
        <v>1005</v>
      </c>
      <c r="X88" s="34">
        <f t="shared" si="12"/>
        <v>5</v>
      </c>
      <c r="Y88" s="34">
        <f t="shared" si="13"/>
        <v>1</v>
      </c>
      <c r="Z88" s="34">
        <f t="shared" si="14"/>
        <v>0</v>
      </c>
      <c r="AA88" s="36"/>
      <c r="AB88" s="35">
        <f t="shared" si="15"/>
        <v>1</v>
      </c>
      <c r="AC88" s="35"/>
      <c r="AD88" s="37">
        <v>11</v>
      </c>
      <c r="AE88" s="38" t="s">
        <v>4425</v>
      </c>
      <c r="AF88" s="39">
        <f t="shared" si="16"/>
        <v>1</v>
      </c>
    </row>
    <row r="89" spans="1:32" s="41" customFormat="1" ht="9" customHeight="1">
      <c r="A89" s="112">
        <v>124</v>
      </c>
      <c r="B89" s="31" t="s">
        <v>1611</v>
      </c>
      <c r="C89" s="32" t="s">
        <v>209</v>
      </c>
      <c r="D89" s="33" t="s">
        <v>210</v>
      </c>
      <c r="E89" s="33"/>
      <c r="F89" s="33" t="s">
        <v>1762</v>
      </c>
      <c r="G89" s="33"/>
      <c r="H89" s="33" t="s">
        <v>1882</v>
      </c>
      <c r="I89" s="33"/>
      <c r="J89" s="33"/>
      <c r="K89" s="33" t="s">
        <v>4435</v>
      </c>
      <c r="L89" s="33" t="s">
        <v>4436</v>
      </c>
      <c r="M89" s="34">
        <f t="shared" si="17"/>
        <v>3</v>
      </c>
      <c r="N89" s="34">
        <f t="shared" si="9"/>
        <v>1</v>
      </c>
      <c r="O89" s="34">
        <f t="shared" si="10"/>
        <v>0</v>
      </c>
      <c r="P89" s="34"/>
      <c r="Q89" s="114">
        <f t="shared" si="11"/>
        <v>1</v>
      </c>
      <c r="R89" s="33" t="s">
        <v>1883</v>
      </c>
      <c r="S89" s="33" t="s">
        <v>1884</v>
      </c>
      <c r="T89" s="33" t="s">
        <v>1709</v>
      </c>
      <c r="U89" s="33" t="s">
        <v>1632</v>
      </c>
      <c r="V89" s="33" t="s">
        <v>211</v>
      </c>
      <c r="W89" s="33" t="s">
        <v>212</v>
      </c>
      <c r="X89" s="34">
        <f t="shared" si="12"/>
        <v>5</v>
      </c>
      <c r="Y89" s="34">
        <f t="shared" si="13"/>
        <v>1</v>
      </c>
      <c r="Z89" s="34">
        <f t="shared" si="14"/>
        <v>0</v>
      </c>
      <c r="AA89" s="36"/>
      <c r="AB89" s="35">
        <f t="shared" si="15"/>
        <v>1</v>
      </c>
      <c r="AC89" s="35"/>
      <c r="AD89" s="37">
        <v>11</v>
      </c>
      <c r="AE89" s="38" t="s">
        <v>4425</v>
      </c>
      <c r="AF89" s="39">
        <f t="shared" si="16"/>
        <v>1</v>
      </c>
    </row>
    <row r="90" spans="1:32" s="41" customFormat="1" ht="9" customHeight="1">
      <c r="A90" s="112">
        <v>125</v>
      </c>
      <c r="B90" s="31" t="s">
        <v>1611</v>
      </c>
      <c r="C90" s="32" t="s">
        <v>213</v>
      </c>
      <c r="D90" s="33" t="s">
        <v>214</v>
      </c>
      <c r="E90" s="33"/>
      <c r="F90" s="33" t="s">
        <v>1767</v>
      </c>
      <c r="G90" s="33"/>
      <c r="H90" s="33" t="s">
        <v>1885</v>
      </c>
      <c r="I90" s="33"/>
      <c r="J90" s="33"/>
      <c r="K90" s="33" t="s">
        <v>4437</v>
      </c>
      <c r="L90" s="33" t="s">
        <v>4438</v>
      </c>
      <c r="M90" s="34">
        <f t="shared" si="17"/>
        <v>3</v>
      </c>
      <c r="N90" s="34">
        <f t="shared" si="9"/>
        <v>1</v>
      </c>
      <c r="O90" s="34">
        <f t="shared" si="10"/>
        <v>0</v>
      </c>
      <c r="P90" s="34"/>
      <c r="Q90" s="114">
        <f t="shared" si="11"/>
        <v>1</v>
      </c>
      <c r="R90" s="33" t="s">
        <v>1886</v>
      </c>
      <c r="S90" s="33" t="s">
        <v>1887</v>
      </c>
      <c r="T90" s="33" t="s">
        <v>1724</v>
      </c>
      <c r="U90" s="33" t="s">
        <v>1702</v>
      </c>
      <c r="V90" s="33" t="s">
        <v>215</v>
      </c>
      <c r="W90" s="33" t="s">
        <v>216</v>
      </c>
      <c r="X90" s="34">
        <f t="shared" si="12"/>
        <v>5</v>
      </c>
      <c r="Y90" s="34">
        <f t="shared" si="13"/>
        <v>1</v>
      </c>
      <c r="Z90" s="34">
        <f t="shared" si="14"/>
        <v>0</v>
      </c>
      <c r="AA90" s="36"/>
      <c r="AB90" s="35">
        <f t="shared" si="15"/>
        <v>1</v>
      </c>
      <c r="AC90" s="35"/>
      <c r="AD90" s="37">
        <v>11</v>
      </c>
      <c r="AE90" s="38" t="s">
        <v>4425</v>
      </c>
      <c r="AF90" s="39">
        <f t="shared" si="16"/>
        <v>1</v>
      </c>
    </row>
    <row r="91" spans="1:32" s="41" customFormat="1" ht="9" customHeight="1">
      <c r="A91" s="112">
        <v>126</v>
      </c>
      <c r="B91" s="31" t="s">
        <v>1611</v>
      </c>
      <c r="C91" s="32" t="s">
        <v>217</v>
      </c>
      <c r="D91" s="33" t="s">
        <v>218</v>
      </c>
      <c r="E91" s="33"/>
      <c r="F91" s="33" t="s">
        <v>1772</v>
      </c>
      <c r="G91" s="33"/>
      <c r="H91" s="33" t="s">
        <v>1888</v>
      </c>
      <c r="I91" s="33"/>
      <c r="J91" s="33"/>
      <c r="K91" s="33" t="s">
        <v>4439</v>
      </c>
      <c r="L91" s="33" t="s">
        <v>4440</v>
      </c>
      <c r="M91" s="34">
        <f t="shared" si="17"/>
        <v>3</v>
      </c>
      <c r="N91" s="34">
        <f t="shared" si="9"/>
        <v>1</v>
      </c>
      <c r="O91" s="34">
        <f t="shared" si="10"/>
        <v>0</v>
      </c>
      <c r="P91" s="34"/>
      <c r="Q91" s="114">
        <f t="shared" si="11"/>
        <v>1</v>
      </c>
      <c r="R91" s="33" t="s">
        <v>1889</v>
      </c>
      <c r="S91" s="33" t="s">
        <v>1890</v>
      </c>
      <c r="T91" s="33" t="s">
        <v>1729</v>
      </c>
      <c r="U91" s="33" t="s">
        <v>1709</v>
      </c>
      <c r="V91" s="33" t="s">
        <v>219</v>
      </c>
      <c r="W91" s="33" t="s">
        <v>220</v>
      </c>
      <c r="X91" s="34">
        <f t="shared" si="12"/>
        <v>5</v>
      </c>
      <c r="Y91" s="34">
        <f t="shared" si="13"/>
        <v>1</v>
      </c>
      <c r="Z91" s="34">
        <f t="shared" si="14"/>
        <v>0</v>
      </c>
      <c r="AA91" s="36"/>
      <c r="AB91" s="35">
        <f t="shared" si="15"/>
        <v>1</v>
      </c>
      <c r="AC91" s="35"/>
      <c r="AD91" s="37">
        <v>11</v>
      </c>
      <c r="AE91" s="38" t="s">
        <v>4425</v>
      </c>
      <c r="AF91" s="39">
        <f t="shared" si="16"/>
        <v>1</v>
      </c>
    </row>
    <row r="92" spans="1:32" s="41" customFormat="1" ht="9" hidden="1" customHeight="1">
      <c r="A92" s="112">
        <v>127</v>
      </c>
      <c r="B92" s="31" t="s">
        <v>1611</v>
      </c>
      <c r="C92" s="33" t="s">
        <v>1891</v>
      </c>
      <c r="D92" s="33" t="s">
        <v>1892</v>
      </c>
      <c r="E92" s="33"/>
      <c r="F92" s="33" t="s">
        <v>1776</v>
      </c>
      <c r="G92" s="33"/>
      <c r="H92" s="33" t="s">
        <v>1893</v>
      </c>
      <c r="I92" s="33"/>
      <c r="J92" s="33"/>
      <c r="K92" s="33"/>
      <c r="L92" s="33"/>
      <c r="M92" s="34">
        <f t="shared" si="17"/>
        <v>2</v>
      </c>
      <c r="N92" s="34">
        <f t="shared" si="9"/>
        <v>1</v>
      </c>
      <c r="O92" s="34">
        <f t="shared" si="10"/>
        <v>0</v>
      </c>
      <c r="P92" s="34"/>
      <c r="Q92" s="114">
        <f t="shared" si="11"/>
        <v>1</v>
      </c>
      <c r="R92" s="33"/>
      <c r="S92" s="33" t="s">
        <v>1894</v>
      </c>
      <c r="T92" s="33" t="s">
        <v>1737</v>
      </c>
      <c r="U92" s="33" t="s">
        <v>1724</v>
      </c>
      <c r="V92" s="33"/>
      <c r="W92" s="33" t="s">
        <v>2</v>
      </c>
      <c r="X92" s="34">
        <f t="shared" si="12"/>
        <v>3</v>
      </c>
      <c r="Y92" s="34">
        <f t="shared" si="13"/>
        <v>1</v>
      </c>
      <c r="Z92" s="34">
        <f t="shared" si="14"/>
        <v>0</v>
      </c>
      <c r="AA92" s="36"/>
      <c r="AB92" s="35">
        <f t="shared" si="15"/>
        <v>1</v>
      </c>
      <c r="AC92" s="35"/>
      <c r="AD92" s="37">
        <v>11</v>
      </c>
      <c r="AE92" s="38" t="s">
        <v>4425</v>
      </c>
      <c r="AF92" s="39">
        <f t="shared" si="16"/>
        <v>1</v>
      </c>
    </row>
    <row r="93" spans="1:32" s="41" customFormat="1" ht="9" hidden="1" customHeight="1">
      <c r="A93" s="112">
        <v>128</v>
      </c>
      <c r="B93" s="31" t="s">
        <v>1611</v>
      </c>
      <c r="C93" s="33" t="s">
        <v>1895</v>
      </c>
      <c r="D93" s="33" t="s">
        <v>1896</v>
      </c>
      <c r="E93" s="33"/>
      <c r="F93" s="33" t="s">
        <v>1795</v>
      </c>
      <c r="G93" s="33"/>
      <c r="H93" s="33" t="s">
        <v>1897</v>
      </c>
      <c r="I93" s="33"/>
      <c r="J93" s="33"/>
      <c r="K93" s="33"/>
      <c r="L93" s="33"/>
      <c r="M93" s="34">
        <f t="shared" si="17"/>
        <v>2</v>
      </c>
      <c r="N93" s="34">
        <f t="shared" si="9"/>
        <v>1</v>
      </c>
      <c r="O93" s="34">
        <f t="shared" si="10"/>
        <v>0</v>
      </c>
      <c r="P93" s="34"/>
      <c r="Q93" s="114">
        <f t="shared" si="11"/>
        <v>1</v>
      </c>
      <c r="R93" s="33" t="s">
        <v>1898</v>
      </c>
      <c r="S93" s="33" t="s">
        <v>1899</v>
      </c>
      <c r="T93" s="33" t="s">
        <v>1627</v>
      </c>
      <c r="U93" s="33" t="s">
        <v>1729</v>
      </c>
      <c r="V93" s="33"/>
      <c r="W93" s="33" t="s">
        <v>2</v>
      </c>
      <c r="X93" s="34">
        <f t="shared" si="12"/>
        <v>4</v>
      </c>
      <c r="Y93" s="34">
        <f t="shared" si="13"/>
        <v>1</v>
      </c>
      <c r="Z93" s="34">
        <f t="shared" si="14"/>
        <v>0</v>
      </c>
      <c r="AA93" s="36"/>
      <c r="AB93" s="35">
        <f t="shared" si="15"/>
        <v>1</v>
      </c>
      <c r="AC93" s="35"/>
      <c r="AD93" s="37">
        <v>11</v>
      </c>
      <c r="AE93" s="38" t="s">
        <v>4425</v>
      </c>
      <c r="AF93" s="39">
        <f t="shared" si="16"/>
        <v>1</v>
      </c>
    </row>
    <row r="94" spans="1:32" s="41" customFormat="1" ht="9" customHeight="1">
      <c r="A94" s="112">
        <v>129</v>
      </c>
      <c r="B94" s="31" t="s">
        <v>1611</v>
      </c>
      <c r="C94" s="32" t="s">
        <v>221</v>
      </c>
      <c r="D94" s="33" t="s">
        <v>222</v>
      </c>
      <c r="E94" s="33"/>
      <c r="F94" s="33"/>
      <c r="G94" s="33"/>
      <c r="H94" s="33" t="s">
        <v>1900</v>
      </c>
      <c r="I94" s="33"/>
      <c r="J94" s="33"/>
      <c r="K94" s="33"/>
      <c r="L94" s="45"/>
      <c r="M94" s="34">
        <f t="shared" si="17"/>
        <v>1</v>
      </c>
      <c r="N94" s="34">
        <f t="shared" si="9"/>
        <v>0</v>
      </c>
      <c r="O94" s="34">
        <f t="shared" si="10"/>
        <v>1</v>
      </c>
      <c r="P94" s="34"/>
      <c r="Q94" s="114">
        <f t="shared" si="11"/>
        <v>1</v>
      </c>
      <c r="R94" s="33" t="s">
        <v>1901</v>
      </c>
      <c r="S94" s="33"/>
      <c r="T94" s="33" t="s">
        <v>1747</v>
      </c>
      <c r="U94" s="33" t="s">
        <v>1737</v>
      </c>
      <c r="V94" s="33" t="s">
        <v>223</v>
      </c>
      <c r="W94" s="33" t="s">
        <v>224</v>
      </c>
      <c r="X94" s="34">
        <f t="shared" si="12"/>
        <v>4</v>
      </c>
      <c r="Y94" s="34">
        <f t="shared" si="13"/>
        <v>1</v>
      </c>
      <c r="Z94" s="34">
        <f t="shared" si="14"/>
        <v>0</v>
      </c>
      <c r="AA94" s="36"/>
      <c r="AB94" s="35">
        <f t="shared" si="15"/>
        <v>1</v>
      </c>
      <c r="AC94" s="35"/>
      <c r="AD94" s="37">
        <v>11</v>
      </c>
      <c r="AE94" s="38" t="s">
        <v>4425</v>
      </c>
      <c r="AF94" s="39">
        <f t="shared" si="16"/>
        <v>1</v>
      </c>
    </row>
    <row r="95" spans="1:32" s="41" customFormat="1" ht="9" hidden="1" customHeight="1">
      <c r="A95" s="112">
        <v>130</v>
      </c>
      <c r="B95" s="31" t="s">
        <v>1611</v>
      </c>
      <c r="C95" s="33" t="s">
        <v>1902</v>
      </c>
      <c r="D95" s="33" t="s">
        <v>1903</v>
      </c>
      <c r="E95" s="33"/>
      <c r="F95" s="33" t="s">
        <v>1796</v>
      </c>
      <c r="G95" s="33"/>
      <c r="H95" s="33"/>
      <c r="I95" s="33"/>
      <c r="J95" s="33"/>
      <c r="K95" s="33" t="s">
        <v>4441</v>
      </c>
      <c r="L95" s="33" t="s">
        <v>4442</v>
      </c>
      <c r="M95" s="34">
        <f t="shared" si="17"/>
        <v>2</v>
      </c>
      <c r="N95" s="34">
        <f t="shared" si="9"/>
        <v>1</v>
      </c>
      <c r="O95" s="34">
        <f t="shared" si="10"/>
        <v>0</v>
      </c>
      <c r="P95" s="34"/>
      <c r="Q95" s="114">
        <f t="shared" si="11"/>
        <v>1</v>
      </c>
      <c r="R95" s="33"/>
      <c r="S95" s="33" t="s">
        <v>1904</v>
      </c>
      <c r="T95" s="33"/>
      <c r="U95" s="33"/>
      <c r="V95" s="33"/>
      <c r="W95" s="33" t="s">
        <v>2</v>
      </c>
      <c r="X95" s="34">
        <f t="shared" si="12"/>
        <v>1</v>
      </c>
      <c r="Y95" s="34">
        <f t="shared" si="13"/>
        <v>0</v>
      </c>
      <c r="Z95" s="34">
        <f t="shared" si="14"/>
        <v>1</v>
      </c>
      <c r="AA95" s="36"/>
      <c r="AB95" s="35">
        <f t="shared" si="15"/>
        <v>1</v>
      </c>
      <c r="AC95" s="35"/>
      <c r="AD95" s="37">
        <v>11</v>
      </c>
      <c r="AE95" s="38" t="s">
        <v>4425</v>
      </c>
      <c r="AF95" s="39">
        <f t="shared" si="16"/>
        <v>1</v>
      </c>
    </row>
    <row r="96" spans="1:32" s="41" customFormat="1" ht="9" hidden="1" customHeight="1">
      <c r="A96" s="112">
        <v>131</v>
      </c>
      <c r="B96" s="31" t="s">
        <v>1611</v>
      </c>
      <c r="C96" s="33" t="s">
        <v>1905</v>
      </c>
      <c r="D96" s="33" t="s">
        <v>1906</v>
      </c>
      <c r="E96" s="33"/>
      <c r="F96" s="33" t="s">
        <v>1868</v>
      </c>
      <c r="G96" s="33"/>
      <c r="H96" s="33"/>
      <c r="I96" s="33"/>
      <c r="J96" s="33"/>
      <c r="K96" s="33"/>
      <c r="L96" s="33"/>
      <c r="M96" s="34">
        <f t="shared" si="17"/>
        <v>1</v>
      </c>
      <c r="N96" s="34">
        <f t="shared" si="9"/>
        <v>0</v>
      </c>
      <c r="O96" s="34">
        <f t="shared" si="10"/>
        <v>1</v>
      </c>
      <c r="P96" s="34"/>
      <c r="Q96" s="114">
        <f t="shared" si="11"/>
        <v>1</v>
      </c>
      <c r="R96" s="33"/>
      <c r="S96" s="33" t="s">
        <v>1907</v>
      </c>
      <c r="T96" s="33"/>
      <c r="U96" s="33"/>
      <c r="V96" s="33"/>
      <c r="W96" s="33" t="s">
        <v>2</v>
      </c>
      <c r="X96" s="34">
        <f t="shared" si="12"/>
        <v>1</v>
      </c>
      <c r="Y96" s="34">
        <f t="shared" si="13"/>
        <v>0</v>
      </c>
      <c r="Z96" s="34">
        <f t="shared" si="14"/>
        <v>1</v>
      </c>
      <c r="AA96" s="36"/>
      <c r="AB96" s="35">
        <f t="shared" si="15"/>
        <v>1</v>
      </c>
      <c r="AC96" s="35"/>
      <c r="AD96" s="37">
        <v>11</v>
      </c>
      <c r="AE96" s="38" t="s">
        <v>4425</v>
      </c>
      <c r="AF96" s="39">
        <f t="shared" si="16"/>
        <v>1</v>
      </c>
    </row>
    <row r="97" spans="1:32" s="41" customFormat="1" ht="9" customHeight="1">
      <c r="A97" s="112">
        <v>132</v>
      </c>
      <c r="B97" s="31" t="s">
        <v>1611</v>
      </c>
      <c r="C97" s="32" t="s">
        <v>225</v>
      </c>
      <c r="D97" s="33" t="s">
        <v>226</v>
      </c>
      <c r="E97" s="33"/>
      <c r="F97" s="33" t="s">
        <v>1848</v>
      </c>
      <c r="G97" s="33"/>
      <c r="H97" s="33" t="s">
        <v>1908</v>
      </c>
      <c r="I97" s="33"/>
      <c r="J97" s="33"/>
      <c r="K97" s="33" t="s">
        <v>4443</v>
      </c>
      <c r="L97" s="33" t="s">
        <v>4444</v>
      </c>
      <c r="M97" s="34">
        <f t="shared" si="17"/>
        <v>3</v>
      </c>
      <c r="N97" s="34">
        <f t="shared" si="9"/>
        <v>1</v>
      </c>
      <c r="O97" s="34">
        <f t="shared" si="10"/>
        <v>0</v>
      </c>
      <c r="P97" s="34"/>
      <c r="Q97" s="114">
        <f t="shared" si="11"/>
        <v>1</v>
      </c>
      <c r="R97" s="33" t="s">
        <v>1909</v>
      </c>
      <c r="S97" s="33" t="s">
        <v>1910</v>
      </c>
      <c r="T97" s="33" t="s">
        <v>1757</v>
      </c>
      <c r="U97" s="33" t="s">
        <v>1627</v>
      </c>
      <c r="V97" s="33" t="s">
        <v>227</v>
      </c>
      <c r="W97" s="33" t="s">
        <v>228</v>
      </c>
      <c r="X97" s="34">
        <f t="shared" si="12"/>
        <v>5</v>
      </c>
      <c r="Y97" s="34">
        <f t="shared" si="13"/>
        <v>1</v>
      </c>
      <c r="Z97" s="34">
        <f t="shared" si="14"/>
        <v>0</v>
      </c>
      <c r="AA97" s="36"/>
      <c r="AB97" s="35">
        <f t="shared" si="15"/>
        <v>1</v>
      </c>
      <c r="AC97" s="35"/>
      <c r="AD97" s="37">
        <v>11</v>
      </c>
      <c r="AE97" s="38" t="s">
        <v>4425</v>
      </c>
      <c r="AF97" s="39">
        <f t="shared" si="16"/>
        <v>1</v>
      </c>
    </row>
    <row r="98" spans="1:32" s="41" customFormat="1" ht="9" hidden="1" customHeight="1">
      <c r="A98" s="112">
        <v>133</v>
      </c>
      <c r="B98" s="31" t="s">
        <v>1611</v>
      </c>
      <c r="C98" s="33" t="s">
        <v>1911</v>
      </c>
      <c r="D98" s="33" t="s">
        <v>1912</v>
      </c>
      <c r="E98" s="33"/>
      <c r="F98" s="33" t="s">
        <v>1851</v>
      </c>
      <c r="G98" s="33"/>
      <c r="H98" s="33" t="s">
        <v>1852</v>
      </c>
      <c r="I98" s="33"/>
      <c r="J98" s="33"/>
      <c r="K98" s="33"/>
      <c r="L98" s="33"/>
      <c r="M98" s="34">
        <f t="shared" si="17"/>
        <v>2</v>
      </c>
      <c r="N98" s="34">
        <f t="shared" si="9"/>
        <v>1</v>
      </c>
      <c r="O98" s="34">
        <f t="shared" si="10"/>
        <v>0</v>
      </c>
      <c r="P98" s="34"/>
      <c r="Q98" s="114">
        <f t="shared" si="11"/>
        <v>1</v>
      </c>
      <c r="R98" s="33" t="s">
        <v>1913</v>
      </c>
      <c r="S98" s="33" t="s">
        <v>1914</v>
      </c>
      <c r="T98" s="33" t="s">
        <v>1762</v>
      </c>
      <c r="U98" s="33" t="s">
        <v>1747</v>
      </c>
      <c r="V98" s="33"/>
      <c r="W98" s="33" t="s">
        <v>2</v>
      </c>
      <c r="X98" s="34">
        <f t="shared" si="12"/>
        <v>4</v>
      </c>
      <c r="Y98" s="34">
        <f t="shared" si="13"/>
        <v>1</v>
      </c>
      <c r="Z98" s="34">
        <f t="shared" si="14"/>
        <v>0</v>
      </c>
      <c r="AA98" s="36"/>
      <c r="AB98" s="35">
        <f t="shared" si="15"/>
        <v>1</v>
      </c>
      <c r="AC98" s="35"/>
      <c r="AD98" s="37">
        <v>11</v>
      </c>
      <c r="AE98" s="38" t="s">
        <v>4425</v>
      </c>
      <c r="AF98" s="39">
        <f t="shared" si="16"/>
        <v>1</v>
      </c>
    </row>
    <row r="99" spans="1:32" s="41" customFormat="1" ht="9" customHeight="1">
      <c r="A99" s="112">
        <v>134</v>
      </c>
      <c r="B99" s="31" t="s">
        <v>1611</v>
      </c>
      <c r="C99" s="32" t="s">
        <v>229</v>
      </c>
      <c r="D99" s="33" t="s">
        <v>230</v>
      </c>
      <c r="E99" s="33"/>
      <c r="F99" s="33" t="s">
        <v>1855</v>
      </c>
      <c r="G99" s="33"/>
      <c r="H99" s="33" t="s">
        <v>1856</v>
      </c>
      <c r="I99" s="33"/>
      <c r="J99" s="33"/>
      <c r="K99" s="33" t="s">
        <v>4445</v>
      </c>
      <c r="L99" s="33" t="s">
        <v>230</v>
      </c>
      <c r="M99" s="34">
        <f t="shared" si="17"/>
        <v>3</v>
      </c>
      <c r="N99" s="34">
        <f t="shared" si="9"/>
        <v>1</v>
      </c>
      <c r="O99" s="34">
        <f t="shared" si="10"/>
        <v>0</v>
      </c>
      <c r="P99" s="34"/>
      <c r="Q99" s="114">
        <f t="shared" si="11"/>
        <v>1</v>
      </c>
      <c r="R99" s="33"/>
      <c r="S99" s="33" t="s">
        <v>1915</v>
      </c>
      <c r="T99" s="33" t="s">
        <v>1767</v>
      </c>
      <c r="U99" s="33" t="s">
        <v>1757</v>
      </c>
      <c r="V99" s="33" t="s">
        <v>231</v>
      </c>
      <c r="W99" s="33" t="s">
        <v>232</v>
      </c>
      <c r="X99" s="34">
        <f t="shared" si="12"/>
        <v>4</v>
      </c>
      <c r="Y99" s="34">
        <f t="shared" si="13"/>
        <v>1</v>
      </c>
      <c r="Z99" s="34">
        <f t="shared" si="14"/>
        <v>0</v>
      </c>
      <c r="AA99" s="36"/>
      <c r="AB99" s="35">
        <f t="shared" si="15"/>
        <v>1</v>
      </c>
      <c r="AC99" s="35"/>
      <c r="AD99" s="37">
        <v>11</v>
      </c>
      <c r="AE99" s="38" t="s">
        <v>4425</v>
      </c>
      <c r="AF99" s="39">
        <f t="shared" si="16"/>
        <v>1</v>
      </c>
    </row>
    <row r="100" spans="1:32" s="41" customFormat="1" ht="9" hidden="1" customHeight="1">
      <c r="A100" s="112">
        <v>135</v>
      </c>
      <c r="B100" s="31" t="s">
        <v>1611</v>
      </c>
      <c r="C100" s="33" t="s">
        <v>1916</v>
      </c>
      <c r="D100" s="33" t="s">
        <v>1917</v>
      </c>
      <c r="E100" s="33"/>
      <c r="F100" s="33" t="s">
        <v>1859</v>
      </c>
      <c r="G100" s="33"/>
      <c r="H100" s="33" t="s">
        <v>1860</v>
      </c>
      <c r="I100" s="33"/>
      <c r="J100" s="33"/>
      <c r="K100" s="33" t="s">
        <v>4446</v>
      </c>
      <c r="L100" s="33" t="s">
        <v>4447</v>
      </c>
      <c r="M100" s="34">
        <f t="shared" si="17"/>
        <v>3</v>
      </c>
      <c r="N100" s="34">
        <f t="shared" si="9"/>
        <v>1</v>
      </c>
      <c r="O100" s="34">
        <f t="shared" si="10"/>
        <v>0</v>
      </c>
      <c r="P100" s="34"/>
      <c r="Q100" s="114">
        <f t="shared" si="11"/>
        <v>1</v>
      </c>
      <c r="R100" s="33"/>
      <c r="S100" s="33" t="s">
        <v>1918</v>
      </c>
      <c r="T100" s="33" t="s">
        <v>1772</v>
      </c>
      <c r="U100" s="33" t="s">
        <v>1762</v>
      </c>
      <c r="V100" s="33"/>
      <c r="W100" s="33" t="s">
        <v>2</v>
      </c>
      <c r="X100" s="34">
        <f t="shared" si="12"/>
        <v>3</v>
      </c>
      <c r="Y100" s="34">
        <f t="shared" si="13"/>
        <v>1</v>
      </c>
      <c r="Z100" s="34">
        <f t="shared" si="14"/>
        <v>0</v>
      </c>
      <c r="AA100" s="36"/>
      <c r="AB100" s="35">
        <f t="shared" si="15"/>
        <v>1</v>
      </c>
      <c r="AC100" s="35"/>
      <c r="AD100" s="37">
        <v>11</v>
      </c>
      <c r="AE100" s="38" t="s">
        <v>4425</v>
      </c>
      <c r="AF100" s="39">
        <f t="shared" si="16"/>
        <v>1</v>
      </c>
    </row>
    <row r="101" spans="1:32" s="41" customFormat="1" ht="9" hidden="1" customHeight="1">
      <c r="A101" s="112">
        <v>136</v>
      </c>
      <c r="B101" s="31" t="s">
        <v>1611</v>
      </c>
      <c r="C101" s="33" t="s">
        <v>1919</v>
      </c>
      <c r="D101" s="33" t="s">
        <v>1920</v>
      </c>
      <c r="E101" s="33"/>
      <c r="F101" s="33" t="s">
        <v>1863</v>
      </c>
      <c r="G101" s="33"/>
      <c r="H101" s="33" t="s">
        <v>1864</v>
      </c>
      <c r="I101" s="33"/>
      <c r="J101" s="33"/>
      <c r="K101" s="33"/>
      <c r="L101" s="33"/>
      <c r="M101" s="34">
        <f t="shared" si="17"/>
        <v>2</v>
      </c>
      <c r="N101" s="34">
        <f t="shared" si="9"/>
        <v>1</v>
      </c>
      <c r="O101" s="34">
        <f t="shared" si="10"/>
        <v>0</v>
      </c>
      <c r="P101" s="34"/>
      <c r="Q101" s="114">
        <f t="shared" si="11"/>
        <v>1</v>
      </c>
      <c r="R101" s="33"/>
      <c r="S101" s="33" t="s">
        <v>1921</v>
      </c>
      <c r="T101" s="33" t="s">
        <v>1776</v>
      </c>
      <c r="U101" s="33" t="s">
        <v>1767</v>
      </c>
      <c r="V101" s="33"/>
      <c r="W101" s="33" t="s">
        <v>2</v>
      </c>
      <c r="X101" s="34">
        <f t="shared" si="12"/>
        <v>3</v>
      </c>
      <c r="Y101" s="34">
        <f t="shared" si="13"/>
        <v>1</v>
      </c>
      <c r="Z101" s="34">
        <f t="shared" si="14"/>
        <v>0</v>
      </c>
      <c r="AA101" s="36"/>
      <c r="AB101" s="35">
        <f t="shared" si="15"/>
        <v>1</v>
      </c>
      <c r="AC101" s="35"/>
      <c r="AD101" s="37">
        <v>11</v>
      </c>
      <c r="AE101" s="38" t="s">
        <v>4425</v>
      </c>
      <c r="AF101" s="39">
        <f t="shared" si="16"/>
        <v>1</v>
      </c>
    </row>
    <row r="102" spans="1:32" s="41" customFormat="1" ht="9" hidden="1" customHeight="1">
      <c r="A102" s="112">
        <v>137</v>
      </c>
      <c r="B102" s="31" t="s">
        <v>1611</v>
      </c>
      <c r="C102" s="33" t="s">
        <v>1922</v>
      </c>
      <c r="D102" s="33" t="s">
        <v>1923</v>
      </c>
      <c r="E102" s="33"/>
      <c r="F102" s="33" t="s">
        <v>1924</v>
      </c>
      <c r="G102" s="33"/>
      <c r="H102" s="33" t="s">
        <v>1925</v>
      </c>
      <c r="I102" s="33"/>
      <c r="J102" s="33"/>
      <c r="K102" s="45"/>
      <c r="L102" s="33"/>
      <c r="M102" s="34">
        <f t="shared" si="17"/>
        <v>2</v>
      </c>
      <c r="N102" s="34">
        <f t="shared" si="9"/>
        <v>1</v>
      </c>
      <c r="O102" s="34">
        <f t="shared" si="10"/>
        <v>0</v>
      </c>
      <c r="P102" s="34"/>
      <c r="Q102" s="114">
        <f t="shared" si="11"/>
        <v>1</v>
      </c>
      <c r="R102" s="33"/>
      <c r="S102" s="33" t="s">
        <v>1926</v>
      </c>
      <c r="T102" s="33" t="s">
        <v>1795</v>
      </c>
      <c r="U102" s="33" t="s">
        <v>1772</v>
      </c>
      <c r="V102" s="33"/>
      <c r="W102" s="33" t="s">
        <v>2</v>
      </c>
      <c r="X102" s="34">
        <f t="shared" si="12"/>
        <v>3</v>
      </c>
      <c r="Y102" s="34">
        <f t="shared" si="13"/>
        <v>1</v>
      </c>
      <c r="Z102" s="34">
        <f t="shared" si="14"/>
        <v>0</v>
      </c>
      <c r="AA102" s="36"/>
      <c r="AB102" s="35">
        <f t="shared" si="15"/>
        <v>1</v>
      </c>
      <c r="AC102" s="35"/>
      <c r="AD102" s="37">
        <v>11</v>
      </c>
      <c r="AE102" s="38" t="s">
        <v>4425</v>
      </c>
      <c r="AF102" s="39">
        <f t="shared" si="16"/>
        <v>1</v>
      </c>
    </row>
    <row r="103" spans="1:32" s="41" customFormat="1" ht="9" customHeight="1">
      <c r="A103" s="112">
        <v>138</v>
      </c>
      <c r="B103" s="31" t="s">
        <v>1611</v>
      </c>
      <c r="C103" s="32" t="s">
        <v>233</v>
      </c>
      <c r="D103" s="33" t="s">
        <v>4506</v>
      </c>
      <c r="E103" s="33"/>
      <c r="F103" s="33"/>
      <c r="G103" s="33"/>
      <c r="H103" s="33"/>
      <c r="I103" s="33"/>
      <c r="J103" s="33"/>
      <c r="K103" s="33" t="s">
        <v>4430</v>
      </c>
      <c r="L103" s="33" t="s">
        <v>4431</v>
      </c>
      <c r="M103" s="34">
        <f t="shared" si="17"/>
        <v>1</v>
      </c>
      <c r="N103" s="34">
        <f t="shared" si="9"/>
        <v>0</v>
      </c>
      <c r="O103" s="34">
        <f t="shared" si="10"/>
        <v>1</v>
      </c>
      <c r="P103" s="34"/>
      <c r="Q103" s="114">
        <f t="shared" si="11"/>
        <v>1</v>
      </c>
      <c r="R103" s="33" t="s">
        <v>1927</v>
      </c>
      <c r="S103" s="33"/>
      <c r="T103" s="33"/>
      <c r="U103" s="33"/>
      <c r="V103" s="33" t="s">
        <v>234</v>
      </c>
      <c r="W103" s="33" t="s">
        <v>1007</v>
      </c>
      <c r="X103" s="34">
        <f t="shared" si="12"/>
        <v>2</v>
      </c>
      <c r="Y103" s="34">
        <f t="shared" si="13"/>
        <v>1</v>
      </c>
      <c r="Z103" s="34">
        <f t="shared" si="14"/>
        <v>0</v>
      </c>
      <c r="AA103" s="36"/>
      <c r="AB103" s="35">
        <f t="shared" si="15"/>
        <v>1</v>
      </c>
      <c r="AC103" s="35"/>
      <c r="AD103" s="37">
        <v>11</v>
      </c>
      <c r="AE103" s="38" t="s">
        <v>4425</v>
      </c>
      <c r="AF103" s="39">
        <f t="shared" si="16"/>
        <v>1</v>
      </c>
    </row>
    <row r="104" spans="1:32" s="41" customFormat="1" ht="9" customHeight="1">
      <c r="A104" s="112">
        <v>139</v>
      </c>
      <c r="B104" s="31" t="s">
        <v>1611</v>
      </c>
      <c r="C104" s="32" t="s">
        <v>235</v>
      </c>
      <c r="D104" s="33" t="s">
        <v>236</v>
      </c>
      <c r="E104" s="33"/>
      <c r="F104" s="33" t="s">
        <v>1928</v>
      </c>
      <c r="G104" s="33"/>
      <c r="H104" s="33" t="s">
        <v>1929</v>
      </c>
      <c r="I104" s="33"/>
      <c r="J104" s="33"/>
      <c r="K104" s="33" t="s">
        <v>4448</v>
      </c>
      <c r="L104" s="33" t="s">
        <v>4449</v>
      </c>
      <c r="M104" s="34">
        <f t="shared" si="17"/>
        <v>3</v>
      </c>
      <c r="N104" s="34">
        <f t="shared" si="9"/>
        <v>1</v>
      </c>
      <c r="O104" s="34">
        <f t="shared" si="10"/>
        <v>0</v>
      </c>
      <c r="P104" s="34"/>
      <c r="Q104" s="114">
        <f t="shared" si="11"/>
        <v>1</v>
      </c>
      <c r="R104" s="33"/>
      <c r="S104" s="33" t="s">
        <v>1930</v>
      </c>
      <c r="T104" s="33" t="s">
        <v>1796</v>
      </c>
      <c r="U104" s="33" t="s">
        <v>1776</v>
      </c>
      <c r="V104" s="33" t="s">
        <v>237</v>
      </c>
      <c r="W104" s="33" t="s">
        <v>238</v>
      </c>
      <c r="X104" s="34">
        <f t="shared" si="12"/>
        <v>4</v>
      </c>
      <c r="Y104" s="34">
        <f t="shared" si="13"/>
        <v>1</v>
      </c>
      <c r="Z104" s="34">
        <f t="shared" si="14"/>
        <v>0</v>
      </c>
      <c r="AA104" s="36"/>
      <c r="AB104" s="35">
        <f t="shared" si="15"/>
        <v>1</v>
      </c>
      <c r="AC104" s="35"/>
      <c r="AD104" s="37">
        <v>11</v>
      </c>
      <c r="AE104" s="38" t="s">
        <v>4425</v>
      </c>
      <c r="AF104" s="39">
        <f t="shared" si="16"/>
        <v>1</v>
      </c>
    </row>
    <row r="105" spans="1:32" s="41" customFormat="1" ht="9" customHeight="1">
      <c r="A105" s="112">
        <v>141</v>
      </c>
      <c r="B105" s="31" t="s">
        <v>1611</v>
      </c>
      <c r="C105" s="33" t="s">
        <v>1931</v>
      </c>
      <c r="D105" s="33" t="s">
        <v>1932</v>
      </c>
      <c r="E105" s="33"/>
      <c r="F105" s="33" t="s">
        <v>1933</v>
      </c>
      <c r="G105" s="33"/>
      <c r="H105" s="33"/>
      <c r="I105" s="33"/>
      <c r="J105" s="33"/>
      <c r="K105" s="45"/>
      <c r="L105" s="33"/>
      <c r="M105" s="34">
        <f t="shared" si="17"/>
        <v>1</v>
      </c>
      <c r="N105" s="34">
        <f t="shared" si="9"/>
        <v>0</v>
      </c>
      <c r="O105" s="34">
        <f t="shared" si="10"/>
        <v>1</v>
      </c>
      <c r="P105" s="34"/>
      <c r="Q105" s="114">
        <f t="shared" si="11"/>
        <v>1</v>
      </c>
      <c r="R105" s="33" t="s">
        <v>1934</v>
      </c>
      <c r="S105" s="33" t="s">
        <v>975</v>
      </c>
      <c r="T105" s="33" t="s">
        <v>1848</v>
      </c>
      <c r="U105" s="33" t="s">
        <v>1795</v>
      </c>
      <c r="V105" s="33" t="s">
        <v>1011</v>
      </c>
      <c r="W105" s="33" t="s">
        <v>1012</v>
      </c>
      <c r="X105" s="34">
        <f t="shared" si="12"/>
        <v>5</v>
      </c>
      <c r="Y105" s="34">
        <f t="shared" si="13"/>
        <v>1</v>
      </c>
      <c r="Z105" s="34">
        <f t="shared" si="14"/>
        <v>0</v>
      </c>
      <c r="AA105" s="36"/>
      <c r="AB105" s="35">
        <f t="shared" si="15"/>
        <v>1</v>
      </c>
      <c r="AC105" s="35"/>
      <c r="AD105" s="37">
        <v>11</v>
      </c>
      <c r="AE105" s="38" t="s">
        <v>4425</v>
      </c>
      <c r="AF105" s="39">
        <f t="shared" si="16"/>
        <v>1</v>
      </c>
    </row>
    <row r="106" spans="1:32" s="41" customFormat="1" ht="9" customHeight="1">
      <c r="A106" s="112">
        <v>142</v>
      </c>
      <c r="B106" s="31" t="s">
        <v>1611</v>
      </c>
      <c r="C106" s="32" t="s">
        <v>239</v>
      </c>
      <c r="D106" s="33" t="s">
        <v>4507</v>
      </c>
      <c r="E106" s="33"/>
      <c r="F106" s="33"/>
      <c r="G106" s="33"/>
      <c r="H106" s="33"/>
      <c r="I106" s="33"/>
      <c r="J106" s="33"/>
      <c r="K106" s="33" t="s">
        <v>4450</v>
      </c>
      <c r="L106" s="33" t="s">
        <v>4451</v>
      </c>
      <c r="M106" s="34">
        <f t="shared" si="17"/>
        <v>1</v>
      </c>
      <c r="N106" s="34">
        <f t="shared" si="9"/>
        <v>0</v>
      </c>
      <c r="O106" s="34">
        <f t="shared" si="10"/>
        <v>1</v>
      </c>
      <c r="P106" s="34"/>
      <c r="Q106" s="114">
        <f t="shared" si="11"/>
        <v>1</v>
      </c>
      <c r="R106" s="33"/>
      <c r="S106" s="33"/>
      <c r="T106" s="33"/>
      <c r="U106" s="33"/>
      <c r="V106" s="33" t="s">
        <v>240</v>
      </c>
      <c r="W106" s="33" t="s">
        <v>1006</v>
      </c>
      <c r="X106" s="34">
        <f t="shared" si="12"/>
        <v>1</v>
      </c>
      <c r="Y106" s="34">
        <f t="shared" si="13"/>
        <v>0</v>
      </c>
      <c r="Z106" s="34">
        <f t="shared" si="14"/>
        <v>1</v>
      </c>
      <c r="AA106" s="36"/>
      <c r="AB106" s="35">
        <f t="shared" si="15"/>
        <v>1</v>
      </c>
      <c r="AC106" s="35"/>
      <c r="AD106" s="37">
        <v>11</v>
      </c>
      <c r="AE106" s="38" t="s">
        <v>4425</v>
      </c>
      <c r="AF106" s="39">
        <f t="shared" si="16"/>
        <v>1</v>
      </c>
    </row>
    <row r="107" spans="1:32" s="41" customFormat="1" ht="9" customHeight="1">
      <c r="A107" s="112">
        <v>143</v>
      </c>
      <c r="B107" s="31" t="s">
        <v>1611</v>
      </c>
      <c r="C107" s="32" t="s">
        <v>241</v>
      </c>
      <c r="D107" s="33" t="s">
        <v>4508</v>
      </c>
      <c r="E107" s="33"/>
      <c r="F107" s="33"/>
      <c r="G107" s="33"/>
      <c r="H107" s="33"/>
      <c r="I107" s="33"/>
      <c r="J107" s="33"/>
      <c r="K107" s="33" t="s">
        <v>4452</v>
      </c>
      <c r="L107" s="33" t="s">
        <v>4453</v>
      </c>
      <c r="M107" s="34">
        <f t="shared" si="17"/>
        <v>1</v>
      </c>
      <c r="N107" s="34">
        <f t="shared" si="9"/>
        <v>0</v>
      </c>
      <c r="O107" s="34">
        <f t="shared" si="10"/>
        <v>1</v>
      </c>
      <c r="P107" s="34"/>
      <c r="Q107" s="114">
        <f t="shared" si="11"/>
        <v>1</v>
      </c>
      <c r="R107" s="33"/>
      <c r="S107" s="33"/>
      <c r="T107" s="33"/>
      <c r="U107" s="33"/>
      <c r="V107" s="33" t="s">
        <v>242</v>
      </c>
      <c r="W107" s="33" t="s">
        <v>1008</v>
      </c>
      <c r="X107" s="34">
        <f t="shared" si="12"/>
        <v>1</v>
      </c>
      <c r="Y107" s="34">
        <f t="shared" si="13"/>
        <v>0</v>
      </c>
      <c r="Z107" s="34">
        <f t="shared" si="14"/>
        <v>1</v>
      </c>
      <c r="AA107" s="36"/>
      <c r="AB107" s="35">
        <f t="shared" si="15"/>
        <v>1</v>
      </c>
      <c r="AC107" s="35"/>
      <c r="AD107" s="37">
        <v>11</v>
      </c>
      <c r="AE107" s="38" t="s">
        <v>4425</v>
      </c>
      <c r="AF107" s="39">
        <f t="shared" si="16"/>
        <v>1</v>
      </c>
    </row>
    <row r="108" spans="1:32" s="41" customFormat="1" ht="9" hidden="1" customHeight="1">
      <c r="A108" s="112">
        <v>147</v>
      </c>
      <c r="B108" s="31" t="s">
        <v>1611</v>
      </c>
      <c r="C108" s="33" t="s">
        <v>1935</v>
      </c>
      <c r="D108" s="33" t="s">
        <v>1936</v>
      </c>
      <c r="E108" s="33"/>
      <c r="F108" s="33" t="s">
        <v>1867</v>
      </c>
      <c r="G108" s="33"/>
      <c r="H108" s="33" t="s">
        <v>1937</v>
      </c>
      <c r="I108" s="33"/>
      <c r="J108" s="33"/>
      <c r="K108" s="33"/>
      <c r="L108" s="33"/>
      <c r="M108" s="34">
        <f t="shared" si="17"/>
        <v>2</v>
      </c>
      <c r="N108" s="34">
        <f t="shared" si="9"/>
        <v>1</v>
      </c>
      <c r="O108" s="34">
        <f t="shared" si="10"/>
        <v>0</v>
      </c>
      <c r="P108" s="34"/>
      <c r="Q108" s="114">
        <f t="shared" si="11"/>
        <v>1</v>
      </c>
      <c r="R108" s="33" t="s">
        <v>1938</v>
      </c>
      <c r="S108" s="33" t="s">
        <v>1939</v>
      </c>
      <c r="T108" s="33" t="s">
        <v>1859</v>
      </c>
      <c r="U108" s="33" t="s">
        <v>1851</v>
      </c>
      <c r="V108" s="33"/>
      <c r="W108" s="33" t="s">
        <v>2</v>
      </c>
      <c r="X108" s="34">
        <f t="shared" si="12"/>
        <v>4</v>
      </c>
      <c r="Y108" s="34">
        <f t="shared" si="13"/>
        <v>1</v>
      </c>
      <c r="Z108" s="34">
        <f t="shared" si="14"/>
        <v>0</v>
      </c>
      <c r="AA108" s="36"/>
      <c r="AB108" s="35">
        <f t="shared" si="15"/>
        <v>1</v>
      </c>
      <c r="AC108" s="35"/>
      <c r="AD108" s="37"/>
      <c r="AE108" s="38"/>
      <c r="AF108" s="39">
        <f t="shared" si="16"/>
        <v>1</v>
      </c>
    </row>
    <row r="109" spans="1:32" s="41" customFormat="1" ht="9" hidden="1" customHeight="1">
      <c r="A109" s="112">
        <v>148</v>
      </c>
      <c r="B109" s="31" t="s">
        <v>1611</v>
      </c>
      <c r="C109" s="33" t="s">
        <v>1940</v>
      </c>
      <c r="D109" s="33" t="s">
        <v>1941</v>
      </c>
      <c r="E109" s="33"/>
      <c r="F109" s="33" t="s">
        <v>1942</v>
      </c>
      <c r="G109" s="33"/>
      <c r="H109" s="33" t="s">
        <v>1943</v>
      </c>
      <c r="I109" s="33"/>
      <c r="J109" s="33"/>
      <c r="K109" s="33"/>
      <c r="L109" s="33"/>
      <c r="M109" s="34">
        <f t="shared" si="17"/>
        <v>2</v>
      </c>
      <c r="N109" s="34">
        <f t="shared" si="9"/>
        <v>1</v>
      </c>
      <c r="O109" s="34">
        <f t="shared" si="10"/>
        <v>0</v>
      </c>
      <c r="P109" s="34"/>
      <c r="Q109" s="114">
        <f t="shared" si="11"/>
        <v>1</v>
      </c>
      <c r="R109" s="33" t="s">
        <v>1944</v>
      </c>
      <c r="S109" s="33" t="s">
        <v>1945</v>
      </c>
      <c r="T109" s="33" t="s">
        <v>1863</v>
      </c>
      <c r="U109" s="33" t="s">
        <v>1855</v>
      </c>
      <c r="V109" s="33"/>
      <c r="W109" s="33" t="s">
        <v>2</v>
      </c>
      <c r="X109" s="34">
        <f t="shared" si="12"/>
        <v>4</v>
      </c>
      <c r="Y109" s="34">
        <f t="shared" si="13"/>
        <v>1</v>
      </c>
      <c r="Z109" s="34">
        <f t="shared" si="14"/>
        <v>0</v>
      </c>
      <c r="AA109" s="46"/>
      <c r="AB109" s="35">
        <f t="shared" si="15"/>
        <v>1</v>
      </c>
      <c r="AC109" s="35"/>
      <c r="AD109" s="37"/>
      <c r="AE109" s="37"/>
      <c r="AF109" s="39">
        <f t="shared" si="16"/>
        <v>1</v>
      </c>
    </row>
    <row r="110" spans="1:32" s="41" customFormat="1" ht="9" hidden="1" customHeight="1">
      <c r="A110" s="112">
        <v>149</v>
      </c>
      <c r="B110" s="31" t="s">
        <v>1611</v>
      </c>
      <c r="C110" s="33" t="s">
        <v>1946</v>
      </c>
      <c r="D110" s="33" t="s">
        <v>1947</v>
      </c>
      <c r="E110" s="33"/>
      <c r="F110" s="33" t="s">
        <v>1876</v>
      </c>
      <c r="G110" s="33"/>
      <c r="H110" s="33" t="s">
        <v>1948</v>
      </c>
      <c r="I110" s="33"/>
      <c r="J110" s="33"/>
      <c r="K110" s="33"/>
      <c r="L110" s="33"/>
      <c r="M110" s="34">
        <f t="shared" si="17"/>
        <v>2</v>
      </c>
      <c r="N110" s="34">
        <f t="shared" si="9"/>
        <v>1</v>
      </c>
      <c r="O110" s="34">
        <f t="shared" si="10"/>
        <v>0</v>
      </c>
      <c r="P110" s="34"/>
      <c r="Q110" s="114">
        <f t="shared" si="11"/>
        <v>1</v>
      </c>
      <c r="R110" s="33" t="s">
        <v>1949</v>
      </c>
      <c r="S110" s="33" t="s">
        <v>1950</v>
      </c>
      <c r="T110" s="33" t="s">
        <v>1868</v>
      </c>
      <c r="U110" s="33" t="s">
        <v>1859</v>
      </c>
      <c r="V110" s="33"/>
      <c r="W110" s="33" t="s">
        <v>2</v>
      </c>
      <c r="X110" s="34">
        <f t="shared" si="12"/>
        <v>4</v>
      </c>
      <c r="Y110" s="34">
        <f t="shared" si="13"/>
        <v>1</v>
      </c>
      <c r="Z110" s="34">
        <f t="shared" si="14"/>
        <v>0</v>
      </c>
      <c r="AA110" s="36"/>
      <c r="AB110" s="35">
        <f t="shared" si="15"/>
        <v>1</v>
      </c>
      <c r="AC110" s="35"/>
      <c r="AD110" s="37"/>
      <c r="AE110" s="38"/>
      <c r="AF110" s="39">
        <f t="shared" si="16"/>
        <v>1</v>
      </c>
    </row>
    <row r="111" spans="1:32" s="41" customFormat="1" ht="9" hidden="1" customHeight="1">
      <c r="A111" s="112">
        <v>150</v>
      </c>
      <c r="B111" s="31" t="s">
        <v>1611</v>
      </c>
      <c r="C111" s="33" t="s">
        <v>1951</v>
      </c>
      <c r="D111" s="33" t="s">
        <v>1952</v>
      </c>
      <c r="E111" s="33"/>
      <c r="F111" s="33" t="s">
        <v>1879</v>
      </c>
      <c r="G111" s="33"/>
      <c r="H111" s="33" t="s">
        <v>1953</v>
      </c>
      <c r="I111" s="33"/>
      <c r="J111" s="33"/>
      <c r="K111" s="33"/>
      <c r="L111" s="33"/>
      <c r="M111" s="34">
        <f t="shared" si="17"/>
        <v>2</v>
      </c>
      <c r="N111" s="34">
        <f t="shared" si="9"/>
        <v>1</v>
      </c>
      <c r="O111" s="34">
        <f t="shared" si="10"/>
        <v>0</v>
      </c>
      <c r="P111" s="34"/>
      <c r="Q111" s="114">
        <f t="shared" si="11"/>
        <v>1</v>
      </c>
      <c r="R111" s="33" t="s">
        <v>1954</v>
      </c>
      <c r="S111" s="33" t="s">
        <v>1955</v>
      </c>
      <c r="T111" s="33" t="s">
        <v>1924</v>
      </c>
      <c r="U111" s="33" t="s">
        <v>1863</v>
      </c>
      <c r="V111" s="33"/>
      <c r="W111" s="33" t="s">
        <v>2</v>
      </c>
      <c r="X111" s="34">
        <f t="shared" si="12"/>
        <v>4</v>
      </c>
      <c r="Y111" s="34">
        <f t="shared" si="13"/>
        <v>1</v>
      </c>
      <c r="Z111" s="34">
        <f t="shared" si="14"/>
        <v>0</v>
      </c>
      <c r="AA111" s="36"/>
      <c r="AB111" s="35">
        <f t="shared" si="15"/>
        <v>1</v>
      </c>
      <c r="AC111" s="35"/>
      <c r="AD111" s="37"/>
      <c r="AE111" s="38"/>
      <c r="AF111" s="39">
        <f t="shared" si="16"/>
        <v>1</v>
      </c>
    </row>
    <row r="112" spans="1:32" s="41" customFormat="1" ht="9" hidden="1" customHeight="1">
      <c r="A112" s="112">
        <v>151</v>
      </c>
      <c r="B112" s="31" t="s">
        <v>1611</v>
      </c>
      <c r="C112" s="33" t="s">
        <v>1956</v>
      </c>
      <c r="D112" s="33" t="s">
        <v>1957</v>
      </c>
      <c r="E112" s="33"/>
      <c r="F112" s="33" t="s">
        <v>1882</v>
      </c>
      <c r="G112" s="33"/>
      <c r="H112" s="33" t="s">
        <v>1958</v>
      </c>
      <c r="I112" s="33"/>
      <c r="J112" s="33"/>
      <c r="K112" s="33"/>
      <c r="L112" s="33"/>
      <c r="M112" s="34">
        <f t="shared" si="17"/>
        <v>2</v>
      </c>
      <c r="N112" s="34">
        <f t="shared" si="9"/>
        <v>1</v>
      </c>
      <c r="O112" s="34">
        <f t="shared" si="10"/>
        <v>0</v>
      </c>
      <c r="P112" s="34"/>
      <c r="Q112" s="114">
        <f t="shared" si="11"/>
        <v>1</v>
      </c>
      <c r="R112" s="33" t="s">
        <v>1959</v>
      </c>
      <c r="S112" s="33" t="s">
        <v>1960</v>
      </c>
      <c r="T112" s="33" t="s">
        <v>1928</v>
      </c>
      <c r="U112" s="33" t="s">
        <v>1868</v>
      </c>
      <c r="V112" s="33"/>
      <c r="W112" s="33" t="s">
        <v>2</v>
      </c>
      <c r="X112" s="34">
        <f t="shared" si="12"/>
        <v>4</v>
      </c>
      <c r="Y112" s="34">
        <f t="shared" si="13"/>
        <v>1</v>
      </c>
      <c r="Z112" s="34">
        <f t="shared" si="14"/>
        <v>0</v>
      </c>
      <c r="AA112" s="36"/>
      <c r="AB112" s="35">
        <f t="shared" si="15"/>
        <v>1</v>
      </c>
      <c r="AC112" s="35"/>
      <c r="AD112" s="37"/>
      <c r="AE112" s="38"/>
      <c r="AF112" s="39">
        <f t="shared" si="16"/>
        <v>1</v>
      </c>
    </row>
    <row r="113" spans="1:32" s="41" customFormat="1" ht="9" hidden="1" customHeight="1">
      <c r="A113" s="112">
        <v>152</v>
      </c>
      <c r="B113" s="31" t="s">
        <v>1611</v>
      </c>
      <c r="C113" s="33" t="s">
        <v>1961</v>
      </c>
      <c r="D113" s="33" t="s">
        <v>1962</v>
      </c>
      <c r="E113" s="33"/>
      <c r="F113" s="33" t="s">
        <v>1885</v>
      </c>
      <c r="G113" s="33"/>
      <c r="H113" s="33" t="s">
        <v>1963</v>
      </c>
      <c r="I113" s="33"/>
      <c r="J113" s="33"/>
      <c r="K113" s="33"/>
      <c r="L113" s="33"/>
      <c r="M113" s="34">
        <f t="shared" si="17"/>
        <v>2</v>
      </c>
      <c r="N113" s="34">
        <f t="shared" si="9"/>
        <v>1</v>
      </c>
      <c r="O113" s="34">
        <f t="shared" si="10"/>
        <v>0</v>
      </c>
      <c r="P113" s="34"/>
      <c r="Q113" s="114">
        <f t="shared" si="11"/>
        <v>1</v>
      </c>
      <c r="R113" s="33"/>
      <c r="S113" s="33" t="s">
        <v>1964</v>
      </c>
      <c r="T113" s="33" t="s">
        <v>1933</v>
      </c>
      <c r="U113" s="33" t="s">
        <v>1924</v>
      </c>
      <c r="V113" s="33"/>
      <c r="W113" s="33" t="s">
        <v>2</v>
      </c>
      <c r="X113" s="34">
        <f t="shared" si="12"/>
        <v>3</v>
      </c>
      <c r="Y113" s="34">
        <f t="shared" si="13"/>
        <v>1</v>
      </c>
      <c r="Z113" s="34">
        <f t="shared" si="14"/>
        <v>0</v>
      </c>
      <c r="AA113" s="36"/>
      <c r="AB113" s="35">
        <f t="shared" si="15"/>
        <v>1</v>
      </c>
      <c r="AC113" s="35"/>
      <c r="AD113" s="37"/>
      <c r="AE113" s="38"/>
      <c r="AF113" s="39">
        <f t="shared" si="16"/>
        <v>1</v>
      </c>
    </row>
    <row r="114" spans="1:32" s="41" customFormat="1" ht="9" hidden="1" customHeight="1">
      <c r="A114" s="112">
        <v>153</v>
      </c>
      <c r="B114" s="31" t="s">
        <v>1611</v>
      </c>
      <c r="C114" s="33" t="s">
        <v>1965</v>
      </c>
      <c r="D114" s="33" t="s">
        <v>1966</v>
      </c>
      <c r="E114" s="33"/>
      <c r="F114" s="33" t="s">
        <v>1888</v>
      </c>
      <c r="G114" s="33"/>
      <c r="H114" s="33" t="s">
        <v>1967</v>
      </c>
      <c r="I114" s="33"/>
      <c r="J114" s="33"/>
      <c r="K114" s="33"/>
      <c r="L114" s="33"/>
      <c r="M114" s="34">
        <f t="shared" si="17"/>
        <v>2</v>
      </c>
      <c r="N114" s="34">
        <f t="shared" si="9"/>
        <v>1</v>
      </c>
      <c r="O114" s="34">
        <f t="shared" si="10"/>
        <v>0</v>
      </c>
      <c r="P114" s="34"/>
      <c r="Q114" s="114">
        <f t="shared" si="11"/>
        <v>1</v>
      </c>
      <c r="R114" s="33" t="s">
        <v>1968</v>
      </c>
      <c r="S114" s="33" t="s">
        <v>1969</v>
      </c>
      <c r="T114" s="33" t="s">
        <v>1970</v>
      </c>
      <c r="U114" s="33" t="s">
        <v>1928</v>
      </c>
      <c r="V114" s="33"/>
      <c r="W114" s="33" t="s">
        <v>2</v>
      </c>
      <c r="X114" s="34">
        <f t="shared" si="12"/>
        <v>4</v>
      </c>
      <c r="Y114" s="34">
        <f t="shared" si="13"/>
        <v>1</v>
      </c>
      <c r="Z114" s="34">
        <f t="shared" si="14"/>
        <v>0</v>
      </c>
      <c r="AA114" s="36"/>
      <c r="AB114" s="35">
        <f t="shared" si="15"/>
        <v>1</v>
      </c>
      <c r="AC114" s="35"/>
      <c r="AD114" s="37"/>
      <c r="AE114" s="38"/>
      <c r="AF114" s="39">
        <f t="shared" si="16"/>
        <v>1</v>
      </c>
    </row>
    <row r="115" spans="1:32" s="41" customFormat="1" ht="9" hidden="1" customHeight="1">
      <c r="A115" s="112">
        <v>154</v>
      </c>
      <c r="B115" s="31" t="s">
        <v>1611</v>
      </c>
      <c r="C115" s="33" t="s">
        <v>1971</v>
      </c>
      <c r="D115" s="33" t="s">
        <v>1972</v>
      </c>
      <c r="E115" s="33"/>
      <c r="F115" s="33"/>
      <c r="G115" s="33"/>
      <c r="H115" s="33" t="s">
        <v>1973</v>
      </c>
      <c r="I115" s="33"/>
      <c r="J115" s="33"/>
      <c r="K115" s="33"/>
      <c r="L115" s="33"/>
      <c r="M115" s="34">
        <f t="shared" si="17"/>
        <v>1</v>
      </c>
      <c r="N115" s="34">
        <f t="shared" si="9"/>
        <v>0</v>
      </c>
      <c r="O115" s="34">
        <f t="shared" si="10"/>
        <v>1</v>
      </c>
      <c r="P115" s="34"/>
      <c r="Q115" s="114">
        <f t="shared" si="11"/>
        <v>1</v>
      </c>
      <c r="R115" s="33" t="s">
        <v>1974</v>
      </c>
      <c r="S115" s="33"/>
      <c r="T115" s="33" t="s">
        <v>1867</v>
      </c>
      <c r="U115" s="33" t="s">
        <v>1933</v>
      </c>
      <c r="V115" s="33"/>
      <c r="W115" s="33" t="s">
        <v>2</v>
      </c>
      <c r="X115" s="34">
        <f t="shared" si="12"/>
        <v>3</v>
      </c>
      <c r="Y115" s="34">
        <f t="shared" si="13"/>
        <v>1</v>
      </c>
      <c r="Z115" s="34">
        <f t="shared" si="14"/>
        <v>0</v>
      </c>
      <c r="AA115" s="36"/>
      <c r="AB115" s="35">
        <f t="shared" si="15"/>
        <v>1</v>
      </c>
      <c r="AC115" s="35"/>
      <c r="AD115" s="37"/>
      <c r="AE115" s="38"/>
      <c r="AF115" s="39">
        <f t="shared" si="16"/>
        <v>1</v>
      </c>
    </row>
    <row r="116" spans="1:32" s="41" customFormat="1" ht="9" hidden="1" customHeight="1">
      <c r="A116" s="112">
        <v>155</v>
      </c>
      <c r="B116" s="31" t="s">
        <v>1611</v>
      </c>
      <c r="C116" s="33" t="s">
        <v>1975</v>
      </c>
      <c r="D116" s="33" t="s">
        <v>1976</v>
      </c>
      <c r="E116" s="33"/>
      <c r="F116" s="33" t="s">
        <v>1893</v>
      </c>
      <c r="G116" s="33"/>
      <c r="H116" s="33"/>
      <c r="I116" s="33"/>
      <c r="J116" s="33"/>
      <c r="K116" s="33"/>
      <c r="L116" s="33"/>
      <c r="M116" s="34">
        <f t="shared" si="17"/>
        <v>1</v>
      </c>
      <c r="N116" s="34">
        <f t="shared" si="9"/>
        <v>0</v>
      </c>
      <c r="O116" s="34">
        <f t="shared" si="10"/>
        <v>1</v>
      </c>
      <c r="P116" s="34"/>
      <c r="Q116" s="114">
        <f t="shared" si="11"/>
        <v>1</v>
      </c>
      <c r="R116" s="33"/>
      <c r="S116" s="33" t="s">
        <v>1977</v>
      </c>
      <c r="T116" s="33"/>
      <c r="U116" s="33"/>
      <c r="V116" s="33"/>
      <c r="W116" s="33" t="s">
        <v>2</v>
      </c>
      <c r="X116" s="34">
        <f t="shared" si="12"/>
        <v>1</v>
      </c>
      <c r="Y116" s="34">
        <f t="shared" si="13"/>
        <v>0</v>
      </c>
      <c r="Z116" s="34">
        <f t="shared" si="14"/>
        <v>1</v>
      </c>
      <c r="AA116" s="36"/>
      <c r="AB116" s="35">
        <f t="shared" si="15"/>
        <v>1</v>
      </c>
      <c r="AC116" s="35"/>
      <c r="AD116" s="37"/>
      <c r="AE116" s="38"/>
      <c r="AF116" s="39">
        <f t="shared" si="16"/>
        <v>1</v>
      </c>
    </row>
    <row r="117" spans="1:32" s="41" customFormat="1" ht="9" hidden="1" customHeight="1">
      <c r="A117" s="112">
        <v>156</v>
      </c>
      <c r="B117" s="31" t="s">
        <v>1611</v>
      </c>
      <c r="C117" s="33" t="s">
        <v>1978</v>
      </c>
      <c r="D117" s="33" t="s">
        <v>1979</v>
      </c>
      <c r="E117" s="33"/>
      <c r="F117" s="33" t="s">
        <v>1860</v>
      </c>
      <c r="G117" s="33"/>
      <c r="H117" s="33"/>
      <c r="I117" s="33"/>
      <c r="J117" s="33"/>
      <c r="K117" s="33"/>
      <c r="L117" s="33"/>
      <c r="M117" s="34">
        <f t="shared" si="17"/>
        <v>1</v>
      </c>
      <c r="N117" s="34">
        <f t="shared" si="9"/>
        <v>0</v>
      </c>
      <c r="O117" s="34">
        <f t="shared" si="10"/>
        <v>1</v>
      </c>
      <c r="P117" s="34"/>
      <c r="Q117" s="114">
        <f t="shared" si="11"/>
        <v>1</v>
      </c>
      <c r="R117" s="33"/>
      <c r="S117" s="33" t="s">
        <v>1980</v>
      </c>
      <c r="T117" s="33"/>
      <c r="U117" s="33"/>
      <c r="V117" s="33"/>
      <c r="W117" s="33" t="s">
        <v>2</v>
      </c>
      <c r="X117" s="34">
        <f t="shared" si="12"/>
        <v>1</v>
      </c>
      <c r="Y117" s="34">
        <f t="shared" si="13"/>
        <v>0</v>
      </c>
      <c r="Z117" s="34">
        <f t="shared" si="14"/>
        <v>1</v>
      </c>
      <c r="AA117" s="36"/>
      <c r="AB117" s="35">
        <f t="shared" si="15"/>
        <v>1</v>
      </c>
      <c r="AC117" s="35"/>
      <c r="AD117" s="37"/>
      <c r="AE117" s="38"/>
      <c r="AF117" s="39">
        <f t="shared" si="16"/>
        <v>1</v>
      </c>
    </row>
    <row r="118" spans="1:32" s="41" customFormat="1" ht="9" hidden="1" customHeight="1">
      <c r="A118" s="112">
        <v>157</v>
      </c>
      <c r="B118" s="31" t="s">
        <v>1611</v>
      </c>
      <c r="C118" s="33" t="s">
        <v>1981</v>
      </c>
      <c r="D118" s="33" t="s">
        <v>1982</v>
      </c>
      <c r="E118" s="33"/>
      <c r="F118" s="33" t="s">
        <v>1897</v>
      </c>
      <c r="G118" s="33"/>
      <c r="H118" s="33" t="s">
        <v>1983</v>
      </c>
      <c r="I118" s="33"/>
      <c r="J118" s="33"/>
      <c r="K118" s="33"/>
      <c r="L118" s="33"/>
      <c r="M118" s="34">
        <f t="shared" si="17"/>
        <v>2</v>
      </c>
      <c r="N118" s="34">
        <f t="shared" si="9"/>
        <v>1</v>
      </c>
      <c r="O118" s="34">
        <f t="shared" si="10"/>
        <v>0</v>
      </c>
      <c r="P118" s="34"/>
      <c r="Q118" s="114">
        <f t="shared" si="11"/>
        <v>1</v>
      </c>
      <c r="R118" s="33" t="s">
        <v>1984</v>
      </c>
      <c r="S118" s="33" t="s">
        <v>1985</v>
      </c>
      <c r="T118" s="33" t="s">
        <v>1942</v>
      </c>
      <c r="U118" s="33" t="s">
        <v>1970</v>
      </c>
      <c r="V118" s="33"/>
      <c r="W118" s="33" t="s">
        <v>2</v>
      </c>
      <c r="X118" s="34">
        <f t="shared" si="12"/>
        <v>4</v>
      </c>
      <c r="Y118" s="34">
        <f t="shared" si="13"/>
        <v>1</v>
      </c>
      <c r="Z118" s="34">
        <f t="shared" si="14"/>
        <v>0</v>
      </c>
      <c r="AA118" s="36"/>
      <c r="AB118" s="35">
        <f t="shared" si="15"/>
        <v>1</v>
      </c>
      <c r="AC118" s="35"/>
      <c r="AD118" s="37"/>
      <c r="AE118" s="38"/>
      <c r="AF118" s="39">
        <f t="shared" si="16"/>
        <v>1</v>
      </c>
    </row>
    <row r="119" spans="1:32" s="41" customFormat="1" ht="9" hidden="1" customHeight="1">
      <c r="A119" s="112">
        <v>158</v>
      </c>
      <c r="B119" s="31" t="s">
        <v>1611</v>
      </c>
      <c r="C119" s="33" t="s">
        <v>1986</v>
      </c>
      <c r="D119" s="33" t="s">
        <v>1987</v>
      </c>
      <c r="E119" s="33"/>
      <c r="F119" s="33" t="s">
        <v>1900</v>
      </c>
      <c r="G119" s="33"/>
      <c r="H119" s="33" t="s">
        <v>1988</v>
      </c>
      <c r="I119" s="33"/>
      <c r="J119" s="33"/>
      <c r="K119" s="33"/>
      <c r="L119" s="33"/>
      <c r="M119" s="34">
        <f t="shared" si="17"/>
        <v>2</v>
      </c>
      <c r="N119" s="34">
        <f t="shared" si="9"/>
        <v>1</v>
      </c>
      <c r="O119" s="34">
        <f t="shared" si="10"/>
        <v>0</v>
      </c>
      <c r="P119" s="34"/>
      <c r="Q119" s="114">
        <f t="shared" si="11"/>
        <v>1</v>
      </c>
      <c r="R119" s="33" t="s">
        <v>1989</v>
      </c>
      <c r="S119" s="33" t="s">
        <v>1990</v>
      </c>
      <c r="T119" s="33" t="s">
        <v>1876</v>
      </c>
      <c r="U119" s="33" t="s">
        <v>1867</v>
      </c>
      <c r="V119" s="33"/>
      <c r="W119" s="33" t="s">
        <v>2</v>
      </c>
      <c r="X119" s="34">
        <f t="shared" si="12"/>
        <v>4</v>
      </c>
      <c r="Y119" s="34">
        <f t="shared" si="13"/>
        <v>1</v>
      </c>
      <c r="Z119" s="34">
        <f t="shared" si="14"/>
        <v>0</v>
      </c>
      <c r="AA119" s="36"/>
      <c r="AB119" s="35">
        <f t="shared" si="15"/>
        <v>1</v>
      </c>
      <c r="AC119" s="35"/>
      <c r="AD119" s="37"/>
      <c r="AE119" s="38"/>
      <c r="AF119" s="39">
        <f t="shared" si="16"/>
        <v>1</v>
      </c>
    </row>
    <row r="120" spans="1:32" s="41" customFormat="1" ht="9" hidden="1" customHeight="1">
      <c r="A120" s="112">
        <v>159</v>
      </c>
      <c r="B120" s="31" t="s">
        <v>1611</v>
      </c>
      <c r="C120" s="33" t="s">
        <v>1991</v>
      </c>
      <c r="D120" s="33" t="s">
        <v>1992</v>
      </c>
      <c r="E120" s="33"/>
      <c r="F120" s="33" t="s">
        <v>1908</v>
      </c>
      <c r="G120" s="33"/>
      <c r="H120" s="33" t="s">
        <v>1993</v>
      </c>
      <c r="I120" s="33"/>
      <c r="J120" s="33"/>
      <c r="K120" s="33"/>
      <c r="L120" s="33"/>
      <c r="M120" s="34">
        <f t="shared" si="17"/>
        <v>2</v>
      </c>
      <c r="N120" s="34">
        <f t="shared" si="9"/>
        <v>1</v>
      </c>
      <c r="O120" s="34">
        <f t="shared" si="10"/>
        <v>0</v>
      </c>
      <c r="P120" s="34"/>
      <c r="Q120" s="114">
        <f t="shared" si="11"/>
        <v>1</v>
      </c>
      <c r="R120" s="33"/>
      <c r="S120" s="33" t="s">
        <v>1994</v>
      </c>
      <c r="T120" s="33" t="s">
        <v>1879</v>
      </c>
      <c r="U120" s="33" t="s">
        <v>1942</v>
      </c>
      <c r="V120" s="33"/>
      <c r="W120" s="33" t="s">
        <v>2</v>
      </c>
      <c r="X120" s="34">
        <f t="shared" si="12"/>
        <v>3</v>
      </c>
      <c r="Y120" s="34">
        <f t="shared" si="13"/>
        <v>1</v>
      </c>
      <c r="Z120" s="34">
        <f t="shared" si="14"/>
        <v>0</v>
      </c>
      <c r="AA120" s="36"/>
      <c r="AB120" s="35">
        <f t="shared" si="15"/>
        <v>1</v>
      </c>
      <c r="AC120" s="35"/>
      <c r="AD120" s="37"/>
      <c r="AE120" s="38"/>
      <c r="AF120" s="39">
        <f t="shared" si="16"/>
        <v>1</v>
      </c>
    </row>
    <row r="121" spans="1:32" s="41" customFormat="1" ht="9" hidden="1" customHeight="1">
      <c r="A121" s="112">
        <v>160</v>
      </c>
      <c r="B121" s="31" t="s">
        <v>1611</v>
      </c>
      <c r="C121" s="33" t="s">
        <v>1995</v>
      </c>
      <c r="D121" s="33" t="s">
        <v>1996</v>
      </c>
      <c r="E121" s="33"/>
      <c r="F121" s="33" t="s">
        <v>1852</v>
      </c>
      <c r="G121" s="33"/>
      <c r="H121" s="33" t="s">
        <v>1997</v>
      </c>
      <c r="I121" s="33"/>
      <c r="J121" s="33"/>
      <c r="K121" s="33"/>
      <c r="L121" s="33"/>
      <c r="M121" s="34">
        <f t="shared" si="17"/>
        <v>2</v>
      </c>
      <c r="N121" s="34">
        <f t="shared" si="9"/>
        <v>1</v>
      </c>
      <c r="O121" s="34">
        <f t="shared" si="10"/>
        <v>0</v>
      </c>
      <c r="P121" s="34"/>
      <c r="Q121" s="114">
        <f t="shared" si="11"/>
        <v>1</v>
      </c>
      <c r="R121" s="33"/>
      <c r="S121" s="33" t="s">
        <v>1998</v>
      </c>
      <c r="T121" s="33" t="s">
        <v>1882</v>
      </c>
      <c r="U121" s="33" t="s">
        <v>1876</v>
      </c>
      <c r="V121" s="33"/>
      <c r="W121" s="33" t="s">
        <v>2</v>
      </c>
      <c r="X121" s="34">
        <f t="shared" si="12"/>
        <v>3</v>
      </c>
      <c r="Y121" s="34">
        <f t="shared" si="13"/>
        <v>1</v>
      </c>
      <c r="Z121" s="34">
        <f t="shared" si="14"/>
        <v>0</v>
      </c>
      <c r="AA121" s="36"/>
      <c r="AB121" s="35">
        <f t="shared" si="15"/>
        <v>1</v>
      </c>
      <c r="AC121" s="35"/>
      <c r="AD121" s="37"/>
      <c r="AE121" s="38"/>
      <c r="AF121" s="39">
        <f t="shared" si="16"/>
        <v>1</v>
      </c>
    </row>
    <row r="122" spans="1:32" s="41" customFormat="1" ht="9" hidden="1" customHeight="1">
      <c r="A122" s="112">
        <v>161</v>
      </c>
      <c r="B122" s="31" t="s">
        <v>1611</v>
      </c>
      <c r="C122" s="33" t="s">
        <v>1999</v>
      </c>
      <c r="D122" s="33" t="s">
        <v>2000</v>
      </c>
      <c r="E122" s="33"/>
      <c r="F122" s="33" t="s">
        <v>1856</v>
      </c>
      <c r="G122" s="33"/>
      <c r="H122" s="33" t="s">
        <v>2001</v>
      </c>
      <c r="I122" s="33"/>
      <c r="J122" s="33"/>
      <c r="K122" s="33"/>
      <c r="L122" s="33"/>
      <c r="M122" s="34">
        <f t="shared" si="17"/>
        <v>2</v>
      </c>
      <c r="N122" s="34">
        <f t="shared" si="9"/>
        <v>1</v>
      </c>
      <c r="O122" s="34">
        <f t="shared" si="10"/>
        <v>0</v>
      </c>
      <c r="P122" s="34"/>
      <c r="Q122" s="114">
        <f t="shared" si="11"/>
        <v>1</v>
      </c>
      <c r="R122" s="33"/>
      <c r="S122" s="33" t="s">
        <v>2002</v>
      </c>
      <c r="T122" s="33" t="s">
        <v>1885</v>
      </c>
      <c r="U122" s="33" t="s">
        <v>1879</v>
      </c>
      <c r="V122" s="33"/>
      <c r="W122" s="33" t="s">
        <v>2</v>
      </c>
      <c r="X122" s="34">
        <f t="shared" si="12"/>
        <v>3</v>
      </c>
      <c r="Y122" s="34">
        <f t="shared" si="13"/>
        <v>1</v>
      </c>
      <c r="Z122" s="34">
        <f t="shared" si="14"/>
        <v>0</v>
      </c>
      <c r="AA122" s="36"/>
      <c r="AB122" s="35">
        <f t="shared" si="15"/>
        <v>1</v>
      </c>
      <c r="AC122" s="35"/>
      <c r="AD122" s="37"/>
      <c r="AE122" s="38"/>
      <c r="AF122" s="39">
        <f t="shared" si="16"/>
        <v>1</v>
      </c>
    </row>
    <row r="123" spans="1:32" s="41" customFormat="1" ht="9" hidden="1" customHeight="1">
      <c r="A123" s="112">
        <v>162</v>
      </c>
      <c r="B123" s="31" t="s">
        <v>1611</v>
      </c>
      <c r="C123" s="33" t="s">
        <v>2003</v>
      </c>
      <c r="D123" s="33" t="s">
        <v>2004</v>
      </c>
      <c r="E123" s="33"/>
      <c r="F123" s="33" t="s">
        <v>1864</v>
      </c>
      <c r="G123" s="33"/>
      <c r="H123" s="33" t="s">
        <v>2005</v>
      </c>
      <c r="I123" s="33"/>
      <c r="J123" s="33"/>
      <c r="K123" s="33"/>
      <c r="L123" s="33"/>
      <c r="M123" s="34">
        <f t="shared" si="17"/>
        <v>2</v>
      </c>
      <c r="N123" s="34">
        <f t="shared" si="9"/>
        <v>1</v>
      </c>
      <c r="O123" s="34">
        <f t="shared" si="10"/>
        <v>0</v>
      </c>
      <c r="P123" s="34"/>
      <c r="Q123" s="114">
        <f t="shared" si="11"/>
        <v>1</v>
      </c>
      <c r="R123" s="33"/>
      <c r="S123" s="33" t="s">
        <v>2006</v>
      </c>
      <c r="T123" s="33" t="s">
        <v>1888</v>
      </c>
      <c r="U123" s="33" t="s">
        <v>1882</v>
      </c>
      <c r="V123" s="33"/>
      <c r="W123" s="33" t="s">
        <v>2</v>
      </c>
      <c r="X123" s="34">
        <f t="shared" si="12"/>
        <v>3</v>
      </c>
      <c r="Y123" s="34">
        <f t="shared" si="13"/>
        <v>1</v>
      </c>
      <c r="Z123" s="34">
        <f t="shared" si="14"/>
        <v>0</v>
      </c>
      <c r="AA123" s="36"/>
      <c r="AB123" s="35">
        <f t="shared" si="15"/>
        <v>1</v>
      </c>
      <c r="AC123" s="35"/>
      <c r="AD123" s="37"/>
      <c r="AE123" s="38"/>
      <c r="AF123" s="39">
        <f t="shared" si="16"/>
        <v>1</v>
      </c>
    </row>
    <row r="124" spans="1:32" s="41" customFormat="1" ht="9" hidden="1" customHeight="1">
      <c r="A124" s="112">
        <v>164</v>
      </c>
      <c r="B124" s="31" t="s">
        <v>1611</v>
      </c>
      <c r="C124" s="33" t="s">
        <v>2010</v>
      </c>
      <c r="D124" s="33" t="s">
        <v>2011</v>
      </c>
      <c r="E124" s="33"/>
      <c r="F124" s="33" t="s">
        <v>1925</v>
      </c>
      <c r="G124" s="33"/>
      <c r="H124" s="33" t="s">
        <v>2012</v>
      </c>
      <c r="I124" s="33"/>
      <c r="J124" s="33"/>
      <c r="K124" s="33"/>
      <c r="L124" s="33"/>
      <c r="M124" s="34">
        <f t="shared" si="17"/>
        <v>2</v>
      </c>
      <c r="N124" s="34">
        <f t="shared" si="9"/>
        <v>1</v>
      </c>
      <c r="O124" s="34">
        <f t="shared" si="10"/>
        <v>0</v>
      </c>
      <c r="P124" s="34"/>
      <c r="Q124" s="114">
        <f t="shared" si="11"/>
        <v>1</v>
      </c>
      <c r="R124" s="33"/>
      <c r="S124" s="33" t="s">
        <v>2013</v>
      </c>
      <c r="T124" s="33" t="s">
        <v>1893</v>
      </c>
      <c r="U124" s="33" t="s">
        <v>1885</v>
      </c>
      <c r="V124" s="33"/>
      <c r="W124" s="33" t="s">
        <v>2</v>
      </c>
      <c r="X124" s="34">
        <f t="shared" si="12"/>
        <v>3</v>
      </c>
      <c r="Y124" s="34">
        <f t="shared" si="13"/>
        <v>1</v>
      </c>
      <c r="Z124" s="34">
        <f t="shared" si="14"/>
        <v>0</v>
      </c>
      <c r="AA124" s="36"/>
      <c r="AB124" s="35">
        <f t="shared" si="15"/>
        <v>1</v>
      </c>
      <c r="AC124" s="35"/>
      <c r="AD124" s="37"/>
      <c r="AE124" s="38"/>
      <c r="AF124" s="39">
        <f t="shared" si="16"/>
        <v>1</v>
      </c>
    </row>
    <row r="125" spans="1:32" s="41" customFormat="1" ht="9" hidden="1" customHeight="1">
      <c r="A125" s="112">
        <v>165</v>
      </c>
      <c r="B125" s="31" t="s">
        <v>1611</v>
      </c>
      <c r="C125" s="33" t="s">
        <v>2014</v>
      </c>
      <c r="D125" s="33" t="s">
        <v>2015</v>
      </c>
      <c r="E125" s="33"/>
      <c r="F125" s="33" t="s">
        <v>1929</v>
      </c>
      <c r="G125" s="33"/>
      <c r="H125" s="33"/>
      <c r="I125" s="33"/>
      <c r="J125" s="33"/>
      <c r="K125" s="33"/>
      <c r="L125" s="33"/>
      <c r="M125" s="34">
        <f t="shared" si="17"/>
        <v>1</v>
      </c>
      <c r="N125" s="34">
        <f t="shared" si="9"/>
        <v>0</v>
      </c>
      <c r="O125" s="34">
        <f t="shared" si="10"/>
        <v>1</v>
      </c>
      <c r="P125" s="34"/>
      <c r="Q125" s="114">
        <f t="shared" si="11"/>
        <v>1</v>
      </c>
      <c r="R125" s="33" t="s">
        <v>2016</v>
      </c>
      <c r="S125" s="33" t="s">
        <v>674</v>
      </c>
      <c r="T125" s="33" t="s">
        <v>1897</v>
      </c>
      <c r="U125" s="33" t="s">
        <v>1888</v>
      </c>
      <c r="V125" s="33"/>
      <c r="W125" s="33" t="s">
        <v>2</v>
      </c>
      <c r="X125" s="34">
        <f t="shared" si="12"/>
        <v>4</v>
      </c>
      <c r="Y125" s="34">
        <f t="shared" si="13"/>
        <v>1</v>
      </c>
      <c r="Z125" s="34">
        <f t="shared" si="14"/>
        <v>0</v>
      </c>
      <c r="AA125" s="36"/>
      <c r="AB125" s="35">
        <f t="shared" si="15"/>
        <v>1</v>
      </c>
      <c r="AC125" s="35"/>
      <c r="AD125" s="37"/>
      <c r="AE125" s="38"/>
      <c r="AF125" s="39">
        <f t="shared" si="16"/>
        <v>1</v>
      </c>
    </row>
    <row r="126" spans="1:32" s="41" customFormat="1" ht="9" hidden="1" customHeight="1">
      <c r="A126" s="112">
        <v>180</v>
      </c>
      <c r="B126" s="31" t="s">
        <v>1611</v>
      </c>
      <c r="C126" s="33" t="s">
        <v>2021</v>
      </c>
      <c r="D126" s="33" t="s">
        <v>2022</v>
      </c>
      <c r="E126" s="33"/>
      <c r="F126" s="33" t="s">
        <v>1943</v>
      </c>
      <c r="G126" s="33"/>
      <c r="H126" s="33"/>
      <c r="I126" s="33"/>
      <c r="J126" s="33"/>
      <c r="K126" s="33"/>
      <c r="L126" s="33"/>
      <c r="M126" s="34">
        <f t="shared" si="17"/>
        <v>1</v>
      </c>
      <c r="N126" s="34">
        <f t="shared" si="9"/>
        <v>0</v>
      </c>
      <c r="O126" s="34">
        <f t="shared" si="10"/>
        <v>1</v>
      </c>
      <c r="P126" s="34"/>
      <c r="Q126" s="114">
        <f t="shared" si="11"/>
        <v>1</v>
      </c>
      <c r="R126" s="33"/>
      <c r="S126" s="33" t="s">
        <v>2023</v>
      </c>
      <c r="T126" s="33"/>
      <c r="U126" s="33"/>
      <c r="V126" s="33"/>
      <c r="W126" s="33" t="s">
        <v>2</v>
      </c>
      <c r="X126" s="34">
        <f t="shared" si="12"/>
        <v>1</v>
      </c>
      <c r="Y126" s="34">
        <f t="shared" si="13"/>
        <v>0</v>
      </c>
      <c r="Z126" s="34">
        <f t="shared" si="14"/>
        <v>1</v>
      </c>
      <c r="AA126" s="36"/>
      <c r="AB126" s="35">
        <f t="shared" si="15"/>
        <v>1</v>
      </c>
      <c r="AC126" s="35"/>
      <c r="AD126" s="37"/>
      <c r="AE126" s="38"/>
      <c r="AF126" s="39">
        <f t="shared" si="16"/>
        <v>1</v>
      </c>
    </row>
    <row r="127" spans="1:32" s="41" customFormat="1" ht="9" hidden="1" customHeight="1">
      <c r="A127" s="112">
        <v>181</v>
      </c>
      <c r="B127" s="31" t="s">
        <v>1611</v>
      </c>
      <c r="C127" s="33" t="s">
        <v>2024</v>
      </c>
      <c r="D127" s="33" t="s">
        <v>2025</v>
      </c>
      <c r="E127" s="33"/>
      <c r="F127" s="33" t="s">
        <v>1948</v>
      </c>
      <c r="G127" s="33"/>
      <c r="H127" s="33"/>
      <c r="I127" s="33"/>
      <c r="J127" s="33"/>
      <c r="K127" s="33"/>
      <c r="L127" s="33"/>
      <c r="M127" s="34">
        <f t="shared" si="17"/>
        <v>1</v>
      </c>
      <c r="N127" s="34">
        <f t="shared" si="9"/>
        <v>0</v>
      </c>
      <c r="O127" s="34">
        <f t="shared" si="10"/>
        <v>1</v>
      </c>
      <c r="P127" s="34"/>
      <c r="Q127" s="114">
        <f t="shared" si="11"/>
        <v>1</v>
      </c>
      <c r="R127" s="33"/>
      <c r="S127" s="33" t="s">
        <v>2026</v>
      </c>
      <c r="T127" s="33"/>
      <c r="U127" s="33"/>
      <c r="V127" s="33"/>
      <c r="W127" s="33" t="s">
        <v>2</v>
      </c>
      <c r="X127" s="34">
        <f t="shared" si="12"/>
        <v>1</v>
      </c>
      <c r="Y127" s="34">
        <f t="shared" si="13"/>
        <v>0</v>
      </c>
      <c r="Z127" s="34">
        <f t="shared" si="14"/>
        <v>1</v>
      </c>
      <c r="AA127" s="36"/>
      <c r="AB127" s="35">
        <f t="shared" si="15"/>
        <v>1</v>
      </c>
      <c r="AC127" s="35"/>
      <c r="AD127" s="37"/>
      <c r="AE127" s="38"/>
      <c r="AF127" s="39">
        <f t="shared" si="16"/>
        <v>1</v>
      </c>
    </row>
    <row r="128" spans="1:32" s="41" customFormat="1" ht="9" hidden="1" customHeight="1">
      <c r="A128" s="112">
        <v>182</v>
      </c>
      <c r="B128" s="31" t="s">
        <v>1611</v>
      </c>
      <c r="C128" s="33" t="s">
        <v>2027</v>
      </c>
      <c r="D128" s="33" t="s">
        <v>2028</v>
      </c>
      <c r="E128" s="33"/>
      <c r="F128" s="33" t="s">
        <v>1953</v>
      </c>
      <c r="G128" s="33"/>
      <c r="H128" s="33"/>
      <c r="I128" s="33"/>
      <c r="J128" s="33"/>
      <c r="K128" s="33"/>
      <c r="L128" s="33"/>
      <c r="M128" s="34">
        <f t="shared" si="17"/>
        <v>1</v>
      </c>
      <c r="N128" s="34">
        <f t="shared" si="9"/>
        <v>0</v>
      </c>
      <c r="O128" s="34">
        <f t="shared" si="10"/>
        <v>1</v>
      </c>
      <c r="P128" s="34"/>
      <c r="Q128" s="114">
        <f t="shared" si="11"/>
        <v>1</v>
      </c>
      <c r="R128" s="33"/>
      <c r="S128" s="33" t="s">
        <v>2029</v>
      </c>
      <c r="T128" s="33"/>
      <c r="U128" s="33"/>
      <c r="V128" s="33"/>
      <c r="W128" s="33" t="s">
        <v>2</v>
      </c>
      <c r="X128" s="34">
        <f t="shared" si="12"/>
        <v>1</v>
      </c>
      <c r="Y128" s="34">
        <f t="shared" si="13"/>
        <v>0</v>
      </c>
      <c r="Z128" s="34">
        <f t="shared" si="14"/>
        <v>1</v>
      </c>
      <c r="AA128" s="36"/>
      <c r="AB128" s="35">
        <f t="shared" si="15"/>
        <v>1</v>
      </c>
      <c r="AC128" s="35"/>
      <c r="AD128" s="37"/>
      <c r="AE128" s="38"/>
      <c r="AF128" s="39">
        <f t="shared" si="16"/>
        <v>1</v>
      </c>
    </row>
    <row r="129" spans="1:32" s="41" customFormat="1" ht="9" hidden="1" customHeight="1">
      <c r="A129" s="112">
        <v>183</v>
      </c>
      <c r="B129" s="31" t="s">
        <v>1611</v>
      </c>
      <c r="C129" s="33" t="s">
        <v>2030</v>
      </c>
      <c r="D129" s="33" t="s">
        <v>2031</v>
      </c>
      <c r="E129" s="33"/>
      <c r="F129" s="33" t="s">
        <v>1958</v>
      </c>
      <c r="G129" s="33"/>
      <c r="H129" s="33"/>
      <c r="I129" s="33"/>
      <c r="J129" s="33"/>
      <c r="K129" s="33"/>
      <c r="L129" s="33"/>
      <c r="M129" s="34">
        <f t="shared" si="17"/>
        <v>1</v>
      </c>
      <c r="N129" s="34">
        <f t="shared" si="9"/>
        <v>0</v>
      </c>
      <c r="O129" s="34">
        <f t="shared" si="10"/>
        <v>1</v>
      </c>
      <c r="P129" s="34"/>
      <c r="Q129" s="114">
        <f t="shared" si="11"/>
        <v>1</v>
      </c>
      <c r="R129" s="33"/>
      <c r="S129" s="33" t="s">
        <v>2032</v>
      </c>
      <c r="T129" s="33"/>
      <c r="U129" s="33"/>
      <c r="V129" s="33"/>
      <c r="W129" s="33" t="s">
        <v>2</v>
      </c>
      <c r="X129" s="34">
        <f t="shared" si="12"/>
        <v>1</v>
      </c>
      <c r="Y129" s="34">
        <f t="shared" si="13"/>
        <v>0</v>
      </c>
      <c r="Z129" s="34">
        <f t="shared" si="14"/>
        <v>1</v>
      </c>
      <c r="AA129" s="36"/>
      <c r="AB129" s="35">
        <f t="shared" si="15"/>
        <v>1</v>
      </c>
      <c r="AC129" s="35"/>
      <c r="AD129" s="37"/>
      <c r="AE129" s="38"/>
      <c r="AF129" s="39">
        <f t="shared" si="16"/>
        <v>1</v>
      </c>
    </row>
    <row r="130" spans="1:32" s="41" customFormat="1" ht="9" hidden="1" customHeight="1">
      <c r="A130" s="112">
        <v>184</v>
      </c>
      <c r="B130" s="31" t="s">
        <v>1611</v>
      </c>
      <c r="C130" s="33" t="s">
        <v>2033</v>
      </c>
      <c r="D130" s="33" t="s">
        <v>2034</v>
      </c>
      <c r="E130" s="33"/>
      <c r="F130" s="33" t="s">
        <v>1963</v>
      </c>
      <c r="G130" s="33"/>
      <c r="H130" s="33"/>
      <c r="I130" s="33"/>
      <c r="J130" s="33"/>
      <c r="K130" s="33"/>
      <c r="L130" s="33"/>
      <c r="M130" s="34">
        <f t="shared" si="17"/>
        <v>1</v>
      </c>
      <c r="N130" s="34">
        <f t="shared" ref="N130:N193" si="18">IF(M130&gt;1,1,0)</f>
        <v>0</v>
      </c>
      <c r="O130" s="34">
        <f t="shared" ref="O130:O193" si="19">IF(AND(M130=1,X130&gt;0),1,0)</f>
        <v>1</v>
      </c>
      <c r="P130" s="34"/>
      <c r="Q130" s="114">
        <f t="shared" ref="Q130:Q193" si="20">IF(P130=1,1,IF(P130=2,0,IF(OR(N130=1,O130=1),1,0)))</f>
        <v>1</v>
      </c>
      <c r="R130" s="33"/>
      <c r="S130" s="33" t="s">
        <v>2035</v>
      </c>
      <c r="T130" s="33"/>
      <c r="U130" s="33"/>
      <c r="V130" s="33"/>
      <c r="W130" s="33" t="s">
        <v>2</v>
      </c>
      <c r="X130" s="34">
        <f t="shared" ref="X130:X193" si="21">COUNTA(R130,S130,T130,U130,V130)</f>
        <v>1</v>
      </c>
      <c r="Y130" s="34">
        <f t="shared" ref="Y130:Y193" si="22">IF(X130&gt;1,1,0)</f>
        <v>0</v>
      </c>
      <c r="Z130" s="34">
        <f t="shared" ref="Z130:Z193" si="23">IF(AND(X130=1,M130&gt;0),1,0)</f>
        <v>1</v>
      </c>
      <c r="AA130" s="36"/>
      <c r="AB130" s="35">
        <f t="shared" ref="AB130:AB193" si="24">IF(AA130=1,1,IF(AA130=2,0,IF(OR(Y130=1,Z130=1),1,0)))</f>
        <v>1</v>
      </c>
      <c r="AC130" s="35"/>
      <c r="AD130" s="37"/>
      <c r="AE130" s="38"/>
      <c r="AF130" s="39">
        <f t="shared" ref="AF130:AF193" si="25">IF(OR(Q130=1,AB130=1),1,0)</f>
        <v>1</v>
      </c>
    </row>
    <row r="131" spans="1:32" s="41" customFormat="1" ht="9" hidden="1" customHeight="1">
      <c r="A131" s="112">
        <v>185</v>
      </c>
      <c r="B131" s="31" t="s">
        <v>1611</v>
      </c>
      <c r="C131" s="33" t="s">
        <v>2036</v>
      </c>
      <c r="D131" s="33" t="s">
        <v>2037</v>
      </c>
      <c r="E131" s="33"/>
      <c r="F131" s="33" t="s">
        <v>1967</v>
      </c>
      <c r="G131" s="33"/>
      <c r="H131" s="33"/>
      <c r="I131" s="33"/>
      <c r="J131" s="33"/>
      <c r="K131" s="33"/>
      <c r="L131" s="33"/>
      <c r="M131" s="34">
        <f t="shared" si="17"/>
        <v>1</v>
      </c>
      <c r="N131" s="34">
        <f t="shared" si="18"/>
        <v>0</v>
      </c>
      <c r="O131" s="34">
        <f t="shared" si="19"/>
        <v>1</v>
      </c>
      <c r="P131" s="34"/>
      <c r="Q131" s="114">
        <f t="shared" si="20"/>
        <v>1</v>
      </c>
      <c r="R131" s="33"/>
      <c r="S131" s="33" t="s">
        <v>2038</v>
      </c>
      <c r="T131" s="33"/>
      <c r="U131" s="33"/>
      <c r="V131" s="33"/>
      <c r="W131" s="33" t="s">
        <v>2</v>
      </c>
      <c r="X131" s="34">
        <f t="shared" si="21"/>
        <v>1</v>
      </c>
      <c r="Y131" s="34">
        <f t="shared" si="22"/>
        <v>0</v>
      </c>
      <c r="Z131" s="34">
        <f t="shared" si="23"/>
        <v>1</v>
      </c>
      <c r="AA131" s="36"/>
      <c r="AB131" s="35">
        <f t="shared" si="24"/>
        <v>1</v>
      </c>
      <c r="AC131" s="35"/>
      <c r="AD131" s="37"/>
      <c r="AE131" s="38"/>
      <c r="AF131" s="39">
        <f t="shared" si="25"/>
        <v>1</v>
      </c>
    </row>
    <row r="132" spans="1:32" s="41" customFormat="1" ht="9" hidden="1" customHeight="1">
      <c r="A132" s="112">
        <v>186</v>
      </c>
      <c r="B132" s="31" t="s">
        <v>1611</v>
      </c>
      <c r="C132" s="33" t="s">
        <v>2039</v>
      </c>
      <c r="D132" s="33" t="s">
        <v>2040</v>
      </c>
      <c r="E132" s="33"/>
      <c r="F132" s="33" t="s">
        <v>1973</v>
      </c>
      <c r="G132" s="33"/>
      <c r="H132" s="33"/>
      <c r="I132" s="33"/>
      <c r="J132" s="33"/>
      <c r="K132" s="33"/>
      <c r="L132" s="33"/>
      <c r="M132" s="34">
        <f t="shared" si="17"/>
        <v>1</v>
      </c>
      <c r="N132" s="34">
        <f t="shared" si="18"/>
        <v>0</v>
      </c>
      <c r="O132" s="34">
        <f t="shared" si="19"/>
        <v>1</v>
      </c>
      <c r="P132" s="34"/>
      <c r="Q132" s="114">
        <f t="shared" si="20"/>
        <v>1</v>
      </c>
      <c r="R132" s="33"/>
      <c r="S132" s="33" t="s">
        <v>2041</v>
      </c>
      <c r="T132" s="33"/>
      <c r="U132" s="33"/>
      <c r="V132" s="33"/>
      <c r="W132" s="33" t="s">
        <v>2</v>
      </c>
      <c r="X132" s="34">
        <f t="shared" si="21"/>
        <v>1</v>
      </c>
      <c r="Y132" s="34">
        <f t="shared" si="22"/>
        <v>0</v>
      </c>
      <c r="Z132" s="34">
        <f t="shared" si="23"/>
        <v>1</v>
      </c>
      <c r="AA132" s="36"/>
      <c r="AB132" s="35">
        <f t="shared" si="24"/>
        <v>1</v>
      </c>
      <c r="AC132" s="35"/>
      <c r="AD132" s="37"/>
      <c r="AE132" s="38"/>
      <c r="AF132" s="39">
        <f t="shared" si="25"/>
        <v>1</v>
      </c>
    </row>
    <row r="133" spans="1:32" s="41" customFormat="1" ht="9" hidden="1" customHeight="1">
      <c r="A133" s="112">
        <v>187</v>
      </c>
      <c r="B133" s="31" t="s">
        <v>1611</v>
      </c>
      <c r="C133" s="33" t="s">
        <v>2042</v>
      </c>
      <c r="D133" s="33" t="s">
        <v>2043</v>
      </c>
      <c r="E133" s="33"/>
      <c r="F133" s="33" t="s">
        <v>1983</v>
      </c>
      <c r="G133" s="33"/>
      <c r="H133" s="33"/>
      <c r="I133" s="33"/>
      <c r="J133" s="33"/>
      <c r="K133" s="33"/>
      <c r="L133" s="33"/>
      <c r="M133" s="34">
        <f t="shared" ref="M133:M196" si="26">COUNTA(E133,F133,G133,H133,I133,J133,K133)</f>
        <v>1</v>
      </c>
      <c r="N133" s="34">
        <f t="shared" si="18"/>
        <v>0</v>
      </c>
      <c r="O133" s="34">
        <f t="shared" si="19"/>
        <v>1</v>
      </c>
      <c r="P133" s="34"/>
      <c r="Q133" s="114">
        <f t="shared" si="20"/>
        <v>1</v>
      </c>
      <c r="R133" s="33"/>
      <c r="S133" s="33" t="s">
        <v>2044</v>
      </c>
      <c r="T133" s="33"/>
      <c r="U133" s="33"/>
      <c r="V133" s="33"/>
      <c r="W133" s="33" t="s">
        <v>2</v>
      </c>
      <c r="X133" s="34">
        <f t="shared" si="21"/>
        <v>1</v>
      </c>
      <c r="Y133" s="34">
        <f t="shared" si="22"/>
        <v>0</v>
      </c>
      <c r="Z133" s="34">
        <f t="shared" si="23"/>
        <v>1</v>
      </c>
      <c r="AA133" s="36"/>
      <c r="AB133" s="35">
        <f t="shared" si="24"/>
        <v>1</v>
      </c>
      <c r="AC133" s="35"/>
      <c r="AD133" s="37"/>
      <c r="AE133" s="38"/>
      <c r="AF133" s="39">
        <f t="shared" si="25"/>
        <v>1</v>
      </c>
    </row>
    <row r="134" spans="1:32" s="41" customFormat="1" ht="9" hidden="1" customHeight="1">
      <c r="A134" s="112">
        <v>188</v>
      </c>
      <c r="B134" s="31" t="s">
        <v>1611</v>
      </c>
      <c r="C134" s="33" t="s">
        <v>2045</v>
      </c>
      <c r="D134" s="33" t="s">
        <v>2046</v>
      </c>
      <c r="E134" s="33"/>
      <c r="F134" s="33" t="s">
        <v>1988</v>
      </c>
      <c r="G134" s="33"/>
      <c r="H134" s="33"/>
      <c r="I134" s="33"/>
      <c r="J134" s="33"/>
      <c r="K134" s="33"/>
      <c r="L134" s="33"/>
      <c r="M134" s="34">
        <f t="shared" si="26"/>
        <v>1</v>
      </c>
      <c r="N134" s="34">
        <f t="shared" si="18"/>
        <v>0</v>
      </c>
      <c r="O134" s="34">
        <f t="shared" si="19"/>
        <v>1</v>
      </c>
      <c r="P134" s="34"/>
      <c r="Q134" s="114">
        <f t="shared" si="20"/>
        <v>1</v>
      </c>
      <c r="R134" s="33"/>
      <c r="S134" s="33" t="s">
        <v>2047</v>
      </c>
      <c r="T134" s="33"/>
      <c r="U134" s="33"/>
      <c r="V134" s="33"/>
      <c r="W134" s="33" t="s">
        <v>2</v>
      </c>
      <c r="X134" s="34">
        <f t="shared" si="21"/>
        <v>1</v>
      </c>
      <c r="Y134" s="34">
        <f t="shared" si="22"/>
        <v>0</v>
      </c>
      <c r="Z134" s="34">
        <f t="shared" si="23"/>
        <v>1</v>
      </c>
      <c r="AA134" s="36"/>
      <c r="AB134" s="35">
        <f t="shared" si="24"/>
        <v>1</v>
      </c>
      <c r="AC134" s="35"/>
      <c r="AD134" s="37"/>
      <c r="AE134" s="38"/>
      <c r="AF134" s="39">
        <f t="shared" si="25"/>
        <v>1</v>
      </c>
    </row>
    <row r="135" spans="1:32" s="41" customFormat="1" ht="9" hidden="1" customHeight="1">
      <c r="A135" s="112">
        <v>189</v>
      </c>
      <c r="B135" s="31" t="s">
        <v>1611</v>
      </c>
      <c r="C135" s="33" t="s">
        <v>2048</v>
      </c>
      <c r="D135" s="33" t="s">
        <v>2049</v>
      </c>
      <c r="E135" s="33"/>
      <c r="F135" s="33" t="s">
        <v>1993</v>
      </c>
      <c r="G135" s="33"/>
      <c r="H135" s="33"/>
      <c r="I135" s="33"/>
      <c r="J135" s="33"/>
      <c r="K135" s="33"/>
      <c r="L135" s="33"/>
      <c r="M135" s="34">
        <f t="shared" si="26"/>
        <v>1</v>
      </c>
      <c r="N135" s="34">
        <f t="shared" si="18"/>
        <v>0</v>
      </c>
      <c r="O135" s="34">
        <f t="shared" si="19"/>
        <v>1</v>
      </c>
      <c r="P135" s="34"/>
      <c r="Q135" s="114">
        <f t="shared" si="20"/>
        <v>1</v>
      </c>
      <c r="R135" s="33"/>
      <c r="S135" s="33" t="s">
        <v>2050</v>
      </c>
      <c r="T135" s="33"/>
      <c r="U135" s="33"/>
      <c r="V135" s="33"/>
      <c r="W135" s="33" t="s">
        <v>2</v>
      </c>
      <c r="X135" s="34">
        <f t="shared" si="21"/>
        <v>1</v>
      </c>
      <c r="Y135" s="34">
        <f t="shared" si="22"/>
        <v>0</v>
      </c>
      <c r="Z135" s="34">
        <f t="shared" si="23"/>
        <v>1</v>
      </c>
      <c r="AA135" s="36"/>
      <c r="AB135" s="35">
        <f t="shared" si="24"/>
        <v>1</v>
      </c>
      <c r="AC135" s="35"/>
      <c r="AD135" s="37"/>
      <c r="AE135" s="38"/>
      <c r="AF135" s="39">
        <f t="shared" si="25"/>
        <v>1</v>
      </c>
    </row>
    <row r="136" spans="1:32" s="41" customFormat="1" ht="9" hidden="1" customHeight="1">
      <c r="A136" s="112">
        <v>190</v>
      </c>
      <c r="B136" s="31" t="s">
        <v>1611</v>
      </c>
      <c r="C136" s="33" t="s">
        <v>2051</v>
      </c>
      <c r="D136" s="33" t="s">
        <v>2052</v>
      </c>
      <c r="E136" s="33"/>
      <c r="F136" s="33" t="s">
        <v>1997</v>
      </c>
      <c r="G136" s="33"/>
      <c r="H136" s="33"/>
      <c r="I136" s="33"/>
      <c r="J136" s="33"/>
      <c r="K136" s="33"/>
      <c r="L136" s="33"/>
      <c r="M136" s="34">
        <f t="shared" si="26"/>
        <v>1</v>
      </c>
      <c r="N136" s="34">
        <f t="shared" si="18"/>
        <v>0</v>
      </c>
      <c r="O136" s="34">
        <f t="shared" si="19"/>
        <v>1</v>
      </c>
      <c r="P136" s="34"/>
      <c r="Q136" s="114">
        <f t="shared" si="20"/>
        <v>1</v>
      </c>
      <c r="R136" s="33"/>
      <c r="S136" s="33" t="s">
        <v>2053</v>
      </c>
      <c r="T136" s="33"/>
      <c r="U136" s="33"/>
      <c r="V136" s="33"/>
      <c r="W136" s="33" t="s">
        <v>2</v>
      </c>
      <c r="X136" s="34">
        <f t="shared" si="21"/>
        <v>1</v>
      </c>
      <c r="Y136" s="34">
        <f t="shared" si="22"/>
        <v>0</v>
      </c>
      <c r="Z136" s="34">
        <f t="shared" si="23"/>
        <v>1</v>
      </c>
      <c r="AA136" s="36"/>
      <c r="AB136" s="35">
        <f t="shared" si="24"/>
        <v>1</v>
      </c>
      <c r="AC136" s="35"/>
      <c r="AD136" s="37"/>
      <c r="AE136" s="38"/>
      <c r="AF136" s="39">
        <f t="shared" si="25"/>
        <v>1</v>
      </c>
    </row>
    <row r="137" spans="1:32" s="41" customFormat="1" ht="9" hidden="1" customHeight="1">
      <c r="A137" s="112">
        <v>191</v>
      </c>
      <c r="B137" s="31" t="s">
        <v>1611</v>
      </c>
      <c r="C137" s="33" t="s">
        <v>2054</v>
      </c>
      <c r="D137" s="33" t="s">
        <v>2055</v>
      </c>
      <c r="E137" s="33"/>
      <c r="F137" s="33" t="s">
        <v>2001</v>
      </c>
      <c r="G137" s="33"/>
      <c r="H137" s="33"/>
      <c r="I137" s="33"/>
      <c r="J137" s="33"/>
      <c r="K137" s="33"/>
      <c r="L137" s="33"/>
      <c r="M137" s="34">
        <f t="shared" si="26"/>
        <v>1</v>
      </c>
      <c r="N137" s="34">
        <f t="shared" si="18"/>
        <v>0</v>
      </c>
      <c r="O137" s="34">
        <f t="shared" si="19"/>
        <v>1</v>
      </c>
      <c r="P137" s="34"/>
      <c r="Q137" s="114">
        <f t="shared" si="20"/>
        <v>1</v>
      </c>
      <c r="R137" s="33"/>
      <c r="S137" s="33" t="s">
        <v>2056</v>
      </c>
      <c r="T137" s="33"/>
      <c r="U137" s="33"/>
      <c r="V137" s="33"/>
      <c r="W137" s="33" t="s">
        <v>2</v>
      </c>
      <c r="X137" s="34">
        <f t="shared" si="21"/>
        <v>1</v>
      </c>
      <c r="Y137" s="34">
        <f t="shared" si="22"/>
        <v>0</v>
      </c>
      <c r="Z137" s="34">
        <f t="shared" si="23"/>
        <v>1</v>
      </c>
      <c r="AA137" s="36"/>
      <c r="AB137" s="35">
        <f t="shared" si="24"/>
        <v>1</v>
      </c>
      <c r="AC137" s="35"/>
      <c r="AD137" s="37"/>
      <c r="AE137" s="38"/>
      <c r="AF137" s="39">
        <f t="shared" si="25"/>
        <v>1</v>
      </c>
    </row>
    <row r="138" spans="1:32" s="41" customFormat="1" ht="9" hidden="1" customHeight="1">
      <c r="A138" s="112">
        <v>192</v>
      </c>
      <c r="B138" s="31" t="s">
        <v>1611</v>
      </c>
      <c r="C138" s="33" t="s">
        <v>2057</v>
      </c>
      <c r="D138" s="33" t="s">
        <v>2058</v>
      </c>
      <c r="E138" s="33"/>
      <c r="F138" s="33" t="s">
        <v>2005</v>
      </c>
      <c r="G138" s="33"/>
      <c r="H138" s="33"/>
      <c r="I138" s="33"/>
      <c r="J138" s="33"/>
      <c r="K138" s="33"/>
      <c r="L138" s="33"/>
      <c r="M138" s="34">
        <f t="shared" si="26"/>
        <v>1</v>
      </c>
      <c r="N138" s="34">
        <f t="shared" si="18"/>
        <v>0</v>
      </c>
      <c r="O138" s="34">
        <f t="shared" si="19"/>
        <v>1</v>
      </c>
      <c r="P138" s="34"/>
      <c r="Q138" s="114">
        <f t="shared" si="20"/>
        <v>1</v>
      </c>
      <c r="R138" s="33"/>
      <c r="S138" s="33" t="s">
        <v>2059</v>
      </c>
      <c r="T138" s="33"/>
      <c r="U138" s="33"/>
      <c r="V138" s="33"/>
      <c r="W138" s="33" t="s">
        <v>2</v>
      </c>
      <c r="X138" s="34">
        <f t="shared" si="21"/>
        <v>1</v>
      </c>
      <c r="Y138" s="34">
        <f t="shared" si="22"/>
        <v>0</v>
      </c>
      <c r="Z138" s="34">
        <f t="shared" si="23"/>
        <v>1</v>
      </c>
      <c r="AA138" s="36"/>
      <c r="AB138" s="35">
        <f t="shared" si="24"/>
        <v>1</v>
      </c>
      <c r="AC138" s="35"/>
      <c r="AD138" s="37"/>
      <c r="AE138" s="38"/>
      <c r="AF138" s="39">
        <f t="shared" si="25"/>
        <v>1</v>
      </c>
    </row>
    <row r="139" spans="1:32" s="41" customFormat="1" ht="9" hidden="1" customHeight="1">
      <c r="A139" s="112">
        <v>193</v>
      </c>
      <c r="B139" s="31" t="s">
        <v>1611</v>
      </c>
      <c r="C139" s="33" t="s">
        <v>2060</v>
      </c>
      <c r="D139" s="33" t="s">
        <v>2061</v>
      </c>
      <c r="E139" s="33"/>
      <c r="F139" s="33" t="s">
        <v>2062</v>
      </c>
      <c r="G139" s="33"/>
      <c r="H139" s="33"/>
      <c r="I139" s="33"/>
      <c r="J139" s="33"/>
      <c r="K139" s="33"/>
      <c r="L139" s="33"/>
      <c r="M139" s="34">
        <f t="shared" si="26"/>
        <v>1</v>
      </c>
      <c r="N139" s="34">
        <f t="shared" si="18"/>
        <v>0</v>
      </c>
      <c r="O139" s="34">
        <f t="shared" si="19"/>
        <v>1</v>
      </c>
      <c r="P139" s="34"/>
      <c r="Q139" s="114">
        <f t="shared" si="20"/>
        <v>1</v>
      </c>
      <c r="R139" s="33"/>
      <c r="S139" s="33" t="s">
        <v>2063</v>
      </c>
      <c r="T139" s="33"/>
      <c r="U139" s="33"/>
      <c r="V139" s="33"/>
      <c r="W139" s="33"/>
      <c r="X139" s="34">
        <f t="shared" si="21"/>
        <v>1</v>
      </c>
      <c r="Y139" s="34">
        <f t="shared" si="22"/>
        <v>0</v>
      </c>
      <c r="Z139" s="34">
        <f t="shared" si="23"/>
        <v>1</v>
      </c>
      <c r="AA139" s="36"/>
      <c r="AB139" s="35">
        <f t="shared" si="24"/>
        <v>1</v>
      </c>
      <c r="AC139" s="35"/>
      <c r="AD139" s="37"/>
      <c r="AE139" s="38"/>
      <c r="AF139" s="39">
        <f t="shared" si="25"/>
        <v>1</v>
      </c>
    </row>
    <row r="140" spans="1:32" s="41" customFormat="1" ht="9" hidden="1" customHeight="1">
      <c r="A140" s="112">
        <v>197</v>
      </c>
      <c r="B140" s="31" t="s">
        <v>1611</v>
      </c>
      <c r="C140" s="33" t="s">
        <v>2073</v>
      </c>
      <c r="D140" s="33" t="s">
        <v>2074</v>
      </c>
      <c r="E140" s="33" t="s">
        <v>1864</v>
      </c>
      <c r="F140" s="33" t="s">
        <v>2075</v>
      </c>
      <c r="G140" s="33" t="s">
        <v>1864</v>
      </c>
      <c r="H140" s="33" t="s">
        <v>2062</v>
      </c>
      <c r="I140" s="33" t="s">
        <v>2076</v>
      </c>
      <c r="J140" s="33"/>
      <c r="K140" s="33"/>
      <c r="L140" s="33"/>
      <c r="M140" s="34">
        <f t="shared" si="26"/>
        <v>5</v>
      </c>
      <c r="N140" s="34">
        <f t="shared" si="18"/>
        <v>1</v>
      </c>
      <c r="O140" s="34">
        <f t="shared" si="19"/>
        <v>0</v>
      </c>
      <c r="P140" s="34"/>
      <c r="Q140" s="114">
        <f t="shared" si="20"/>
        <v>1</v>
      </c>
      <c r="R140" s="33" t="s">
        <v>2077</v>
      </c>
      <c r="S140" s="33" t="s">
        <v>2078</v>
      </c>
      <c r="T140" s="33" t="s">
        <v>1925</v>
      </c>
      <c r="U140" s="33" t="s">
        <v>1900</v>
      </c>
      <c r="V140" s="33"/>
      <c r="W140" s="33"/>
      <c r="X140" s="34">
        <f t="shared" si="21"/>
        <v>4</v>
      </c>
      <c r="Y140" s="34">
        <f t="shared" si="22"/>
        <v>1</v>
      </c>
      <c r="Z140" s="34">
        <f t="shared" si="23"/>
        <v>0</v>
      </c>
      <c r="AA140" s="36"/>
      <c r="AB140" s="35">
        <f t="shared" si="24"/>
        <v>1</v>
      </c>
      <c r="AC140" s="35"/>
      <c r="AD140" s="37"/>
      <c r="AE140" s="38"/>
      <c r="AF140" s="39">
        <f t="shared" si="25"/>
        <v>1</v>
      </c>
    </row>
    <row r="141" spans="1:32" s="41" customFormat="1" ht="9" customHeight="1">
      <c r="A141" s="112">
        <v>198</v>
      </c>
      <c r="B141" s="31" t="s">
        <v>1611</v>
      </c>
      <c r="C141" s="32" t="s">
        <v>243</v>
      </c>
      <c r="D141" s="33" t="s">
        <v>244</v>
      </c>
      <c r="E141" s="33" t="s">
        <v>1925</v>
      </c>
      <c r="F141" s="33" t="s">
        <v>2079</v>
      </c>
      <c r="G141" s="33" t="s">
        <v>1925</v>
      </c>
      <c r="H141" s="33" t="s">
        <v>2075</v>
      </c>
      <c r="I141" s="33" t="s">
        <v>1933</v>
      </c>
      <c r="J141" s="33" t="s">
        <v>1867</v>
      </c>
      <c r="K141" s="33" t="s">
        <v>245</v>
      </c>
      <c r="L141" s="33" t="s">
        <v>244</v>
      </c>
      <c r="M141" s="34">
        <f t="shared" si="26"/>
        <v>7</v>
      </c>
      <c r="N141" s="34">
        <f t="shared" si="18"/>
        <v>1</v>
      </c>
      <c r="O141" s="34">
        <f t="shared" si="19"/>
        <v>0</v>
      </c>
      <c r="P141" s="34"/>
      <c r="Q141" s="114">
        <f t="shared" si="20"/>
        <v>1</v>
      </c>
      <c r="R141" s="33" t="s">
        <v>2080</v>
      </c>
      <c r="S141" s="33" t="s">
        <v>2081</v>
      </c>
      <c r="T141" s="33" t="s">
        <v>1929</v>
      </c>
      <c r="U141" s="33" t="s">
        <v>1908</v>
      </c>
      <c r="V141" s="33" t="s">
        <v>246</v>
      </c>
      <c r="W141" s="33" t="s">
        <v>247</v>
      </c>
      <c r="X141" s="34">
        <f t="shared" si="21"/>
        <v>5</v>
      </c>
      <c r="Y141" s="34">
        <f t="shared" si="22"/>
        <v>1</v>
      </c>
      <c r="Z141" s="34">
        <f t="shared" si="23"/>
        <v>0</v>
      </c>
      <c r="AA141" s="36"/>
      <c r="AB141" s="35">
        <f t="shared" si="24"/>
        <v>1</v>
      </c>
      <c r="AC141" s="35"/>
      <c r="AD141" s="37"/>
      <c r="AE141" s="38"/>
      <c r="AF141" s="39">
        <f t="shared" si="25"/>
        <v>1</v>
      </c>
    </row>
    <row r="142" spans="1:32" s="41" customFormat="1" ht="9" customHeight="1">
      <c r="A142" s="112">
        <v>199</v>
      </c>
      <c r="B142" s="31" t="s">
        <v>1611</v>
      </c>
      <c r="C142" s="32" t="s">
        <v>248</v>
      </c>
      <c r="D142" s="33" t="s">
        <v>249</v>
      </c>
      <c r="E142" s="33" t="s">
        <v>1937</v>
      </c>
      <c r="F142" s="33" t="s">
        <v>2082</v>
      </c>
      <c r="G142" s="33" t="s">
        <v>1937</v>
      </c>
      <c r="H142" s="33" t="s">
        <v>2079</v>
      </c>
      <c r="I142" s="33" t="s">
        <v>1879</v>
      </c>
      <c r="J142" s="33" t="s">
        <v>1885</v>
      </c>
      <c r="K142" s="33" t="s">
        <v>250</v>
      </c>
      <c r="L142" s="33" t="s">
        <v>249</v>
      </c>
      <c r="M142" s="34">
        <f t="shared" si="26"/>
        <v>7</v>
      </c>
      <c r="N142" s="34">
        <f t="shared" si="18"/>
        <v>1</v>
      </c>
      <c r="O142" s="34">
        <f t="shared" si="19"/>
        <v>0</v>
      </c>
      <c r="P142" s="34"/>
      <c r="Q142" s="114">
        <f t="shared" si="20"/>
        <v>1</v>
      </c>
      <c r="R142" s="33" t="s">
        <v>2083</v>
      </c>
      <c r="S142" s="33" t="s">
        <v>2084</v>
      </c>
      <c r="T142" s="33" t="s">
        <v>1943</v>
      </c>
      <c r="U142" s="33" t="s">
        <v>1856</v>
      </c>
      <c r="V142" s="33" t="s">
        <v>251</v>
      </c>
      <c r="W142" s="33" t="s">
        <v>252</v>
      </c>
      <c r="X142" s="34">
        <f t="shared" si="21"/>
        <v>5</v>
      </c>
      <c r="Y142" s="34">
        <f t="shared" si="22"/>
        <v>1</v>
      </c>
      <c r="Z142" s="34">
        <f t="shared" si="23"/>
        <v>0</v>
      </c>
      <c r="AA142" s="36"/>
      <c r="AB142" s="35">
        <f t="shared" si="24"/>
        <v>1</v>
      </c>
      <c r="AC142" s="35"/>
      <c r="AD142" s="37"/>
      <c r="AE142" s="38"/>
      <c r="AF142" s="39">
        <f t="shared" si="25"/>
        <v>1</v>
      </c>
    </row>
    <row r="143" spans="1:32" s="41" customFormat="1" ht="9" hidden="1" customHeight="1">
      <c r="A143" s="112">
        <v>200</v>
      </c>
      <c r="B143" s="31" t="s">
        <v>1611</v>
      </c>
      <c r="C143" s="33" t="s">
        <v>2085</v>
      </c>
      <c r="D143" s="33" t="s">
        <v>2086</v>
      </c>
      <c r="E143" s="33" t="s">
        <v>1943</v>
      </c>
      <c r="F143" s="33" t="s">
        <v>2087</v>
      </c>
      <c r="G143" s="33" t="s">
        <v>1943</v>
      </c>
      <c r="H143" s="33" t="s">
        <v>2088</v>
      </c>
      <c r="I143" s="33" t="s">
        <v>2089</v>
      </c>
      <c r="J143" s="33"/>
      <c r="K143" s="33"/>
      <c r="L143" s="33"/>
      <c r="M143" s="34">
        <f t="shared" si="26"/>
        <v>5</v>
      </c>
      <c r="N143" s="34">
        <f t="shared" si="18"/>
        <v>1</v>
      </c>
      <c r="O143" s="34">
        <f t="shared" si="19"/>
        <v>0</v>
      </c>
      <c r="P143" s="34"/>
      <c r="Q143" s="114">
        <f t="shared" si="20"/>
        <v>1</v>
      </c>
      <c r="R143" s="33" t="s">
        <v>2090</v>
      </c>
      <c r="S143" s="33" t="s">
        <v>2091</v>
      </c>
      <c r="T143" s="33" t="s">
        <v>1958</v>
      </c>
      <c r="U143" s="33" t="s">
        <v>1925</v>
      </c>
      <c r="V143" s="33"/>
      <c r="W143" s="33"/>
      <c r="X143" s="34">
        <f t="shared" si="21"/>
        <v>4</v>
      </c>
      <c r="Y143" s="34">
        <f t="shared" si="22"/>
        <v>1</v>
      </c>
      <c r="Z143" s="34">
        <f t="shared" si="23"/>
        <v>0</v>
      </c>
      <c r="AA143" s="36"/>
      <c r="AB143" s="35">
        <f t="shared" si="24"/>
        <v>1</v>
      </c>
      <c r="AC143" s="35"/>
      <c r="AD143" s="37"/>
      <c r="AE143" s="38"/>
      <c r="AF143" s="39">
        <f t="shared" si="25"/>
        <v>1</v>
      </c>
    </row>
    <row r="144" spans="1:32" s="41" customFormat="1" ht="9" customHeight="1">
      <c r="A144" s="112">
        <v>201</v>
      </c>
      <c r="B144" s="31" t="s">
        <v>1611</v>
      </c>
      <c r="C144" s="33" t="s">
        <v>2092</v>
      </c>
      <c r="D144" s="33" t="s">
        <v>2093</v>
      </c>
      <c r="E144" s="33" t="s">
        <v>1948</v>
      </c>
      <c r="F144" s="33" t="s">
        <v>2094</v>
      </c>
      <c r="G144" s="33" t="s">
        <v>2095</v>
      </c>
      <c r="H144" s="33" t="s">
        <v>2082</v>
      </c>
      <c r="I144" s="33" t="s">
        <v>2096</v>
      </c>
      <c r="J144" s="33"/>
      <c r="K144" s="33"/>
      <c r="L144" s="33"/>
      <c r="M144" s="34">
        <f t="shared" si="26"/>
        <v>5</v>
      </c>
      <c r="N144" s="34">
        <f t="shared" si="18"/>
        <v>1</v>
      </c>
      <c r="O144" s="34">
        <f t="shared" si="19"/>
        <v>0</v>
      </c>
      <c r="P144" s="34"/>
      <c r="Q144" s="114">
        <f t="shared" si="20"/>
        <v>1</v>
      </c>
      <c r="R144" s="33"/>
      <c r="S144" s="33" t="s">
        <v>2097</v>
      </c>
      <c r="T144" s="33" t="s">
        <v>1963</v>
      </c>
      <c r="U144" s="33" t="s">
        <v>1929</v>
      </c>
      <c r="V144" s="33" t="s">
        <v>1027</v>
      </c>
      <c r="W144" s="33" t="s">
        <v>1028</v>
      </c>
      <c r="X144" s="34">
        <f t="shared" si="21"/>
        <v>4</v>
      </c>
      <c r="Y144" s="34">
        <f t="shared" si="22"/>
        <v>1</v>
      </c>
      <c r="Z144" s="34">
        <f t="shared" si="23"/>
        <v>0</v>
      </c>
      <c r="AA144" s="36"/>
      <c r="AB144" s="35">
        <f t="shared" si="24"/>
        <v>1</v>
      </c>
      <c r="AC144" s="35"/>
      <c r="AD144" s="37"/>
      <c r="AE144" s="38"/>
      <c r="AF144" s="39">
        <f t="shared" si="25"/>
        <v>1</v>
      </c>
    </row>
    <row r="145" spans="1:32" s="41" customFormat="1" ht="9" customHeight="1">
      <c r="A145" s="112">
        <v>202</v>
      </c>
      <c r="B145" s="31" t="s">
        <v>1611</v>
      </c>
      <c r="C145" s="32" t="s">
        <v>253</v>
      </c>
      <c r="D145" s="33" t="s">
        <v>254</v>
      </c>
      <c r="E145" s="33" t="s">
        <v>1953</v>
      </c>
      <c r="F145" s="33" t="s">
        <v>2098</v>
      </c>
      <c r="G145" s="33" t="s">
        <v>1953</v>
      </c>
      <c r="H145" s="33" t="s">
        <v>2099</v>
      </c>
      <c r="I145" s="33" t="s">
        <v>1867</v>
      </c>
      <c r="J145" s="33" t="s">
        <v>1876</v>
      </c>
      <c r="K145" s="33" t="s">
        <v>255</v>
      </c>
      <c r="L145" s="33" t="s">
        <v>254</v>
      </c>
      <c r="M145" s="34">
        <f t="shared" si="26"/>
        <v>7</v>
      </c>
      <c r="N145" s="34">
        <f t="shared" si="18"/>
        <v>1</v>
      </c>
      <c r="O145" s="34">
        <f t="shared" si="19"/>
        <v>0</v>
      </c>
      <c r="P145" s="34"/>
      <c r="Q145" s="114">
        <f t="shared" si="20"/>
        <v>1</v>
      </c>
      <c r="R145" s="33" t="s">
        <v>2100</v>
      </c>
      <c r="S145" s="33" t="s">
        <v>2101</v>
      </c>
      <c r="T145" s="33" t="s">
        <v>1967</v>
      </c>
      <c r="U145" s="33" t="s">
        <v>1937</v>
      </c>
      <c r="V145" s="33" t="s">
        <v>256</v>
      </c>
      <c r="W145" s="33" t="s">
        <v>257</v>
      </c>
      <c r="X145" s="34">
        <f t="shared" si="21"/>
        <v>5</v>
      </c>
      <c r="Y145" s="34">
        <f t="shared" si="22"/>
        <v>1</v>
      </c>
      <c r="Z145" s="34">
        <f t="shared" si="23"/>
        <v>0</v>
      </c>
      <c r="AA145" s="36"/>
      <c r="AB145" s="35">
        <f t="shared" si="24"/>
        <v>1</v>
      </c>
      <c r="AC145" s="35"/>
      <c r="AD145" s="37"/>
      <c r="AE145" s="38"/>
      <c r="AF145" s="39">
        <f t="shared" si="25"/>
        <v>1</v>
      </c>
    </row>
    <row r="146" spans="1:32" s="41" customFormat="1" ht="9" hidden="1" customHeight="1">
      <c r="A146" s="112">
        <v>206</v>
      </c>
      <c r="B146" s="31" t="s">
        <v>1611</v>
      </c>
      <c r="C146" s="33" t="s">
        <v>2102</v>
      </c>
      <c r="D146" s="33" t="s">
        <v>2103</v>
      </c>
      <c r="E146" s="33"/>
      <c r="F146" s="33" t="s">
        <v>2104</v>
      </c>
      <c r="G146" s="33" t="s">
        <v>1958</v>
      </c>
      <c r="H146" s="33" t="s">
        <v>2105</v>
      </c>
      <c r="I146" s="33" t="s">
        <v>1970</v>
      </c>
      <c r="J146" s="33" t="s">
        <v>1942</v>
      </c>
      <c r="K146" s="33" t="s">
        <v>2106</v>
      </c>
      <c r="L146" s="33" t="s">
        <v>2103</v>
      </c>
      <c r="M146" s="34">
        <f t="shared" si="26"/>
        <v>6</v>
      </c>
      <c r="N146" s="34">
        <f t="shared" si="18"/>
        <v>1</v>
      </c>
      <c r="O146" s="34">
        <f t="shared" si="19"/>
        <v>0</v>
      </c>
      <c r="P146" s="34"/>
      <c r="Q146" s="114">
        <f t="shared" si="20"/>
        <v>1</v>
      </c>
      <c r="R146" s="33"/>
      <c r="S146" s="33" t="s">
        <v>2107</v>
      </c>
      <c r="T146" s="33" t="s">
        <v>1973</v>
      </c>
      <c r="U146" s="33" t="s">
        <v>1943</v>
      </c>
      <c r="V146" s="33"/>
      <c r="W146" s="33"/>
      <c r="X146" s="34">
        <f t="shared" si="21"/>
        <v>3</v>
      </c>
      <c r="Y146" s="34">
        <f t="shared" si="22"/>
        <v>1</v>
      </c>
      <c r="Z146" s="34">
        <f t="shared" si="23"/>
        <v>0</v>
      </c>
      <c r="AA146" s="36"/>
      <c r="AB146" s="35">
        <f t="shared" si="24"/>
        <v>1</v>
      </c>
      <c r="AC146" s="35"/>
      <c r="AD146" s="37"/>
      <c r="AE146" s="38"/>
      <c r="AF146" s="39">
        <f t="shared" si="25"/>
        <v>1</v>
      </c>
    </row>
    <row r="147" spans="1:32" s="41" customFormat="1" ht="9" customHeight="1">
      <c r="A147" s="112">
        <v>207</v>
      </c>
      <c r="B147" s="31" t="s">
        <v>1611</v>
      </c>
      <c r="C147" s="32" t="s">
        <v>258</v>
      </c>
      <c r="D147" s="33" t="s">
        <v>259</v>
      </c>
      <c r="E147" s="33"/>
      <c r="F147" s="33" t="s">
        <v>2108</v>
      </c>
      <c r="G147" s="33" t="s">
        <v>1963</v>
      </c>
      <c r="H147" s="33" t="s">
        <v>2087</v>
      </c>
      <c r="I147" s="33" t="s">
        <v>1928</v>
      </c>
      <c r="J147" s="33" t="s">
        <v>1970</v>
      </c>
      <c r="K147" s="33" t="s">
        <v>260</v>
      </c>
      <c r="L147" s="33" t="s">
        <v>259</v>
      </c>
      <c r="M147" s="34">
        <f t="shared" si="26"/>
        <v>6</v>
      </c>
      <c r="N147" s="34">
        <f t="shared" si="18"/>
        <v>1</v>
      </c>
      <c r="O147" s="34">
        <f t="shared" si="19"/>
        <v>0</v>
      </c>
      <c r="P147" s="34"/>
      <c r="Q147" s="114">
        <f t="shared" si="20"/>
        <v>1</v>
      </c>
      <c r="R147" s="33"/>
      <c r="S147" s="33" t="s">
        <v>2109</v>
      </c>
      <c r="T147" s="33" t="s">
        <v>1983</v>
      </c>
      <c r="U147" s="33" t="s">
        <v>1948</v>
      </c>
      <c r="V147" s="33" t="s">
        <v>261</v>
      </c>
      <c r="W147" s="33" t="s">
        <v>262</v>
      </c>
      <c r="X147" s="34">
        <f t="shared" si="21"/>
        <v>4</v>
      </c>
      <c r="Y147" s="34">
        <f t="shared" si="22"/>
        <v>1</v>
      </c>
      <c r="Z147" s="34">
        <f t="shared" si="23"/>
        <v>0</v>
      </c>
      <c r="AA147" s="36"/>
      <c r="AB147" s="35">
        <f t="shared" si="24"/>
        <v>1</v>
      </c>
      <c r="AC147" s="35"/>
      <c r="AD147" s="37"/>
      <c r="AE147" s="38"/>
      <c r="AF147" s="39">
        <f t="shared" si="25"/>
        <v>1</v>
      </c>
    </row>
    <row r="148" spans="1:32" s="41" customFormat="1" ht="9" customHeight="1">
      <c r="A148" s="112">
        <v>208</v>
      </c>
      <c r="B148" s="31" t="s">
        <v>1611</v>
      </c>
      <c r="C148" s="32" t="s">
        <v>263</v>
      </c>
      <c r="D148" s="33" t="s">
        <v>264</v>
      </c>
      <c r="E148" s="33"/>
      <c r="F148" s="33" t="s">
        <v>2110</v>
      </c>
      <c r="G148" s="33" t="s">
        <v>1967</v>
      </c>
      <c r="H148" s="33" t="s">
        <v>2094</v>
      </c>
      <c r="I148" s="33" t="s">
        <v>1942</v>
      </c>
      <c r="J148" s="33" t="s">
        <v>1879</v>
      </c>
      <c r="K148" s="33" t="s">
        <v>265</v>
      </c>
      <c r="L148" s="33" t="s">
        <v>264</v>
      </c>
      <c r="M148" s="34">
        <f t="shared" si="26"/>
        <v>6</v>
      </c>
      <c r="N148" s="34">
        <f t="shared" si="18"/>
        <v>1</v>
      </c>
      <c r="O148" s="34">
        <f t="shared" si="19"/>
        <v>0</v>
      </c>
      <c r="P148" s="34"/>
      <c r="Q148" s="114">
        <f t="shared" si="20"/>
        <v>1</v>
      </c>
      <c r="R148" s="33"/>
      <c r="S148" s="33" t="s">
        <v>2111</v>
      </c>
      <c r="T148" s="33" t="s">
        <v>1988</v>
      </c>
      <c r="U148" s="33" t="s">
        <v>1953</v>
      </c>
      <c r="V148" s="33" t="s">
        <v>266</v>
      </c>
      <c r="W148" s="33" t="s">
        <v>267</v>
      </c>
      <c r="X148" s="34">
        <f t="shared" si="21"/>
        <v>4</v>
      </c>
      <c r="Y148" s="34">
        <f t="shared" si="22"/>
        <v>1</v>
      </c>
      <c r="Z148" s="34">
        <f t="shared" si="23"/>
        <v>0</v>
      </c>
      <c r="AA148" s="36"/>
      <c r="AB148" s="35">
        <f t="shared" si="24"/>
        <v>1</v>
      </c>
      <c r="AC148" s="35"/>
      <c r="AD148" s="37"/>
      <c r="AE148" s="38"/>
      <c r="AF148" s="39">
        <f t="shared" si="25"/>
        <v>1</v>
      </c>
    </row>
    <row r="149" spans="1:32" s="41" customFormat="1" ht="9" customHeight="1">
      <c r="A149" s="112">
        <v>209</v>
      </c>
      <c r="B149" s="31" t="s">
        <v>1611</v>
      </c>
      <c r="C149" s="33" t="s">
        <v>2112</v>
      </c>
      <c r="D149" s="33" t="s">
        <v>2113</v>
      </c>
      <c r="E149" s="33"/>
      <c r="F149" s="33" t="s">
        <v>2114</v>
      </c>
      <c r="G149" s="33" t="s">
        <v>2115</v>
      </c>
      <c r="H149" s="33" t="s">
        <v>2116</v>
      </c>
      <c r="I149" s="33" t="s">
        <v>2117</v>
      </c>
      <c r="J149" s="33"/>
      <c r="K149" s="33"/>
      <c r="L149" s="33"/>
      <c r="M149" s="34">
        <f t="shared" si="26"/>
        <v>4</v>
      </c>
      <c r="N149" s="34">
        <f t="shared" si="18"/>
        <v>1</v>
      </c>
      <c r="O149" s="34">
        <f t="shared" si="19"/>
        <v>0</v>
      </c>
      <c r="P149" s="34"/>
      <c r="Q149" s="114">
        <f t="shared" si="20"/>
        <v>1</v>
      </c>
      <c r="R149" s="33"/>
      <c r="S149" s="33" t="s">
        <v>2118</v>
      </c>
      <c r="T149" s="33" t="s">
        <v>1993</v>
      </c>
      <c r="U149" s="33" t="s">
        <v>1958</v>
      </c>
      <c r="V149" s="33" t="s">
        <v>1029</v>
      </c>
      <c r="W149" s="33" t="s">
        <v>1030</v>
      </c>
      <c r="X149" s="34">
        <f t="shared" si="21"/>
        <v>4</v>
      </c>
      <c r="Y149" s="34">
        <f t="shared" si="22"/>
        <v>1</v>
      </c>
      <c r="Z149" s="34">
        <f t="shared" si="23"/>
        <v>0</v>
      </c>
      <c r="AA149" s="36"/>
      <c r="AB149" s="35">
        <f t="shared" si="24"/>
        <v>1</v>
      </c>
      <c r="AC149" s="35"/>
      <c r="AD149" s="37"/>
      <c r="AE149" s="38"/>
      <c r="AF149" s="39">
        <f t="shared" si="25"/>
        <v>1</v>
      </c>
    </row>
    <row r="150" spans="1:32" s="41" customFormat="1" ht="9" customHeight="1">
      <c r="A150" s="112">
        <v>216</v>
      </c>
      <c r="B150" s="31" t="s">
        <v>1611</v>
      </c>
      <c r="C150" s="33" t="s">
        <v>2119</v>
      </c>
      <c r="D150" s="33" t="s">
        <v>2120</v>
      </c>
      <c r="E150" s="33"/>
      <c r="F150" s="33"/>
      <c r="G150" s="33" t="s">
        <v>2121</v>
      </c>
      <c r="H150" s="33" t="s">
        <v>2122</v>
      </c>
      <c r="I150" s="33" t="s">
        <v>2123</v>
      </c>
      <c r="J150" s="33" t="s">
        <v>2124</v>
      </c>
      <c r="K150" s="33"/>
      <c r="L150" s="33"/>
      <c r="M150" s="34">
        <f t="shared" si="26"/>
        <v>4</v>
      </c>
      <c r="N150" s="34">
        <f t="shared" si="18"/>
        <v>1</v>
      </c>
      <c r="O150" s="34">
        <f t="shared" si="19"/>
        <v>0</v>
      </c>
      <c r="P150" s="34"/>
      <c r="Q150" s="114">
        <f t="shared" si="20"/>
        <v>1</v>
      </c>
      <c r="R150" s="33"/>
      <c r="S150" s="33"/>
      <c r="T150" s="33" t="s">
        <v>1997</v>
      </c>
      <c r="U150" s="33" t="s">
        <v>1963</v>
      </c>
      <c r="V150" s="33" t="s">
        <v>1031</v>
      </c>
      <c r="W150" s="33" t="s">
        <v>1032</v>
      </c>
      <c r="X150" s="34">
        <f t="shared" si="21"/>
        <v>3</v>
      </c>
      <c r="Y150" s="34">
        <f t="shared" si="22"/>
        <v>1</v>
      </c>
      <c r="Z150" s="34">
        <f t="shared" si="23"/>
        <v>0</v>
      </c>
      <c r="AA150" s="36"/>
      <c r="AB150" s="35">
        <f t="shared" si="24"/>
        <v>1</v>
      </c>
      <c r="AC150" s="35"/>
      <c r="AD150" s="37"/>
      <c r="AE150" s="38"/>
      <c r="AF150" s="39">
        <f t="shared" si="25"/>
        <v>1</v>
      </c>
    </row>
    <row r="151" spans="1:32" s="41" customFormat="1" ht="9" customHeight="1">
      <c r="A151" s="112">
        <v>223</v>
      </c>
      <c r="B151" s="31" t="s">
        <v>1611</v>
      </c>
      <c r="C151" s="33" t="s">
        <v>2125</v>
      </c>
      <c r="D151" s="33" t="s">
        <v>2126</v>
      </c>
      <c r="E151" s="33"/>
      <c r="F151" s="33"/>
      <c r="G151" s="33" t="s">
        <v>2127</v>
      </c>
      <c r="H151" s="33" t="s">
        <v>2128</v>
      </c>
      <c r="I151" s="33" t="s">
        <v>2129</v>
      </c>
      <c r="J151" s="33"/>
      <c r="K151" s="33"/>
      <c r="L151" s="33"/>
      <c r="M151" s="34">
        <f t="shared" si="26"/>
        <v>3</v>
      </c>
      <c r="N151" s="34">
        <f t="shared" si="18"/>
        <v>1</v>
      </c>
      <c r="O151" s="34">
        <f t="shared" si="19"/>
        <v>0</v>
      </c>
      <c r="P151" s="34"/>
      <c r="Q151" s="114">
        <f t="shared" si="20"/>
        <v>1</v>
      </c>
      <c r="R151" s="33"/>
      <c r="S151" s="33"/>
      <c r="T151" s="33" t="s">
        <v>2130</v>
      </c>
      <c r="U151" s="33" t="s">
        <v>1967</v>
      </c>
      <c r="V151" s="33" t="s">
        <v>1025</v>
      </c>
      <c r="W151" s="33" t="s">
        <v>1026</v>
      </c>
      <c r="X151" s="34">
        <f t="shared" si="21"/>
        <v>3</v>
      </c>
      <c r="Y151" s="34">
        <f t="shared" si="22"/>
        <v>1</v>
      </c>
      <c r="Z151" s="34">
        <f t="shared" si="23"/>
        <v>0</v>
      </c>
      <c r="AA151" s="36"/>
      <c r="AB151" s="35">
        <f t="shared" si="24"/>
        <v>1</v>
      </c>
      <c r="AC151" s="35"/>
      <c r="AD151" s="37"/>
      <c r="AE151" s="38"/>
      <c r="AF151" s="39">
        <f t="shared" si="25"/>
        <v>1</v>
      </c>
    </row>
    <row r="152" spans="1:32" s="41" customFormat="1" ht="9" hidden="1" customHeight="1">
      <c r="A152" s="112">
        <v>225</v>
      </c>
      <c r="B152" s="31" t="s">
        <v>1611</v>
      </c>
      <c r="C152" s="33" t="s">
        <v>2131</v>
      </c>
      <c r="D152" s="33" t="s">
        <v>2132</v>
      </c>
      <c r="E152" s="33"/>
      <c r="F152" s="33"/>
      <c r="G152" s="33"/>
      <c r="H152" s="33"/>
      <c r="I152" s="33"/>
      <c r="J152" s="33"/>
      <c r="K152" s="33"/>
      <c r="L152" s="33"/>
      <c r="M152" s="34">
        <f t="shared" si="26"/>
        <v>0</v>
      </c>
      <c r="N152" s="34">
        <f t="shared" si="18"/>
        <v>0</v>
      </c>
      <c r="O152" s="34">
        <f t="shared" si="19"/>
        <v>0</v>
      </c>
      <c r="P152" s="34"/>
      <c r="Q152" s="114">
        <f t="shared" si="20"/>
        <v>0</v>
      </c>
      <c r="R152" s="33" t="s">
        <v>2133</v>
      </c>
      <c r="S152" s="33" t="s">
        <v>2134</v>
      </c>
      <c r="T152" s="33" t="s">
        <v>1937</v>
      </c>
      <c r="U152" s="33" t="s">
        <v>1852</v>
      </c>
      <c r="V152" s="33"/>
      <c r="W152" s="33"/>
      <c r="X152" s="34">
        <f t="shared" si="21"/>
        <v>4</v>
      </c>
      <c r="Y152" s="34">
        <f t="shared" si="22"/>
        <v>1</v>
      </c>
      <c r="Z152" s="34">
        <f t="shared" si="23"/>
        <v>0</v>
      </c>
      <c r="AA152" s="36"/>
      <c r="AB152" s="35">
        <f t="shared" si="24"/>
        <v>1</v>
      </c>
      <c r="AC152" s="35"/>
      <c r="AD152" s="37"/>
      <c r="AE152" s="38"/>
      <c r="AF152" s="39">
        <f t="shared" si="25"/>
        <v>1</v>
      </c>
    </row>
    <row r="153" spans="1:32" s="41" customFormat="1" ht="9" hidden="1" customHeight="1">
      <c r="A153" s="112">
        <v>226</v>
      </c>
      <c r="B153" s="31" t="s">
        <v>1611</v>
      </c>
      <c r="C153" s="33" t="s">
        <v>2135</v>
      </c>
      <c r="D153" s="33" t="s">
        <v>2136</v>
      </c>
      <c r="E153" s="33"/>
      <c r="F153" s="33" t="s">
        <v>2099</v>
      </c>
      <c r="G153" s="33"/>
      <c r="H153" s="33"/>
      <c r="I153" s="33"/>
      <c r="J153" s="33"/>
      <c r="K153" s="33"/>
      <c r="L153" s="33"/>
      <c r="M153" s="34">
        <f t="shared" si="26"/>
        <v>1</v>
      </c>
      <c r="N153" s="34">
        <f t="shared" si="18"/>
        <v>0</v>
      </c>
      <c r="O153" s="34">
        <f t="shared" si="19"/>
        <v>1</v>
      </c>
      <c r="P153" s="34"/>
      <c r="Q153" s="114">
        <f t="shared" si="20"/>
        <v>1</v>
      </c>
      <c r="R153" s="33" t="s">
        <v>2137</v>
      </c>
      <c r="S153" s="33" t="s">
        <v>2138</v>
      </c>
      <c r="T153" s="33" t="s">
        <v>1948</v>
      </c>
      <c r="U153" s="33" t="s">
        <v>1860</v>
      </c>
      <c r="V153" s="33"/>
      <c r="W153" s="33"/>
      <c r="X153" s="34">
        <f t="shared" si="21"/>
        <v>4</v>
      </c>
      <c r="Y153" s="34">
        <f t="shared" si="22"/>
        <v>1</v>
      </c>
      <c r="Z153" s="34">
        <f t="shared" si="23"/>
        <v>0</v>
      </c>
      <c r="AA153" s="36"/>
      <c r="AB153" s="35">
        <f t="shared" si="24"/>
        <v>1</v>
      </c>
      <c r="AC153" s="35"/>
      <c r="AD153" s="37"/>
      <c r="AE153" s="38"/>
      <c r="AF153" s="39">
        <f t="shared" si="25"/>
        <v>1</v>
      </c>
    </row>
    <row r="154" spans="1:32" s="41" customFormat="1" ht="9" hidden="1" customHeight="1">
      <c r="A154" s="112">
        <v>227</v>
      </c>
      <c r="B154" s="31" t="s">
        <v>1611</v>
      </c>
      <c r="C154" s="33" t="s">
        <v>2139</v>
      </c>
      <c r="D154" s="33" t="s">
        <v>2140</v>
      </c>
      <c r="E154" s="33"/>
      <c r="F154" s="33" t="s">
        <v>2105</v>
      </c>
      <c r="G154" s="33"/>
      <c r="H154" s="33"/>
      <c r="I154" s="33"/>
      <c r="J154" s="33"/>
      <c r="K154" s="33"/>
      <c r="L154" s="33"/>
      <c r="M154" s="34">
        <f t="shared" si="26"/>
        <v>1</v>
      </c>
      <c r="N154" s="34">
        <f t="shared" si="18"/>
        <v>0</v>
      </c>
      <c r="O154" s="34">
        <f t="shared" si="19"/>
        <v>1</v>
      </c>
      <c r="P154" s="34"/>
      <c r="Q154" s="114">
        <f t="shared" si="20"/>
        <v>1</v>
      </c>
      <c r="R154" s="33" t="s">
        <v>2141</v>
      </c>
      <c r="S154" s="33" t="s">
        <v>2142</v>
      </c>
      <c r="T154" s="33" t="s">
        <v>1953</v>
      </c>
      <c r="U154" s="33" t="s">
        <v>1864</v>
      </c>
      <c r="V154" s="33"/>
      <c r="W154" s="33"/>
      <c r="X154" s="34">
        <f t="shared" si="21"/>
        <v>4</v>
      </c>
      <c r="Y154" s="34">
        <f t="shared" si="22"/>
        <v>1</v>
      </c>
      <c r="Z154" s="34">
        <f t="shared" si="23"/>
        <v>0</v>
      </c>
      <c r="AA154" s="36"/>
      <c r="AB154" s="35">
        <f t="shared" si="24"/>
        <v>1</v>
      </c>
      <c r="AC154" s="35"/>
      <c r="AD154" s="37"/>
      <c r="AE154" s="38"/>
      <c r="AF154" s="39">
        <f t="shared" si="25"/>
        <v>1</v>
      </c>
    </row>
    <row r="155" spans="1:32" ht="9" hidden="1" customHeight="1">
      <c r="A155" s="112">
        <v>228</v>
      </c>
      <c r="B155" s="31" t="s">
        <v>1611</v>
      </c>
      <c r="C155" s="33" t="s">
        <v>2143</v>
      </c>
      <c r="D155" s="33" t="s">
        <v>2144</v>
      </c>
      <c r="E155" s="33"/>
      <c r="F155" s="33" t="s">
        <v>2145</v>
      </c>
      <c r="G155" s="33"/>
      <c r="H155" s="33"/>
      <c r="I155" s="33"/>
      <c r="J155" s="33"/>
      <c r="K155" s="33"/>
      <c r="L155" s="33"/>
      <c r="M155" s="34">
        <f t="shared" si="26"/>
        <v>1</v>
      </c>
      <c r="N155" s="34">
        <f t="shared" si="18"/>
        <v>0</v>
      </c>
      <c r="O155" s="34">
        <f t="shared" si="19"/>
        <v>1</v>
      </c>
      <c r="P155" s="34"/>
      <c r="Q155" s="114">
        <f t="shared" si="20"/>
        <v>1</v>
      </c>
      <c r="R155" s="33"/>
      <c r="S155" s="33" t="s">
        <v>2146</v>
      </c>
      <c r="T155" s="33" t="s">
        <v>2147</v>
      </c>
      <c r="U155" s="33"/>
      <c r="V155" s="33"/>
      <c r="W155" s="33"/>
      <c r="X155" s="34">
        <f t="shared" si="21"/>
        <v>2</v>
      </c>
      <c r="Y155" s="34">
        <f t="shared" si="22"/>
        <v>1</v>
      </c>
      <c r="Z155" s="34">
        <f t="shared" si="23"/>
        <v>0</v>
      </c>
      <c r="AA155" s="36"/>
      <c r="AB155" s="35">
        <f t="shared" si="24"/>
        <v>1</v>
      </c>
      <c r="AC155" s="35"/>
      <c r="AD155" s="37"/>
      <c r="AE155" s="38"/>
      <c r="AF155" s="39">
        <f t="shared" si="25"/>
        <v>1</v>
      </c>
    </row>
    <row r="156" spans="1:32" s="41" customFormat="1" ht="9" customHeight="1">
      <c r="A156" s="112">
        <v>264</v>
      </c>
      <c r="B156" s="31" t="s">
        <v>1611</v>
      </c>
      <c r="C156" s="32" t="s">
        <v>268</v>
      </c>
      <c r="D156" s="33" t="s">
        <v>269</v>
      </c>
      <c r="E156" s="33" t="s">
        <v>1848</v>
      </c>
      <c r="F156" s="33" t="s">
        <v>2157</v>
      </c>
      <c r="G156" s="33" t="s">
        <v>1848</v>
      </c>
      <c r="H156" s="33" t="s">
        <v>1795</v>
      </c>
      <c r="I156" s="33" t="s">
        <v>1772</v>
      </c>
      <c r="J156" s="33" t="s">
        <v>1776</v>
      </c>
      <c r="K156" s="33" t="s">
        <v>270</v>
      </c>
      <c r="L156" s="33" t="s">
        <v>269</v>
      </c>
      <c r="M156" s="34">
        <f t="shared" si="26"/>
        <v>7</v>
      </c>
      <c r="N156" s="34">
        <f t="shared" si="18"/>
        <v>1</v>
      </c>
      <c r="O156" s="34">
        <f t="shared" si="19"/>
        <v>0</v>
      </c>
      <c r="P156" s="34"/>
      <c r="Q156" s="114">
        <f t="shared" si="20"/>
        <v>1</v>
      </c>
      <c r="R156" s="33" t="s">
        <v>2158</v>
      </c>
      <c r="S156" s="33" t="s">
        <v>546</v>
      </c>
      <c r="T156" s="33" t="s">
        <v>2001</v>
      </c>
      <c r="U156" s="33" t="s">
        <v>1983</v>
      </c>
      <c r="V156" s="33" t="s">
        <v>271</v>
      </c>
      <c r="W156" s="33" t="s">
        <v>272</v>
      </c>
      <c r="X156" s="34">
        <f t="shared" si="21"/>
        <v>5</v>
      </c>
      <c r="Y156" s="34">
        <f t="shared" si="22"/>
        <v>1</v>
      </c>
      <c r="Z156" s="34">
        <f t="shared" si="23"/>
        <v>0</v>
      </c>
      <c r="AA156" s="36"/>
      <c r="AB156" s="35">
        <f t="shared" si="24"/>
        <v>1</v>
      </c>
      <c r="AC156" s="35"/>
      <c r="AD156" s="37"/>
      <c r="AE156" s="38"/>
      <c r="AF156" s="39">
        <f t="shared" si="25"/>
        <v>1</v>
      </c>
    </row>
    <row r="157" spans="1:32" s="41" customFormat="1" ht="9" hidden="1" customHeight="1">
      <c r="A157" s="112">
        <v>267</v>
      </c>
      <c r="B157" s="31" t="s">
        <v>1611</v>
      </c>
      <c r="C157" s="33" t="s">
        <v>2165</v>
      </c>
      <c r="D157" s="33" t="s">
        <v>2166</v>
      </c>
      <c r="E157" s="33"/>
      <c r="F157" s="33"/>
      <c r="G157" s="33"/>
      <c r="H157" s="33" t="s">
        <v>1796</v>
      </c>
      <c r="I157" s="33"/>
      <c r="J157" s="33" t="s">
        <v>2167</v>
      </c>
      <c r="K157" s="33"/>
      <c r="L157" s="33"/>
      <c r="M157" s="34">
        <f t="shared" si="26"/>
        <v>2</v>
      </c>
      <c r="N157" s="34">
        <f t="shared" si="18"/>
        <v>1</v>
      </c>
      <c r="O157" s="34">
        <f t="shared" si="19"/>
        <v>0</v>
      </c>
      <c r="P157" s="34"/>
      <c r="Q157" s="114">
        <f t="shared" si="20"/>
        <v>1</v>
      </c>
      <c r="R157" s="33"/>
      <c r="S157" s="33"/>
      <c r="T157" s="33" t="s">
        <v>4600</v>
      </c>
      <c r="U157" s="33"/>
      <c r="V157" s="33"/>
      <c r="W157" s="33"/>
      <c r="X157" s="34">
        <f t="shared" si="21"/>
        <v>1</v>
      </c>
      <c r="Y157" s="34">
        <f t="shared" si="22"/>
        <v>0</v>
      </c>
      <c r="Z157" s="34">
        <f t="shared" si="23"/>
        <v>1</v>
      </c>
      <c r="AA157" s="36"/>
      <c r="AB157" s="35">
        <f t="shared" si="24"/>
        <v>1</v>
      </c>
      <c r="AC157" s="35"/>
      <c r="AD157" s="37"/>
      <c r="AE157" s="38"/>
      <c r="AF157" s="39">
        <f t="shared" si="25"/>
        <v>1</v>
      </c>
    </row>
    <row r="158" spans="1:32" s="41" customFormat="1" ht="9.75" hidden="1" customHeight="1">
      <c r="A158" s="112">
        <v>269</v>
      </c>
      <c r="B158" s="31" t="s">
        <v>1611</v>
      </c>
      <c r="C158" s="33" t="s">
        <v>2170</v>
      </c>
      <c r="D158" s="33" t="s">
        <v>4504</v>
      </c>
      <c r="E158" s="33"/>
      <c r="F158" s="33"/>
      <c r="G158" s="33"/>
      <c r="H158" s="33"/>
      <c r="I158" s="33" t="s">
        <v>1908</v>
      </c>
      <c r="J158" s="33" t="s">
        <v>1948</v>
      </c>
      <c r="K158" s="33"/>
      <c r="L158" s="33"/>
      <c r="M158" s="34">
        <f t="shared" si="26"/>
        <v>2</v>
      </c>
      <c r="N158" s="34">
        <f t="shared" si="18"/>
        <v>1</v>
      </c>
      <c r="O158" s="34">
        <f t="shared" si="19"/>
        <v>0</v>
      </c>
      <c r="P158" s="34"/>
      <c r="Q158" s="114">
        <f t="shared" si="20"/>
        <v>1</v>
      </c>
      <c r="R158" s="33"/>
      <c r="S158" s="33"/>
      <c r="T158" s="33"/>
      <c r="U158" s="33" t="s">
        <v>1988</v>
      </c>
      <c r="V158" s="33"/>
      <c r="W158" s="33"/>
      <c r="X158" s="34">
        <f t="shared" si="21"/>
        <v>1</v>
      </c>
      <c r="Y158" s="34">
        <f t="shared" si="22"/>
        <v>0</v>
      </c>
      <c r="Z158" s="34">
        <f t="shared" si="23"/>
        <v>1</v>
      </c>
      <c r="AA158" s="36"/>
      <c r="AB158" s="35">
        <f t="shared" si="24"/>
        <v>1</v>
      </c>
      <c r="AC158" s="35"/>
      <c r="AD158" s="37"/>
      <c r="AE158" s="38"/>
      <c r="AF158" s="39">
        <f t="shared" si="25"/>
        <v>1</v>
      </c>
    </row>
    <row r="159" spans="1:32" s="41" customFormat="1" ht="9" hidden="1" customHeight="1">
      <c r="A159" s="112">
        <v>270</v>
      </c>
      <c r="B159" s="31" t="s">
        <v>1611</v>
      </c>
      <c r="C159" s="33" t="s">
        <v>2171</v>
      </c>
      <c r="D159" s="33" t="s">
        <v>2172</v>
      </c>
      <c r="E159" s="33"/>
      <c r="F159" s="33"/>
      <c r="G159" s="33" t="s">
        <v>1852</v>
      </c>
      <c r="H159" s="33" t="s">
        <v>1942</v>
      </c>
      <c r="I159" s="33"/>
      <c r="J159" s="33"/>
      <c r="K159" s="33"/>
      <c r="L159" s="33"/>
      <c r="M159" s="34">
        <f t="shared" si="26"/>
        <v>2</v>
      </c>
      <c r="N159" s="34">
        <f t="shared" si="18"/>
        <v>1</v>
      </c>
      <c r="O159" s="34">
        <f t="shared" si="19"/>
        <v>0</v>
      </c>
      <c r="P159" s="34"/>
      <c r="Q159" s="114">
        <f t="shared" si="20"/>
        <v>1</v>
      </c>
      <c r="R159" s="33"/>
      <c r="S159" s="33"/>
      <c r="T159" s="33" t="s">
        <v>4601</v>
      </c>
      <c r="U159" s="33"/>
      <c r="V159" s="31"/>
      <c r="W159" s="33"/>
      <c r="X159" s="34">
        <f t="shared" si="21"/>
        <v>1</v>
      </c>
      <c r="Y159" s="34">
        <f t="shared" si="22"/>
        <v>0</v>
      </c>
      <c r="Z159" s="34">
        <f t="shared" si="23"/>
        <v>1</v>
      </c>
      <c r="AA159" s="36"/>
      <c r="AB159" s="35">
        <f t="shared" si="24"/>
        <v>1</v>
      </c>
      <c r="AC159" s="35"/>
      <c r="AD159" s="37"/>
      <c r="AE159" s="38"/>
      <c r="AF159" s="39">
        <f t="shared" si="25"/>
        <v>1</v>
      </c>
    </row>
    <row r="160" spans="1:32" s="41" customFormat="1" ht="9" customHeight="1">
      <c r="A160" s="112">
        <v>271</v>
      </c>
      <c r="B160" s="31" t="s">
        <v>1611</v>
      </c>
      <c r="C160" s="32" t="s">
        <v>273</v>
      </c>
      <c r="D160" s="33" t="s">
        <v>274</v>
      </c>
      <c r="E160" s="33" t="s">
        <v>1997</v>
      </c>
      <c r="F160" s="33" t="s">
        <v>2173</v>
      </c>
      <c r="G160" s="33" t="s">
        <v>1997</v>
      </c>
      <c r="H160" s="33" t="s">
        <v>2114</v>
      </c>
      <c r="I160" s="33" t="s">
        <v>1767</v>
      </c>
      <c r="J160" s="33" t="s">
        <v>1772</v>
      </c>
      <c r="K160" s="33" t="s">
        <v>275</v>
      </c>
      <c r="L160" s="33" t="s">
        <v>274</v>
      </c>
      <c r="M160" s="34">
        <f t="shared" si="26"/>
        <v>7</v>
      </c>
      <c r="N160" s="34">
        <f t="shared" si="18"/>
        <v>1</v>
      </c>
      <c r="O160" s="34">
        <f t="shared" si="19"/>
        <v>0</v>
      </c>
      <c r="P160" s="34"/>
      <c r="Q160" s="114">
        <f t="shared" si="20"/>
        <v>1</v>
      </c>
      <c r="R160" s="33" t="s">
        <v>2174</v>
      </c>
      <c r="S160" s="33" t="s">
        <v>561</v>
      </c>
      <c r="T160" s="33" t="s">
        <v>2062</v>
      </c>
      <c r="U160" s="33" t="s">
        <v>2001</v>
      </c>
      <c r="V160" s="33" t="s">
        <v>276</v>
      </c>
      <c r="W160" s="33" t="s">
        <v>277</v>
      </c>
      <c r="X160" s="34">
        <f t="shared" si="21"/>
        <v>5</v>
      </c>
      <c r="Y160" s="34">
        <f t="shared" si="22"/>
        <v>1</v>
      </c>
      <c r="Z160" s="34">
        <f t="shared" si="23"/>
        <v>0</v>
      </c>
      <c r="AA160" s="36"/>
      <c r="AB160" s="35">
        <f t="shared" si="24"/>
        <v>1</v>
      </c>
      <c r="AC160" s="35"/>
      <c r="AD160" s="37"/>
      <c r="AE160" s="38"/>
      <c r="AF160" s="39">
        <f t="shared" si="25"/>
        <v>1</v>
      </c>
    </row>
    <row r="161" spans="1:32" s="41" customFormat="1" ht="9" customHeight="1">
      <c r="A161" s="112">
        <v>274</v>
      </c>
      <c r="B161" s="31" t="s">
        <v>1611</v>
      </c>
      <c r="C161" s="32" t="s">
        <v>278</v>
      </c>
      <c r="D161" s="33" t="s">
        <v>279</v>
      </c>
      <c r="E161" s="33" t="s">
        <v>2001</v>
      </c>
      <c r="F161" s="33" t="s">
        <v>2181</v>
      </c>
      <c r="G161" s="33" t="s">
        <v>2001</v>
      </c>
      <c r="H161" s="33" t="s">
        <v>2145</v>
      </c>
      <c r="I161" s="33" t="s">
        <v>1900</v>
      </c>
      <c r="J161" s="33" t="s">
        <v>1943</v>
      </c>
      <c r="K161" s="33" t="s">
        <v>280</v>
      </c>
      <c r="L161" s="33" t="s">
        <v>279</v>
      </c>
      <c r="M161" s="34">
        <f t="shared" si="26"/>
        <v>7</v>
      </c>
      <c r="N161" s="34">
        <f t="shared" si="18"/>
        <v>1</v>
      </c>
      <c r="O161" s="34">
        <f t="shared" si="19"/>
        <v>0</v>
      </c>
      <c r="P161" s="34"/>
      <c r="Q161" s="114">
        <f t="shared" si="20"/>
        <v>1</v>
      </c>
      <c r="R161" s="33" t="s">
        <v>2182</v>
      </c>
      <c r="S161" s="33" t="s">
        <v>551</v>
      </c>
      <c r="T161" s="33" t="s">
        <v>2005</v>
      </c>
      <c r="U161" s="33" t="s">
        <v>1997</v>
      </c>
      <c r="V161" s="33" t="s">
        <v>281</v>
      </c>
      <c r="W161" s="33" t="s">
        <v>282</v>
      </c>
      <c r="X161" s="34">
        <f t="shared" si="21"/>
        <v>5</v>
      </c>
      <c r="Y161" s="34">
        <f t="shared" si="22"/>
        <v>1</v>
      </c>
      <c r="Z161" s="34">
        <f t="shared" si="23"/>
        <v>0</v>
      </c>
      <c r="AA161" s="36"/>
      <c r="AB161" s="35">
        <f t="shared" si="24"/>
        <v>1</v>
      </c>
      <c r="AC161" s="35"/>
      <c r="AD161" s="37"/>
      <c r="AE161" s="38"/>
      <c r="AF161" s="39">
        <f t="shared" si="25"/>
        <v>1</v>
      </c>
    </row>
    <row r="162" spans="1:32" s="41" customFormat="1" ht="9" hidden="1" customHeight="1">
      <c r="A162" s="112">
        <v>310</v>
      </c>
      <c r="B162" s="31" t="s">
        <v>2183</v>
      </c>
      <c r="C162" s="33" t="s">
        <v>2184</v>
      </c>
      <c r="D162" s="35" t="s">
        <v>4503</v>
      </c>
      <c r="E162" s="33"/>
      <c r="F162" s="33" t="s">
        <v>1632</v>
      </c>
      <c r="G162" s="33"/>
      <c r="H162" s="33" t="s">
        <v>1924</v>
      </c>
      <c r="I162" s="33" t="s">
        <v>2185</v>
      </c>
      <c r="J162" s="33"/>
      <c r="K162" s="33"/>
      <c r="L162" s="33"/>
      <c r="M162" s="34">
        <f t="shared" si="26"/>
        <v>3</v>
      </c>
      <c r="N162" s="34">
        <f t="shared" si="18"/>
        <v>1</v>
      </c>
      <c r="O162" s="34">
        <f t="shared" si="19"/>
        <v>0</v>
      </c>
      <c r="P162" s="34"/>
      <c r="Q162" s="114">
        <f t="shared" si="20"/>
        <v>1</v>
      </c>
      <c r="R162" s="33"/>
      <c r="S162" s="33" t="s">
        <v>2186</v>
      </c>
      <c r="T162" s="33" t="s">
        <v>1619</v>
      </c>
      <c r="U162" s="33" t="s">
        <v>2187</v>
      </c>
      <c r="V162" s="42"/>
      <c r="W162" s="33"/>
      <c r="X162" s="34">
        <f t="shared" si="21"/>
        <v>3</v>
      </c>
      <c r="Y162" s="34">
        <f t="shared" si="22"/>
        <v>1</v>
      </c>
      <c r="Z162" s="34">
        <f t="shared" si="23"/>
        <v>0</v>
      </c>
      <c r="AA162" s="36"/>
      <c r="AB162" s="35">
        <f t="shared" si="24"/>
        <v>1</v>
      </c>
      <c r="AC162" s="35"/>
      <c r="AD162" s="37"/>
      <c r="AE162" s="38"/>
      <c r="AF162" s="39">
        <f t="shared" si="25"/>
        <v>1</v>
      </c>
    </row>
    <row r="163" spans="1:32" s="41" customFormat="1" ht="9" hidden="1" customHeight="1">
      <c r="A163" s="112">
        <v>313</v>
      </c>
      <c r="B163" s="31" t="s">
        <v>2183</v>
      </c>
      <c r="C163" s="33" t="s">
        <v>2188</v>
      </c>
      <c r="D163" s="33" t="s">
        <v>2189</v>
      </c>
      <c r="E163" s="33"/>
      <c r="F163" s="33" t="s">
        <v>1702</v>
      </c>
      <c r="G163" s="33" t="s">
        <v>1942</v>
      </c>
      <c r="H163" s="33" t="s">
        <v>1928</v>
      </c>
      <c r="I163" s="33" t="s">
        <v>2190</v>
      </c>
      <c r="J163" s="33"/>
      <c r="K163" s="33"/>
      <c r="L163" s="33"/>
      <c r="M163" s="34">
        <f t="shared" si="26"/>
        <v>4</v>
      </c>
      <c r="N163" s="34">
        <f t="shared" si="18"/>
        <v>1</v>
      </c>
      <c r="O163" s="34">
        <f t="shared" si="19"/>
        <v>0</v>
      </c>
      <c r="P163" s="34"/>
      <c r="Q163" s="114">
        <f t="shared" si="20"/>
        <v>1</v>
      </c>
      <c r="R163" s="33"/>
      <c r="S163" s="33" t="s">
        <v>2191</v>
      </c>
      <c r="T163" s="33" t="s">
        <v>1622</v>
      </c>
      <c r="U163" s="33"/>
      <c r="V163" s="33"/>
      <c r="W163" s="33"/>
      <c r="X163" s="34">
        <f t="shared" si="21"/>
        <v>2</v>
      </c>
      <c r="Y163" s="34">
        <f t="shared" si="22"/>
        <v>1</v>
      </c>
      <c r="Z163" s="34">
        <f t="shared" si="23"/>
        <v>0</v>
      </c>
      <c r="AA163" s="36"/>
      <c r="AB163" s="35">
        <f t="shared" si="24"/>
        <v>1</v>
      </c>
      <c r="AC163" s="35"/>
      <c r="AD163" s="37"/>
      <c r="AE163" s="38"/>
      <c r="AF163" s="39">
        <f t="shared" si="25"/>
        <v>1</v>
      </c>
    </row>
    <row r="164" spans="1:32" s="41" customFormat="1" ht="9" hidden="1" customHeight="1">
      <c r="A164" s="112">
        <v>314</v>
      </c>
      <c r="B164" s="31" t="s">
        <v>2183</v>
      </c>
      <c r="C164" s="33" t="s">
        <v>2192</v>
      </c>
      <c r="D164" s="33" t="s">
        <v>2193</v>
      </c>
      <c r="E164" s="33"/>
      <c r="F164" s="33" t="s">
        <v>1709</v>
      </c>
      <c r="G164" s="33"/>
      <c r="H164" s="33" t="s">
        <v>1933</v>
      </c>
      <c r="I164" s="33" t="s">
        <v>2194</v>
      </c>
      <c r="J164" s="33"/>
      <c r="K164" s="33"/>
      <c r="L164" s="33"/>
      <c r="M164" s="34">
        <f t="shared" si="26"/>
        <v>3</v>
      </c>
      <c r="N164" s="34">
        <f t="shared" si="18"/>
        <v>1</v>
      </c>
      <c r="O164" s="34">
        <f t="shared" si="19"/>
        <v>0</v>
      </c>
      <c r="P164" s="34"/>
      <c r="Q164" s="114">
        <f t="shared" si="20"/>
        <v>1</v>
      </c>
      <c r="R164" s="33"/>
      <c r="S164" s="33" t="s">
        <v>2195</v>
      </c>
      <c r="T164" s="33" t="s">
        <v>1626</v>
      </c>
      <c r="U164" s="33"/>
      <c r="V164" s="33"/>
      <c r="W164" s="33"/>
      <c r="X164" s="34">
        <f t="shared" si="21"/>
        <v>2</v>
      </c>
      <c r="Y164" s="34">
        <f t="shared" si="22"/>
        <v>1</v>
      </c>
      <c r="Z164" s="34">
        <f t="shared" si="23"/>
        <v>0</v>
      </c>
      <c r="AA164" s="36"/>
      <c r="AB164" s="35">
        <f t="shared" si="24"/>
        <v>1</v>
      </c>
      <c r="AC164" s="35"/>
      <c r="AD164" s="37"/>
      <c r="AE164" s="38"/>
      <c r="AF164" s="39">
        <f t="shared" si="25"/>
        <v>1</v>
      </c>
    </row>
    <row r="165" spans="1:32" s="41" customFormat="1" ht="9" hidden="1" customHeight="1">
      <c r="A165" s="112">
        <v>316</v>
      </c>
      <c r="B165" s="31" t="s">
        <v>2183</v>
      </c>
      <c r="C165" s="33" t="s">
        <v>2196</v>
      </c>
      <c r="D165" s="33" t="s">
        <v>2197</v>
      </c>
      <c r="E165" s="33"/>
      <c r="F165" s="33" t="s">
        <v>1724</v>
      </c>
      <c r="G165" s="33"/>
      <c r="H165" s="33"/>
      <c r="I165" s="33"/>
      <c r="J165" s="33"/>
      <c r="K165" s="33"/>
      <c r="L165" s="33"/>
      <c r="M165" s="34">
        <f t="shared" si="26"/>
        <v>1</v>
      </c>
      <c r="N165" s="34">
        <f t="shared" si="18"/>
        <v>0</v>
      </c>
      <c r="O165" s="34">
        <f t="shared" si="19"/>
        <v>1</v>
      </c>
      <c r="P165" s="34"/>
      <c r="Q165" s="114">
        <f t="shared" si="20"/>
        <v>1</v>
      </c>
      <c r="R165" s="33"/>
      <c r="S165" s="33" t="s">
        <v>2198</v>
      </c>
      <c r="T165" s="33"/>
      <c r="U165" s="33"/>
      <c r="V165" s="33"/>
      <c r="W165" s="33"/>
      <c r="X165" s="34">
        <f t="shared" si="21"/>
        <v>1</v>
      </c>
      <c r="Y165" s="34">
        <f t="shared" si="22"/>
        <v>0</v>
      </c>
      <c r="Z165" s="34">
        <f t="shared" si="23"/>
        <v>1</v>
      </c>
      <c r="AA165" s="36"/>
      <c r="AB165" s="35">
        <f t="shared" si="24"/>
        <v>1</v>
      </c>
      <c r="AC165" s="35"/>
      <c r="AD165" s="37"/>
      <c r="AE165" s="38"/>
      <c r="AF165" s="39">
        <f t="shared" si="25"/>
        <v>1</v>
      </c>
    </row>
    <row r="166" spans="1:32" s="41" customFormat="1" ht="9" hidden="1" customHeight="1">
      <c r="A166" s="112">
        <v>317</v>
      </c>
      <c r="B166" s="31" t="s">
        <v>2183</v>
      </c>
      <c r="C166" s="33" t="s">
        <v>2199</v>
      </c>
      <c r="D166" s="33" t="s">
        <v>2200</v>
      </c>
      <c r="E166" s="33"/>
      <c r="F166" s="33" t="s">
        <v>1729</v>
      </c>
      <c r="G166" s="33"/>
      <c r="H166" s="33"/>
      <c r="I166" s="33"/>
      <c r="J166" s="33"/>
      <c r="K166" s="33"/>
      <c r="L166" s="33"/>
      <c r="M166" s="34">
        <f t="shared" si="26"/>
        <v>1</v>
      </c>
      <c r="N166" s="34">
        <f t="shared" si="18"/>
        <v>0</v>
      </c>
      <c r="O166" s="34">
        <f t="shared" si="19"/>
        <v>1</v>
      </c>
      <c r="P166" s="34"/>
      <c r="Q166" s="114">
        <f t="shared" si="20"/>
        <v>1</v>
      </c>
      <c r="R166" s="33"/>
      <c r="S166" s="33" t="s">
        <v>2201</v>
      </c>
      <c r="T166" s="33"/>
      <c r="U166" s="33"/>
      <c r="V166" s="33"/>
      <c r="W166" s="33"/>
      <c r="X166" s="34">
        <f t="shared" si="21"/>
        <v>1</v>
      </c>
      <c r="Y166" s="34">
        <f t="shared" si="22"/>
        <v>0</v>
      </c>
      <c r="Z166" s="34">
        <f t="shared" si="23"/>
        <v>1</v>
      </c>
      <c r="AA166" s="36"/>
      <c r="AB166" s="35">
        <f t="shared" si="24"/>
        <v>1</v>
      </c>
      <c r="AC166" s="35"/>
      <c r="AD166" s="37"/>
      <c r="AE166" s="38"/>
      <c r="AF166" s="39">
        <f t="shared" si="25"/>
        <v>1</v>
      </c>
    </row>
    <row r="167" spans="1:32" s="41" customFormat="1" ht="9" hidden="1" customHeight="1">
      <c r="A167" s="112">
        <v>318</v>
      </c>
      <c r="B167" s="31" t="s">
        <v>2183</v>
      </c>
      <c r="C167" s="33" t="s">
        <v>2202</v>
      </c>
      <c r="D167" s="33" t="s">
        <v>2203</v>
      </c>
      <c r="E167" s="33"/>
      <c r="F167" s="33" t="s">
        <v>1737</v>
      </c>
      <c r="G167" s="33"/>
      <c r="H167" s="33"/>
      <c r="I167" s="33"/>
      <c r="J167" s="33"/>
      <c r="K167" s="33"/>
      <c r="L167" s="33"/>
      <c r="M167" s="34">
        <f t="shared" si="26"/>
        <v>1</v>
      </c>
      <c r="N167" s="34">
        <f t="shared" si="18"/>
        <v>0</v>
      </c>
      <c r="O167" s="34">
        <f t="shared" si="19"/>
        <v>1</v>
      </c>
      <c r="P167" s="34"/>
      <c r="Q167" s="114">
        <f t="shared" si="20"/>
        <v>1</v>
      </c>
      <c r="R167" s="33"/>
      <c r="S167" s="33" t="s">
        <v>2204</v>
      </c>
      <c r="T167" s="33"/>
      <c r="U167" s="33"/>
      <c r="V167" s="33"/>
      <c r="W167" s="33"/>
      <c r="X167" s="34">
        <f t="shared" si="21"/>
        <v>1</v>
      </c>
      <c r="Y167" s="34">
        <f t="shared" si="22"/>
        <v>0</v>
      </c>
      <c r="Z167" s="34">
        <f t="shared" si="23"/>
        <v>1</v>
      </c>
      <c r="AA167" s="36"/>
      <c r="AB167" s="35">
        <f t="shared" si="24"/>
        <v>1</v>
      </c>
      <c r="AC167" s="35"/>
      <c r="AD167" s="37"/>
      <c r="AE167" s="38"/>
      <c r="AF167" s="39">
        <f t="shared" si="25"/>
        <v>1</v>
      </c>
    </row>
    <row r="168" spans="1:32" s="41" customFormat="1" ht="9" customHeight="1">
      <c r="A168" s="112">
        <v>319</v>
      </c>
      <c r="B168" s="31" t="s">
        <v>2183</v>
      </c>
      <c r="C168" s="32" t="s">
        <v>283</v>
      </c>
      <c r="D168" s="33" t="s">
        <v>284</v>
      </c>
      <c r="E168" s="33"/>
      <c r="F168" s="33"/>
      <c r="G168" s="33" t="s">
        <v>1882</v>
      </c>
      <c r="H168" s="33" t="s">
        <v>1970</v>
      </c>
      <c r="I168" s="33" t="s">
        <v>2205</v>
      </c>
      <c r="J168" s="33" t="s">
        <v>2114</v>
      </c>
      <c r="K168" s="33" t="s">
        <v>285</v>
      </c>
      <c r="L168" s="33" t="s">
        <v>284</v>
      </c>
      <c r="M168" s="34">
        <f t="shared" si="26"/>
        <v>5</v>
      </c>
      <c r="N168" s="34">
        <f t="shared" si="18"/>
        <v>1</v>
      </c>
      <c r="O168" s="34">
        <f t="shared" si="19"/>
        <v>0</v>
      </c>
      <c r="P168" s="34"/>
      <c r="Q168" s="114">
        <f t="shared" si="20"/>
        <v>1</v>
      </c>
      <c r="R168" s="33"/>
      <c r="S168" s="33"/>
      <c r="T168" s="33" t="s">
        <v>4602</v>
      </c>
      <c r="U168" s="33"/>
      <c r="V168" s="33" t="s">
        <v>286</v>
      </c>
      <c r="W168" s="33" t="s">
        <v>287</v>
      </c>
      <c r="X168" s="34">
        <f t="shared" si="21"/>
        <v>2</v>
      </c>
      <c r="Y168" s="34">
        <f t="shared" si="22"/>
        <v>1</v>
      </c>
      <c r="Z168" s="34">
        <f t="shared" si="23"/>
        <v>0</v>
      </c>
      <c r="AA168" s="36"/>
      <c r="AB168" s="35">
        <f t="shared" si="24"/>
        <v>1</v>
      </c>
      <c r="AC168" s="35"/>
      <c r="AD168" s="37"/>
      <c r="AE168" s="38"/>
      <c r="AF168" s="39">
        <f t="shared" si="25"/>
        <v>1</v>
      </c>
    </row>
    <row r="169" spans="1:32" ht="9" customHeight="1">
      <c r="A169" s="112">
        <v>347</v>
      </c>
      <c r="B169" s="31" t="s">
        <v>2229</v>
      </c>
      <c r="C169" s="50" t="s">
        <v>288</v>
      </c>
      <c r="D169" s="33" t="s">
        <v>4454</v>
      </c>
      <c r="E169" s="33"/>
      <c r="F169" s="33" t="s">
        <v>1934</v>
      </c>
      <c r="G169" s="33" t="s">
        <v>1973</v>
      </c>
      <c r="H169" s="33" t="s">
        <v>2104</v>
      </c>
      <c r="I169" s="33" t="s">
        <v>1893</v>
      </c>
      <c r="J169" s="33" t="s">
        <v>1897</v>
      </c>
      <c r="K169" s="33" t="s">
        <v>290</v>
      </c>
      <c r="L169" s="33" t="s">
        <v>292</v>
      </c>
      <c r="M169" s="34">
        <f t="shared" si="26"/>
        <v>6</v>
      </c>
      <c r="N169" s="34">
        <f t="shared" si="18"/>
        <v>1</v>
      </c>
      <c r="O169" s="34">
        <f t="shared" si="19"/>
        <v>0</v>
      </c>
      <c r="P169" s="34"/>
      <c r="Q169" s="114">
        <f t="shared" si="20"/>
        <v>1</v>
      </c>
      <c r="R169" s="33"/>
      <c r="S169" s="33" t="s">
        <v>2230</v>
      </c>
      <c r="T169" s="33" t="s">
        <v>1826</v>
      </c>
      <c r="U169" s="33" t="s">
        <v>2231</v>
      </c>
      <c r="V169" s="44" t="s">
        <v>288</v>
      </c>
      <c r="W169" s="33" t="s">
        <v>291</v>
      </c>
      <c r="X169" s="34">
        <f t="shared" si="21"/>
        <v>4</v>
      </c>
      <c r="Y169" s="34">
        <f t="shared" si="22"/>
        <v>1</v>
      </c>
      <c r="Z169" s="34">
        <f t="shared" si="23"/>
        <v>0</v>
      </c>
      <c r="AA169" s="36"/>
      <c r="AB169" s="35">
        <f t="shared" si="24"/>
        <v>1</v>
      </c>
      <c r="AC169" s="35"/>
      <c r="AD169" s="37"/>
      <c r="AE169" s="38"/>
      <c r="AF169" s="39">
        <f t="shared" si="25"/>
        <v>1</v>
      </c>
    </row>
    <row r="170" spans="1:32" ht="9" customHeight="1">
      <c r="A170" s="112">
        <v>348</v>
      </c>
      <c r="B170" s="31" t="s">
        <v>2229</v>
      </c>
      <c r="C170" s="50" t="s">
        <v>289</v>
      </c>
      <c r="D170" s="33" t="s">
        <v>4565</v>
      </c>
      <c r="E170" s="33"/>
      <c r="F170" s="33"/>
      <c r="G170" s="33"/>
      <c r="H170" s="33"/>
      <c r="I170" s="33"/>
      <c r="J170" s="33"/>
      <c r="K170" s="33" t="s">
        <v>289</v>
      </c>
      <c r="L170" s="33" t="s">
        <v>4157</v>
      </c>
      <c r="M170" s="34">
        <f t="shared" si="26"/>
        <v>1</v>
      </c>
      <c r="N170" s="34">
        <f t="shared" si="18"/>
        <v>0</v>
      </c>
      <c r="O170" s="34">
        <f t="shared" si="19"/>
        <v>1</v>
      </c>
      <c r="P170" s="34"/>
      <c r="Q170" s="114">
        <f t="shared" si="20"/>
        <v>1</v>
      </c>
      <c r="R170" s="33"/>
      <c r="S170" s="33"/>
      <c r="T170" s="33"/>
      <c r="U170" s="33"/>
      <c r="V170" s="33" t="s">
        <v>293</v>
      </c>
      <c r="W170" s="33" t="s">
        <v>4157</v>
      </c>
      <c r="X170" s="34">
        <f t="shared" si="21"/>
        <v>1</v>
      </c>
      <c r="Y170" s="34">
        <f t="shared" si="22"/>
        <v>0</v>
      </c>
      <c r="Z170" s="34">
        <f t="shared" si="23"/>
        <v>1</v>
      </c>
      <c r="AA170" s="36"/>
      <c r="AB170" s="35">
        <f t="shared" si="24"/>
        <v>1</v>
      </c>
      <c r="AC170" s="35"/>
      <c r="AD170" s="37"/>
      <c r="AE170" s="38"/>
      <c r="AF170" s="39">
        <f t="shared" si="25"/>
        <v>1</v>
      </c>
    </row>
    <row r="171" spans="1:32" ht="9" customHeight="1">
      <c r="A171" s="112">
        <v>349</v>
      </c>
      <c r="B171" s="31" t="s">
        <v>2229</v>
      </c>
      <c r="C171" s="50" t="s">
        <v>294</v>
      </c>
      <c r="D171" s="33" t="s">
        <v>4455</v>
      </c>
      <c r="E171" s="33"/>
      <c r="F171" s="33" t="s">
        <v>1944</v>
      </c>
      <c r="G171" s="33" t="s">
        <v>1988</v>
      </c>
      <c r="H171" s="33" t="s">
        <v>2108</v>
      </c>
      <c r="I171" s="33" t="s">
        <v>1897</v>
      </c>
      <c r="J171" s="33" t="s">
        <v>1900</v>
      </c>
      <c r="K171" s="33" t="s">
        <v>296</v>
      </c>
      <c r="L171" s="33" t="s">
        <v>297</v>
      </c>
      <c r="M171" s="34">
        <f t="shared" si="26"/>
        <v>6</v>
      </c>
      <c r="N171" s="34">
        <f t="shared" si="18"/>
        <v>1</v>
      </c>
      <c r="O171" s="34">
        <f t="shared" si="19"/>
        <v>0</v>
      </c>
      <c r="P171" s="34"/>
      <c r="Q171" s="114">
        <f t="shared" si="20"/>
        <v>1</v>
      </c>
      <c r="R171" s="33"/>
      <c r="S171" s="33" t="s">
        <v>2232</v>
      </c>
      <c r="T171" s="33" t="s">
        <v>1823</v>
      </c>
      <c r="U171" s="33" t="s">
        <v>2233</v>
      </c>
      <c r="V171" s="44" t="s">
        <v>294</v>
      </c>
      <c r="W171" s="33" t="s">
        <v>299</v>
      </c>
      <c r="X171" s="34">
        <f t="shared" si="21"/>
        <v>4</v>
      </c>
      <c r="Y171" s="34">
        <f t="shared" si="22"/>
        <v>1</v>
      </c>
      <c r="Z171" s="34">
        <f t="shared" si="23"/>
        <v>0</v>
      </c>
      <c r="AA171" s="36"/>
      <c r="AB171" s="35">
        <f t="shared" si="24"/>
        <v>1</v>
      </c>
      <c r="AC171" s="35"/>
      <c r="AD171" s="37"/>
      <c r="AE171" s="38"/>
      <c r="AF171" s="39">
        <f t="shared" si="25"/>
        <v>1</v>
      </c>
    </row>
    <row r="172" spans="1:32" ht="9" customHeight="1">
      <c r="A172" s="112">
        <v>350</v>
      </c>
      <c r="B172" s="31" t="s">
        <v>2229</v>
      </c>
      <c r="C172" s="50" t="s">
        <v>295</v>
      </c>
      <c r="D172" s="33" t="s">
        <v>4566</v>
      </c>
      <c r="E172" s="33"/>
      <c r="F172" s="33"/>
      <c r="G172" s="33"/>
      <c r="H172" s="33"/>
      <c r="I172" s="33"/>
      <c r="J172" s="33"/>
      <c r="K172" s="33" t="s">
        <v>295</v>
      </c>
      <c r="L172" s="33" t="s">
        <v>4158</v>
      </c>
      <c r="M172" s="34">
        <f t="shared" si="26"/>
        <v>1</v>
      </c>
      <c r="N172" s="34">
        <f t="shared" si="18"/>
        <v>0</v>
      </c>
      <c r="O172" s="34">
        <f t="shared" si="19"/>
        <v>1</v>
      </c>
      <c r="P172" s="34"/>
      <c r="Q172" s="114">
        <f t="shared" si="20"/>
        <v>1</v>
      </c>
      <c r="R172" s="33"/>
      <c r="S172" s="33"/>
      <c r="T172" s="33"/>
      <c r="U172" s="33"/>
      <c r="V172" s="33" t="s">
        <v>298</v>
      </c>
      <c r="W172" s="33" t="s">
        <v>4158</v>
      </c>
      <c r="X172" s="34">
        <f t="shared" si="21"/>
        <v>1</v>
      </c>
      <c r="Y172" s="34">
        <f t="shared" si="22"/>
        <v>0</v>
      </c>
      <c r="Z172" s="34">
        <f t="shared" si="23"/>
        <v>1</v>
      </c>
      <c r="AA172" s="36"/>
      <c r="AB172" s="35">
        <f t="shared" si="24"/>
        <v>1</v>
      </c>
      <c r="AC172" s="35"/>
      <c r="AD172" s="37"/>
      <c r="AE172" s="38"/>
      <c r="AF172" s="39">
        <f t="shared" si="25"/>
        <v>1</v>
      </c>
    </row>
    <row r="173" spans="1:32" ht="9" hidden="1" customHeight="1">
      <c r="A173" s="112">
        <v>352</v>
      </c>
      <c r="B173" s="31" t="s">
        <v>2229</v>
      </c>
      <c r="C173" s="49" t="s">
        <v>2237</v>
      </c>
      <c r="D173" s="33" t="s">
        <v>2238</v>
      </c>
      <c r="E173" s="33"/>
      <c r="F173" s="33" t="s">
        <v>1938</v>
      </c>
      <c r="G173" s="33" t="s">
        <v>1983</v>
      </c>
      <c r="H173" s="33"/>
      <c r="I173" s="33"/>
      <c r="J173" s="33"/>
      <c r="K173" s="33"/>
      <c r="L173" s="33"/>
      <c r="M173" s="34">
        <f t="shared" si="26"/>
        <v>2</v>
      </c>
      <c r="N173" s="34">
        <f t="shared" si="18"/>
        <v>1</v>
      </c>
      <c r="O173" s="34">
        <f t="shared" si="19"/>
        <v>0</v>
      </c>
      <c r="P173" s="34"/>
      <c r="Q173" s="114">
        <f t="shared" si="20"/>
        <v>1</v>
      </c>
      <c r="R173" s="33"/>
      <c r="S173" s="33" t="s">
        <v>2239</v>
      </c>
      <c r="T173" s="33"/>
      <c r="U173" s="33"/>
      <c r="V173" s="33"/>
      <c r="W173" s="33"/>
      <c r="X173" s="34">
        <f t="shared" si="21"/>
        <v>1</v>
      </c>
      <c r="Y173" s="34">
        <f t="shared" si="22"/>
        <v>0</v>
      </c>
      <c r="Z173" s="34">
        <f t="shared" si="23"/>
        <v>1</v>
      </c>
      <c r="AA173" s="36"/>
      <c r="AB173" s="35">
        <f t="shared" si="24"/>
        <v>1</v>
      </c>
      <c r="AC173" s="35"/>
      <c r="AD173" s="37"/>
      <c r="AE173" s="38"/>
      <c r="AF173" s="39">
        <f t="shared" si="25"/>
        <v>1</v>
      </c>
    </row>
    <row r="174" spans="1:32" ht="9" hidden="1" customHeight="1">
      <c r="A174" s="112">
        <v>353</v>
      </c>
      <c r="B174" s="31" t="s">
        <v>2229</v>
      </c>
      <c r="C174" s="49" t="s">
        <v>2240</v>
      </c>
      <c r="D174" s="33" t="s">
        <v>2241</v>
      </c>
      <c r="E174" s="33"/>
      <c r="F174" s="33" t="s">
        <v>1949</v>
      </c>
      <c r="G174" s="33"/>
      <c r="H174" s="33"/>
      <c r="I174" s="33"/>
      <c r="J174" s="33"/>
      <c r="K174" s="33"/>
      <c r="L174" s="33"/>
      <c r="M174" s="34">
        <f t="shared" si="26"/>
        <v>1</v>
      </c>
      <c r="N174" s="34">
        <f t="shared" si="18"/>
        <v>0</v>
      </c>
      <c r="O174" s="34">
        <f t="shared" si="19"/>
        <v>1</v>
      </c>
      <c r="P174" s="34"/>
      <c r="Q174" s="114">
        <f t="shared" si="20"/>
        <v>1</v>
      </c>
      <c r="R174" s="33"/>
      <c r="S174" s="33" t="s">
        <v>2242</v>
      </c>
      <c r="T174" s="33"/>
      <c r="U174" s="33"/>
      <c r="V174" s="33"/>
      <c r="W174" s="33"/>
      <c r="X174" s="34">
        <f t="shared" si="21"/>
        <v>1</v>
      </c>
      <c r="Y174" s="34">
        <f t="shared" si="22"/>
        <v>0</v>
      </c>
      <c r="Z174" s="34">
        <f t="shared" si="23"/>
        <v>1</v>
      </c>
      <c r="AA174" s="36"/>
      <c r="AB174" s="35">
        <f t="shared" si="24"/>
        <v>1</v>
      </c>
      <c r="AC174" s="35"/>
      <c r="AD174" s="37"/>
      <c r="AE174" s="38"/>
      <c r="AF174" s="39">
        <f t="shared" si="25"/>
        <v>1</v>
      </c>
    </row>
    <row r="175" spans="1:32" ht="9" hidden="1" customHeight="1">
      <c r="A175" s="112">
        <v>354</v>
      </c>
      <c r="B175" s="31" t="s">
        <v>2229</v>
      </c>
      <c r="C175" s="49" t="s">
        <v>2243</v>
      </c>
      <c r="D175" s="33" t="s">
        <v>2244</v>
      </c>
      <c r="E175" s="33" t="s">
        <v>1993</v>
      </c>
      <c r="F175" s="33" t="s">
        <v>1954</v>
      </c>
      <c r="G175" s="33" t="s">
        <v>1993</v>
      </c>
      <c r="H175" s="33" t="s">
        <v>2110</v>
      </c>
      <c r="I175" s="33" t="s">
        <v>2062</v>
      </c>
      <c r="J175" s="33" t="s">
        <v>1963</v>
      </c>
      <c r="K175" s="33" t="s">
        <v>2245</v>
      </c>
      <c r="L175" s="33" t="s">
        <v>2244</v>
      </c>
      <c r="M175" s="34">
        <f t="shared" si="26"/>
        <v>7</v>
      </c>
      <c r="N175" s="34">
        <f t="shared" si="18"/>
        <v>1</v>
      </c>
      <c r="O175" s="34">
        <f t="shared" si="19"/>
        <v>0</v>
      </c>
      <c r="P175" s="34"/>
      <c r="Q175" s="114">
        <f t="shared" si="20"/>
        <v>1</v>
      </c>
      <c r="R175" s="33" t="s">
        <v>2246</v>
      </c>
      <c r="S175" s="33" t="s">
        <v>2247</v>
      </c>
      <c r="T175" s="33"/>
      <c r="U175" s="33"/>
      <c r="V175" s="33"/>
      <c r="W175" s="33"/>
      <c r="X175" s="34">
        <f t="shared" si="21"/>
        <v>2</v>
      </c>
      <c r="Y175" s="34">
        <f t="shared" si="22"/>
        <v>1</v>
      </c>
      <c r="Z175" s="34">
        <f t="shared" si="23"/>
        <v>0</v>
      </c>
      <c r="AA175" s="36"/>
      <c r="AB175" s="35">
        <f t="shared" si="24"/>
        <v>1</v>
      </c>
      <c r="AC175" s="35"/>
      <c r="AD175" s="37"/>
      <c r="AE175" s="38"/>
      <c r="AF175" s="39">
        <f t="shared" si="25"/>
        <v>1</v>
      </c>
    </row>
    <row r="176" spans="1:32" s="41" customFormat="1" ht="9" customHeight="1">
      <c r="A176" s="112">
        <v>359</v>
      </c>
      <c r="B176" s="31" t="s">
        <v>2229</v>
      </c>
      <c r="C176" s="33" t="s">
        <v>2251</v>
      </c>
      <c r="D176" s="33" t="s">
        <v>2252</v>
      </c>
      <c r="E176" s="33" t="s">
        <v>2087</v>
      </c>
      <c r="F176" s="33" t="s">
        <v>1826</v>
      </c>
      <c r="G176" s="33" t="s">
        <v>2087</v>
      </c>
      <c r="H176" s="33" t="s">
        <v>1646</v>
      </c>
      <c r="I176" s="33"/>
      <c r="J176" s="33"/>
      <c r="K176" s="33"/>
      <c r="L176" s="33"/>
      <c r="M176" s="34">
        <f t="shared" si="26"/>
        <v>4</v>
      </c>
      <c r="N176" s="34">
        <f t="shared" si="18"/>
        <v>1</v>
      </c>
      <c r="O176" s="34">
        <f t="shared" si="19"/>
        <v>0</v>
      </c>
      <c r="P176" s="34"/>
      <c r="Q176" s="114">
        <f t="shared" si="20"/>
        <v>1</v>
      </c>
      <c r="R176" s="33" t="s">
        <v>2253</v>
      </c>
      <c r="S176" s="33" t="s">
        <v>2254</v>
      </c>
      <c r="T176" s="33" t="s">
        <v>2088</v>
      </c>
      <c r="U176" s="33" t="s">
        <v>2075</v>
      </c>
      <c r="V176" s="33" t="s">
        <v>1041</v>
      </c>
      <c r="W176" s="33" t="s">
        <v>1042</v>
      </c>
      <c r="X176" s="34">
        <f t="shared" si="21"/>
        <v>5</v>
      </c>
      <c r="Y176" s="34">
        <f t="shared" si="22"/>
        <v>1</v>
      </c>
      <c r="Z176" s="34">
        <f t="shared" si="23"/>
        <v>0</v>
      </c>
      <c r="AA176" s="36"/>
      <c r="AB176" s="35">
        <f t="shared" si="24"/>
        <v>1</v>
      </c>
      <c r="AC176" s="35"/>
      <c r="AD176" s="37"/>
      <c r="AE176" s="38"/>
      <c r="AF176" s="39">
        <f t="shared" si="25"/>
        <v>1</v>
      </c>
    </row>
    <row r="177" spans="1:32" s="41" customFormat="1" ht="9" hidden="1" customHeight="1">
      <c r="A177" s="112">
        <v>360</v>
      </c>
      <c r="B177" s="31" t="s">
        <v>2229</v>
      </c>
      <c r="C177" s="33" t="s">
        <v>2255</v>
      </c>
      <c r="D177" s="33" t="s">
        <v>2256</v>
      </c>
      <c r="E177" s="33" t="s">
        <v>2094</v>
      </c>
      <c r="F177" s="33" t="s">
        <v>2257</v>
      </c>
      <c r="G177" s="33" t="s">
        <v>2094</v>
      </c>
      <c r="H177" s="33" t="s">
        <v>1651</v>
      </c>
      <c r="I177" s="33"/>
      <c r="J177" s="33"/>
      <c r="K177" s="33"/>
      <c r="L177" s="33"/>
      <c r="M177" s="34">
        <f t="shared" si="26"/>
        <v>4</v>
      </c>
      <c r="N177" s="34">
        <f t="shared" si="18"/>
        <v>1</v>
      </c>
      <c r="O177" s="34">
        <f t="shared" si="19"/>
        <v>0</v>
      </c>
      <c r="P177" s="34"/>
      <c r="Q177" s="114">
        <f t="shared" si="20"/>
        <v>1</v>
      </c>
      <c r="R177" s="33" t="s">
        <v>2258</v>
      </c>
      <c r="S177" s="33" t="s">
        <v>2259</v>
      </c>
      <c r="T177" s="33" t="s">
        <v>2099</v>
      </c>
      <c r="U177" s="33" t="s">
        <v>2088</v>
      </c>
      <c r="V177" s="33"/>
      <c r="W177" s="33"/>
      <c r="X177" s="34">
        <f t="shared" si="21"/>
        <v>4</v>
      </c>
      <c r="Y177" s="34">
        <f t="shared" si="22"/>
        <v>1</v>
      </c>
      <c r="Z177" s="34">
        <f t="shared" si="23"/>
        <v>0</v>
      </c>
      <c r="AA177" s="36"/>
      <c r="AB177" s="35">
        <f t="shared" si="24"/>
        <v>1</v>
      </c>
      <c r="AC177" s="35"/>
      <c r="AD177" s="37"/>
      <c r="AE177" s="38"/>
      <c r="AF177" s="39">
        <f t="shared" si="25"/>
        <v>1</v>
      </c>
    </row>
    <row r="178" spans="1:32" s="41" customFormat="1" ht="9" hidden="1" customHeight="1">
      <c r="A178" s="112">
        <v>361</v>
      </c>
      <c r="B178" s="31" t="s">
        <v>2229</v>
      </c>
      <c r="C178" s="33" t="s">
        <v>2260</v>
      </c>
      <c r="D178" s="33" t="s">
        <v>2261</v>
      </c>
      <c r="E178" s="33" t="s">
        <v>2098</v>
      </c>
      <c r="F178" s="33" t="s">
        <v>2233</v>
      </c>
      <c r="G178" s="33" t="s">
        <v>2098</v>
      </c>
      <c r="H178" s="33" t="s">
        <v>1656</v>
      </c>
      <c r="I178" s="33"/>
      <c r="J178" s="33"/>
      <c r="K178" s="33"/>
      <c r="L178" s="33"/>
      <c r="M178" s="34">
        <f t="shared" si="26"/>
        <v>4</v>
      </c>
      <c r="N178" s="34">
        <f t="shared" si="18"/>
        <v>1</v>
      </c>
      <c r="O178" s="34">
        <f t="shared" si="19"/>
        <v>0</v>
      </c>
      <c r="P178" s="34"/>
      <c r="Q178" s="114">
        <f t="shared" si="20"/>
        <v>1</v>
      </c>
      <c r="R178" s="33" t="s">
        <v>2262</v>
      </c>
      <c r="S178" s="33" t="s">
        <v>2263</v>
      </c>
      <c r="T178" s="33" t="s">
        <v>2105</v>
      </c>
      <c r="U178" s="33" t="s">
        <v>2082</v>
      </c>
      <c r="V178" s="33"/>
      <c r="W178" s="33"/>
      <c r="X178" s="34">
        <f t="shared" si="21"/>
        <v>4</v>
      </c>
      <c r="Y178" s="34">
        <f t="shared" si="22"/>
        <v>1</v>
      </c>
      <c r="Z178" s="34">
        <f t="shared" si="23"/>
        <v>0</v>
      </c>
      <c r="AA178" s="36"/>
      <c r="AB178" s="35">
        <f t="shared" si="24"/>
        <v>1</v>
      </c>
      <c r="AC178" s="35"/>
      <c r="AD178" s="37"/>
      <c r="AE178" s="38"/>
      <c r="AF178" s="39">
        <f t="shared" si="25"/>
        <v>1</v>
      </c>
    </row>
    <row r="179" spans="1:32" s="41" customFormat="1" ht="9" hidden="1" customHeight="1">
      <c r="A179" s="112">
        <v>362</v>
      </c>
      <c r="B179" s="31" t="s">
        <v>2229</v>
      </c>
      <c r="C179" s="33" t="s">
        <v>2264</v>
      </c>
      <c r="D179" s="33" t="s">
        <v>2265</v>
      </c>
      <c r="E179" s="33" t="s">
        <v>2104</v>
      </c>
      <c r="F179" s="33" t="s">
        <v>2205</v>
      </c>
      <c r="G179" s="33" t="s">
        <v>2104</v>
      </c>
      <c r="H179" s="33" t="s">
        <v>1661</v>
      </c>
      <c r="I179" s="33"/>
      <c r="J179" s="33"/>
      <c r="K179" s="33"/>
      <c r="L179" s="33"/>
      <c r="M179" s="34">
        <f t="shared" si="26"/>
        <v>4</v>
      </c>
      <c r="N179" s="34">
        <f t="shared" si="18"/>
        <v>1</v>
      </c>
      <c r="O179" s="34">
        <f t="shared" si="19"/>
        <v>0</v>
      </c>
      <c r="P179" s="34"/>
      <c r="Q179" s="114">
        <f t="shared" si="20"/>
        <v>1</v>
      </c>
      <c r="R179" s="33" t="s">
        <v>2266</v>
      </c>
      <c r="S179" s="33" t="s">
        <v>2267</v>
      </c>
      <c r="T179" s="33" t="s">
        <v>2094</v>
      </c>
      <c r="U179" s="33"/>
      <c r="V179" s="33"/>
      <c r="W179" s="33"/>
      <c r="X179" s="34">
        <f t="shared" si="21"/>
        <v>3</v>
      </c>
      <c r="Y179" s="34">
        <f t="shared" si="22"/>
        <v>1</v>
      </c>
      <c r="Z179" s="34">
        <f t="shared" si="23"/>
        <v>0</v>
      </c>
      <c r="AA179" s="36"/>
      <c r="AB179" s="35">
        <f t="shared" si="24"/>
        <v>1</v>
      </c>
      <c r="AC179" s="35"/>
      <c r="AD179" s="37"/>
      <c r="AE179" s="38"/>
      <c r="AF179" s="39">
        <f t="shared" si="25"/>
        <v>1</v>
      </c>
    </row>
    <row r="180" spans="1:32" s="41" customFormat="1" ht="9" customHeight="1">
      <c r="A180" s="112">
        <v>363</v>
      </c>
      <c r="B180" s="31" t="s">
        <v>2229</v>
      </c>
      <c r="C180" s="33" t="s">
        <v>2268</v>
      </c>
      <c r="D180" s="33" t="s">
        <v>2269</v>
      </c>
      <c r="E180" s="33" t="s">
        <v>2108</v>
      </c>
      <c r="F180" s="33" t="s">
        <v>2185</v>
      </c>
      <c r="G180" s="33" t="s">
        <v>2108</v>
      </c>
      <c r="H180" s="33" t="s">
        <v>1666</v>
      </c>
      <c r="I180" s="33"/>
      <c r="J180" s="33"/>
      <c r="K180" s="33"/>
      <c r="L180" s="33"/>
      <c r="M180" s="34">
        <f t="shared" si="26"/>
        <v>4</v>
      </c>
      <c r="N180" s="34">
        <f t="shared" si="18"/>
        <v>1</v>
      </c>
      <c r="O180" s="34">
        <f t="shared" si="19"/>
        <v>0</v>
      </c>
      <c r="P180" s="34"/>
      <c r="Q180" s="114">
        <f t="shared" si="20"/>
        <v>1</v>
      </c>
      <c r="R180" s="33" t="s">
        <v>2270</v>
      </c>
      <c r="S180" s="33" t="s">
        <v>2271</v>
      </c>
      <c r="T180" s="33" t="s">
        <v>2098</v>
      </c>
      <c r="U180" s="33" t="s">
        <v>2099</v>
      </c>
      <c r="V180" s="33" t="s">
        <v>1043</v>
      </c>
      <c r="W180" s="33" t="s">
        <v>1044</v>
      </c>
      <c r="X180" s="34">
        <f t="shared" si="21"/>
        <v>5</v>
      </c>
      <c r="Y180" s="34">
        <f t="shared" si="22"/>
        <v>1</v>
      </c>
      <c r="Z180" s="34">
        <f t="shared" si="23"/>
        <v>0</v>
      </c>
      <c r="AA180" s="36"/>
      <c r="AB180" s="35">
        <f t="shared" si="24"/>
        <v>1</v>
      </c>
      <c r="AC180" s="35"/>
      <c r="AD180" s="37"/>
      <c r="AE180" s="38"/>
      <c r="AF180" s="39">
        <f t="shared" si="25"/>
        <v>1</v>
      </c>
    </row>
    <row r="181" spans="1:32" s="41" customFormat="1" ht="9" customHeight="1">
      <c r="A181" s="112">
        <v>364</v>
      </c>
      <c r="B181" s="31" t="s">
        <v>2229</v>
      </c>
      <c r="C181" s="33" t="s">
        <v>2272</v>
      </c>
      <c r="D181" s="33" t="s">
        <v>2273</v>
      </c>
      <c r="E181" s="33" t="s">
        <v>2110</v>
      </c>
      <c r="F181" s="33" t="s">
        <v>2190</v>
      </c>
      <c r="G181" s="33" t="s">
        <v>2110</v>
      </c>
      <c r="H181" s="33" t="s">
        <v>1671</v>
      </c>
      <c r="I181" s="33"/>
      <c r="J181" s="33"/>
      <c r="K181" s="33"/>
      <c r="L181" s="33"/>
      <c r="M181" s="34">
        <f t="shared" si="26"/>
        <v>4</v>
      </c>
      <c r="N181" s="34">
        <f t="shared" si="18"/>
        <v>1</v>
      </c>
      <c r="O181" s="34">
        <f t="shared" si="19"/>
        <v>0</v>
      </c>
      <c r="P181" s="34"/>
      <c r="Q181" s="114">
        <f t="shared" si="20"/>
        <v>1</v>
      </c>
      <c r="R181" s="33" t="s">
        <v>2274</v>
      </c>
      <c r="S181" s="33" t="s">
        <v>2275</v>
      </c>
      <c r="T181" s="33" t="s">
        <v>2104</v>
      </c>
      <c r="U181" s="33" t="s">
        <v>2105</v>
      </c>
      <c r="V181" s="33" t="s">
        <v>1045</v>
      </c>
      <c r="W181" s="33" t="s">
        <v>1046</v>
      </c>
      <c r="X181" s="34">
        <f t="shared" si="21"/>
        <v>5</v>
      </c>
      <c r="Y181" s="34">
        <f t="shared" si="22"/>
        <v>1</v>
      </c>
      <c r="Z181" s="34">
        <f t="shared" si="23"/>
        <v>0</v>
      </c>
      <c r="AA181" s="36"/>
      <c r="AB181" s="35">
        <f t="shared" si="24"/>
        <v>1</v>
      </c>
      <c r="AC181" s="35"/>
      <c r="AD181" s="37"/>
      <c r="AE181" s="38"/>
      <c r="AF181" s="39">
        <f t="shared" si="25"/>
        <v>1</v>
      </c>
    </row>
    <row r="182" spans="1:32" s="41" customFormat="1" ht="9" customHeight="1">
      <c r="A182" s="112">
        <v>365</v>
      </c>
      <c r="B182" s="31" t="s">
        <v>2229</v>
      </c>
      <c r="C182" s="33" t="s">
        <v>2276</v>
      </c>
      <c r="D182" s="33" t="s">
        <v>2277</v>
      </c>
      <c r="E182" s="33" t="s">
        <v>2114</v>
      </c>
      <c r="F182" s="33" t="s">
        <v>2208</v>
      </c>
      <c r="G182" s="33" t="s">
        <v>2114</v>
      </c>
      <c r="H182" s="33" t="s">
        <v>1676</v>
      </c>
      <c r="I182" s="33"/>
      <c r="J182" s="33"/>
      <c r="K182" s="33"/>
      <c r="L182" s="33"/>
      <c r="M182" s="34">
        <f t="shared" si="26"/>
        <v>4</v>
      </c>
      <c r="N182" s="34">
        <f t="shared" si="18"/>
        <v>1</v>
      </c>
      <c r="O182" s="34">
        <f t="shared" si="19"/>
        <v>0</v>
      </c>
      <c r="P182" s="34"/>
      <c r="Q182" s="114">
        <f t="shared" si="20"/>
        <v>1</v>
      </c>
      <c r="R182" s="33" t="s">
        <v>1708</v>
      </c>
      <c r="S182" s="33" t="s">
        <v>2278</v>
      </c>
      <c r="T182" s="33" t="s">
        <v>2110</v>
      </c>
      <c r="U182" s="33" t="s">
        <v>2094</v>
      </c>
      <c r="V182" s="33" t="s">
        <v>1047</v>
      </c>
      <c r="W182" s="33" t="s">
        <v>1048</v>
      </c>
      <c r="X182" s="34">
        <f t="shared" si="21"/>
        <v>5</v>
      </c>
      <c r="Y182" s="34">
        <f t="shared" si="22"/>
        <v>1</v>
      </c>
      <c r="Z182" s="34">
        <f t="shared" si="23"/>
        <v>0</v>
      </c>
      <c r="AA182" s="36"/>
      <c r="AB182" s="35">
        <f t="shared" si="24"/>
        <v>1</v>
      </c>
      <c r="AC182" s="35"/>
      <c r="AD182" s="37"/>
      <c r="AE182" s="38"/>
      <c r="AF182" s="39">
        <f t="shared" si="25"/>
        <v>1</v>
      </c>
    </row>
    <row r="183" spans="1:32" s="41" customFormat="1" ht="9" customHeight="1">
      <c r="A183" s="112">
        <v>366</v>
      </c>
      <c r="B183" s="31" t="s">
        <v>2229</v>
      </c>
      <c r="C183" s="33" t="s">
        <v>2279</v>
      </c>
      <c r="D183" s="33" t="s">
        <v>2280</v>
      </c>
      <c r="E183" s="33" t="s">
        <v>2145</v>
      </c>
      <c r="F183" s="33" t="s">
        <v>2210</v>
      </c>
      <c r="G183" s="33" t="s">
        <v>2145</v>
      </c>
      <c r="H183" s="33" t="s">
        <v>1681</v>
      </c>
      <c r="I183" s="33"/>
      <c r="J183" s="33"/>
      <c r="K183" s="33"/>
      <c r="L183" s="33"/>
      <c r="M183" s="34">
        <f t="shared" si="26"/>
        <v>4</v>
      </c>
      <c r="N183" s="34">
        <f t="shared" si="18"/>
        <v>1</v>
      </c>
      <c r="O183" s="34">
        <f t="shared" si="19"/>
        <v>0</v>
      </c>
      <c r="P183" s="34"/>
      <c r="Q183" s="114">
        <f t="shared" si="20"/>
        <v>1</v>
      </c>
      <c r="R183" s="33" t="s">
        <v>1725</v>
      </c>
      <c r="S183" s="33" t="s">
        <v>2281</v>
      </c>
      <c r="T183" s="33" t="s">
        <v>2145</v>
      </c>
      <c r="U183" s="33" t="s">
        <v>2104</v>
      </c>
      <c r="V183" s="33" t="s">
        <v>1049</v>
      </c>
      <c r="W183" s="33" t="s">
        <v>1050</v>
      </c>
      <c r="X183" s="34">
        <f t="shared" si="21"/>
        <v>5</v>
      </c>
      <c r="Y183" s="34">
        <f t="shared" si="22"/>
        <v>1</v>
      </c>
      <c r="Z183" s="34">
        <f t="shared" si="23"/>
        <v>0</v>
      </c>
      <c r="AA183" s="36"/>
      <c r="AB183" s="35">
        <f t="shared" si="24"/>
        <v>1</v>
      </c>
      <c r="AC183" s="35"/>
      <c r="AD183" s="37"/>
      <c r="AE183" s="38"/>
      <c r="AF183" s="39">
        <f t="shared" si="25"/>
        <v>1</v>
      </c>
    </row>
    <row r="184" spans="1:32" s="41" customFormat="1" ht="9" customHeight="1">
      <c r="A184" s="112">
        <v>367</v>
      </c>
      <c r="B184" s="31" t="s">
        <v>2229</v>
      </c>
      <c r="C184" s="33" t="s">
        <v>2282</v>
      </c>
      <c r="D184" s="33" t="s">
        <v>2283</v>
      </c>
      <c r="E184" s="33" t="s">
        <v>1631</v>
      </c>
      <c r="F184" s="33" t="s">
        <v>1817</v>
      </c>
      <c r="G184" s="33" t="s">
        <v>1631</v>
      </c>
      <c r="H184" s="33" t="s">
        <v>2157</v>
      </c>
      <c r="I184" s="33"/>
      <c r="J184" s="33"/>
      <c r="K184" s="33"/>
      <c r="L184" s="33"/>
      <c r="M184" s="34">
        <f t="shared" si="26"/>
        <v>4</v>
      </c>
      <c r="N184" s="34">
        <f t="shared" si="18"/>
        <v>1</v>
      </c>
      <c r="O184" s="34">
        <f t="shared" si="19"/>
        <v>0</v>
      </c>
      <c r="P184" s="34"/>
      <c r="Q184" s="114">
        <f t="shared" si="20"/>
        <v>1</v>
      </c>
      <c r="R184" s="33" t="s">
        <v>1730</v>
      </c>
      <c r="S184" s="33" t="s">
        <v>2284</v>
      </c>
      <c r="T184" s="33" t="s">
        <v>1631</v>
      </c>
      <c r="U184" s="33" t="s">
        <v>2108</v>
      </c>
      <c r="V184" s="33" t="s">
        <v>1051</v>
      </c>
      <c r="W184" s="33" t="s">
        <v>1052</v>
      </c>
      <c r="X184" s="34">
        <f t="shared" si="21"/>
        <v>5</v>
      </c>
      <c r="Y184" s="34">
        <f t="shared" si="22"/>
        <v>1</v>
      </c>
      <c r="Z184" s="34">
        <f t="shared" si="23"/>
        <v>0</v>
      </c>
      <c r="AA184" s="36"/>
      <c r="AB184" s="35">
        <f t="shared" si="24"/>
        <v>1</v>
      </c>
      <c r="AC184" s="35"/>
      <c r="AD184" s="37"/>
      <c r="AE184" s="38"/>
      <c r="AF184" s="39">
        <f t="shared" si="25"/>
        <v>1</v>
      </c>
    </row>
    <row r="185" spans="1:32" s="41" customFormat="1" ht="9" hidden="1" customHeight="1">
      <c r="A185" s="112">
        <v>368</v>
      </c>
      <c r="B185" s="31" t="s">
        <v>2229</v>
      </c>
      <c r="C185" s="33" t="s">
        <v>2285</v>
      </c>
      <c r="D185" s="33" t="s">
        <v>2286</v>
      </c>
      <c r="E185" s="33" t="s">
        <v>1636</v>
      </c>
      <c r="F185" s="33" t="s">
        <v>1832</v>
      </c>
      <c r="G185" s="33" t="s">
        <v>1636</v>
      </c>
      <c r="H185" s="33" t="s">
        <v>2181</v>
      </c>
      <c r="I185" s="33"/>
      <c r="J185" s="33"/>
      <c r="K185" s="33"/>
      <c r="L185" s="33"/>
      <c r="M185" s="34">
        <f t="shared" si="26"/>
        <v>4</v>
      </c>
      <c r="N185" s="34">
        <f t="shared" si="18"/>
        <v>1</v>
      </c>
      <c r="O185" s="34">
        <f t="shared" si="19"/>
        <v>0</v>
      </c>
      <c r="P185" s="34"/>
      <c r="Q185" s="114">
        <f t="shared" si="20"/>
        <v>1</v>
      </c>
      <c r="R185" s="33" t="s">
        <v>1538</v>
      </c>
      <c r="S185" s="33" t="s">
        <v>2287</v>
      </c>
      <c r="T185" s="33" t="s">
        <v>1636</v>
      </c>
      <c r="U185" s="33" t="s">
        <v>2110</v>
      </c>
      <c r="V185" s="33"/>
      <c r="W185" s="33"/>
      <c r="X185" s="34">
        <f t="shared" si="21"/>
        <v>4</v>
      </c>
      <c r="Y185" s="34">
        <f t="shared" si="22"/>
        <v>1</v>
      </c>
      <c r="Z185" s="34">
        <f t="shared" si="23"/>
        <v>0</v>
      </c>
      <c r="AA185" s="36"/>
      <c r="AB185" s="35">
        <f t="shared" si="24"/>
        <v>1</v>
      </c>
      <c r="AC185" s="35"/>
      <c r="AD185" s="37"/>
      <c r="AE185" s="38"/>
      <c r="AF185" s="39">
        <f t="shared" si="25"/>
        <v>1</v>
      </c>
    </row>
    <row r="186" spans="1:32" s="41" customFormat="1" ht="9" hidden="1" customHeight="1">
      <c r="A186" s="112">
        <v>369</v>
      </c>
      <c r="B186" s="31" t="s">
        <v>2229</v>
      </c>
      <c r="C186" s="33" t="s">
        <v>2288</v>
      </c>
      <c r="D186" s="33" t="s">
        <v>2289</v>
      </c>
      <c r="E186" s="33" t="s">
        <v>1641</v>
      </c>
      <c r="F186" s="33" t="s">
        <v>1835</v>
      </c>
      <c r="G186" s="33" t="s">
        <v>1641</v>
      </c>
      <c r="H186" s="33" t="s">
        <v>2173</v>
      </c>
      <c r="I186" s="33"/>
      <c r="J186" s="33"/>
      <c r="K186" s="33"/>
      <c r="L186" s="33"/>
      <c r="M186" s="34">
        <f t="shared" si="26"/>
        <v>4</v>
      </c>
      <c r="N186" s="34">
        <f t="shared" si="18"/>
        <v>1</v>
      </c>
      <c r="O186" s="34">
        <f t="shared" si="19"/>
        <v>0</v>
      </c>
      <c r="P186" s="34"/>
      <c r="Q186" s="114">
        <f t="shared" si="20"/>
        <v>1</v>
      </c>
      <c r="R186" s="33" t="s">
        <v>1520</v>
      </c>
      <c r="S186" s="33" t="s">
        <v>2290</v>
      </c>
      <c r="T186" s="33" t="s">
        <v>1641</v>
      </c>
      <c r="U186" s="33" t="s">
        <v>2114</v>
      </c>
      <c r="V186" s="33"/>
      <c r="W186" s="33"/>
      <c r="X186" s="34">
        <f t="shared" si="21"/>
        <v>4</v>
      </c>
      <c r="Y186" s="34">
        <f t="shared" si="22"/>
        <v>1</v>
      </c>
      <c r="Z186" s="34">
        <f t="shared" si="23"/>
        <v>0</v>
      </c>
      <c r="AA186" s="36"/>
      <c r="AB186" s="35">
        <f t="shared" si="24"/>
        <v>1</v>
      </c>
      <c r="AC186" s="35"/>
      <c r="AD186" s="37"/>
      <c r="AE186" s="38"/>
      <c r="AF186" s="39">
        <f t="shared" si="25"/>
        <v>1</v>
      </c>
    </row>
    <row r="187" spans="1:32" ht="9" hidden="1" customHeight="1">
      <c r="A187" s="112">
        <v>370</v>
      </c>
      <c r="B187" s="31" t="s">
        <v>2229</v>
      </c>
      <c r="C187" s="49" t="s">
        <v>2291</v>
      </c>
      <c r="D187" s="33" t="s">
        <v>2292</v>
      </c>
      <c r="E187" s="33"/>
      <c r="F187" s="33" t="s">
        <v>1829</v>
      </c>
      <c r="G187" s="33"/>
      <c r="H187" s="33"/>
      <c r="I187" s="33"/>
      <c r="J187" s="33"/>
      <c r="K187" s="33"/>
      <c r="L187" s="33"/>
      <c r="M187" s="34">
        <f t="shared" si="26"/>
        <v>1</v>
      </c>
      <c r="N187" s="34">
        <f t="shared" si="18"/>
        <v>0</v>
      </c>
      <c r="O187" s="34">
        <f t="shared" si="19"/>
        <v>1</v>
      </c>
      <c r="P187" s="34"/>
      <c r="Q187" s="114">
        <f t="shared" si="20"/>
        <v>1</v>
      </c>
      <c r="R187" s="33" t="s">
        <v>2293</v>
      </c>
      <c r="S187" s="33" t="s">
        <v>2294</v>
      </c>
      <c r="T187" s="33" t="s">
        <v>2082</v>
      </c>
      <c r="U187" s="33" t="s">
        <v>2079</v>
      </c>
      <c r="V187" s="33"/>
      <c r="W187" s="33"/>
      <c r="X187" s="34">
        <f t="shared" si="21"/>
        <v>4</v>
      </c>
      <c r="Y187" s="34">
        <f t="shared" si="22"/>
        <v>1</v>
      </c>
      <c r="Z187" s="34">
        <f t="shared" si="23"/>
        <v>0</v>
      </c>
      <c r="AA187" s="36"/>
      <c r="AB187" s="35">
        <f t="shared" si="24"/>
        <v>1</v>
      </c>
      <c r="AC187" s="35"/>
      <c r="AD187" s="37"/>
      <c r="AE187" s="38"/>
      <c r="AF187" s="39">
        <f t="shared" si="25"/>
        <v>1</v>
      </c>
    </row>
    <row r="188" spans="1:32" ht="9" hidden="1" customHeight="1">
      <c r="A188" s="112">
        <v>371</v>
      </c>
      <c r="B188" s="31" t="s">
        <v>2229</v>
      </c>
      <c r="C188" s="49" t="s">
        <v>2295</v>
      </c>
      <c r="D188" s="33" t="s">
        <v>2296</v>
      </c>
      <c r="E188" s="33"/>
      <c r="F188" s="33" t="s">
        <v>2231</v>
      </c>
      <c r="G188" s="33"/>
      <c r="H188" s="33"/>
      <c r="I188" s="33"/>
      <c r="J188" s="33"/>
      <c r="K188" s="33"/>
      <c r="L188" s="33"/>
      <c r="M188" s="34">
        <f t="shared" si="26"/>
        <v>1</v>
      </c>
      <c r="N188" s="34">
        <f t="shared" si="18"/>
        <v>0</v>
      </c>
      <c r="O188" s="34">
        <f t="shared" si="19"/>
        <v>1</v>
      </c>
      <c r="P188" s="34"/>
      <c r="Q188" s="114">
        <f t="shared" si="20"/>
        <v>1</v>
      </c>
      <c r="R188" s="33" t="s">
        <v>2297</v>
      </c>
      <c r="S188" s="33" t="s">
        <v>2298</v>
      </c>
      <c r="T188" s="33" t="s">
        <v>2087</v>
      </c>
      <c r="U188" s="33"/>
      <c r="V188" s="33"/>
      <c r="W188" s="33"/>
      <c r="X188" s="34">
        <f t="shared" si="21"/>
        <v>3</v>
      </c>
      <c r="Y188" s="34">
        <f t="shared" si="22"/>
        <v>1</v>
      </c>
      <c r="Z188" s="34">
        <f t="shared" si="23"/>
        <v>0</v>
      </c>
      <c r="AA188" s="36"/>
      <c r="AB188" s="35">
        <f t="shared" si="24"/>
        <v>1</v>
      </c>
      <c r="AC188" s="35"/>
      <c r="AD188" s="37"/>
      <c r="AE188" s="38"/>
      <c r="AF188" s="39">
        <f t="shared" si="25"/>
        <v>1</v>
      </c>
    </row>
    <row r="189" spans="1:32" ht="9" hidden="1" customHeight="1">
      <c r="A189" s="112">
        <v>372</v>
      </c>
      <c r="B189" s="31" t="s">
        <v>2229</v>
      </c>
      <c r="C189" s="49" t="s">
        <v>2299</v>
      </c>
      <c r="D189" s="33" t="s">
        <v>2300</v>
      </c>
      <c r="E189" s="33"/>
      <c r="F189" s="33" t="s">
        <v>2194</v>
      </c>
      <c r="G189" s="33"/>
      <c r="H189" s="33"/>
      <c r="I189" s="33"/>
      <c r="J189" s="33"/>
      <c r="K189" s="33"/>
      <c r="L189" s="33"/>
      <c r="M189" s="34">
        <f t="shared" si="26"/>
        <v>1</v>
      </c>
      <c r="N189" s="34">
        <f t="shared" si="18"/>
        <v>0</v>
      </c>
      <c r="O189" s="34">
        <f t="shared" si="19"/>
        <v>1</v>
      </c>
      <c r="P189" s="34"/>
      <c r="Q189" s="114">
        <f t="shared" si="20"/>
        <v>1</v>
      </c>
      <c r="R189" s="33" t="s">
        <v>1701</v>
      </c>
      <c r="S189" s="33" t="s">
        <v>2301</v>
      </c>
      <c r="T189" s="33" t="s">
        <v>2108</v>
      </c>
      <c r="U189" s="33" t="s">
        <v>2087</v>
      </c>
      <c r="V189" s="33"/>
      <c r="W189" s="33"/>
      <c r="X189" s="34">
        <f t="shared" si="21"/>
        <v>4</v>
      </c>
      <c r="Y189" s="34">
        <f t="shared" si="22"/>
        <v>1</v>
      </c>
      <c r="Z189" s="34">
        <f t="shared" si="23"/>
        <v>0</v>
      </c>
      <c r="AA189" s="36"/>
      <c r="AB189" s="35">
        <f t="shared" si="24"/>
        <v>1</v>
      </c>
      <c r="AC189" s="35"/>
      <c r="AD189" s="37"/>
      <c r="AE189" s="38"/>
      <c r="AF189" s="39">
        <f t="shared" si="25"/>
        <v>1</v>
      </c>
    </row>
    <row r="190" spans="1:32" ht="9" hidden="1" customHeight="1">
      <c r="A190" s="112">
        <v>373</v>
      </c>
      <c r="B190" s="31" t="s">
        <v>2229</v>
      </c>
      <c r="C190" s="49" t="s">
        <v>2302</v>
      </c>
      <c r="D190" s="33" t="s">
        <v>2303</v>
      </c>
      <c r="E190" s="33"/>
      <c r="F190" s="33" t="s">
        <v>2209</v>
      </c>
      <c r="G190" s="33"/>
      <c r="H190" s="33"/>
      <c r="I190" s="33"/>
      <c r="J190" s="33"/>
      <c r="K190" s="33"/>
      <c r="L190" s="33"/>
      <c r="M190" s="34">
        <f t="shared" si="26"/>
        <v>1</v>
      </c>
      <c r="N190" s="34">
        <f t="shared" si="18"/>
        <v>0</v>
      </c>
      <c r="O190" s="34">
        <f t="shared" si="19"/>
        <v>1</v>
      </c>
      <c r="P190" s="34"/>
      <c r="Q190" s="114">
        <f t="shared" si="20"/>
        <v>1</v>
      </c>
      <c r="R190" s="33" t="s">
        <v>1716</v>
      </c>
      <c r="S190" s="33" t="s">
        <v>2304</v>
      </c>
      <c r="T190" s="33" t="s">
        <v>2114</v>
      </c>
      <c r="U190" s="33" t="s">
        <v>2098</v>
      </c>
      <c r="V190" s="33"/>
      <c r="W190" s="33"/>
      <c r="X190" s="34">
        <f t="shared" si="21"/>
        <v>4</v>
      </c>
      <c r="Y190" s="34">
        <f t="shared" si="22"/>
        <v>1</v>
      </c>
      <c r="Z190" s="34">
        <f t="shared" si="23"/>
        <v>0</v>
      </c>
      <c r="AA190" s="36"/>
      <c r="AB190" s="35">
        <f t="shared" si="24"/>
        <v>1</v>
      </c>
      <c r="AC190" s="35"/>
      <c r="AD190" s="37"/>
      <c r="AE190" s="38"/>
      <c r="AF190" s="39">
        <f t="shared" si="25"/>
        <v>1</v>
      </c>
    </row>
    <row r="191" spans="1:32" s="41" customFormat="1" ht="9" customHeight="1">
      <c r="A191" s="112">
        <v>380</v>
      </c>
      <c r="B191" s="31" t="s">
        <v>2229</v>
      </c>
      <c r="C191" s="35" t="s">
        <v>4088</v>
      </c>
      <c r="D191" s="33" t="s">
        <v>2319</v>
      </c>
      <c r="E191" s="33"/>
      <c r="F191" s="33" t="s">
        <v>393</v>
      </c>
      <c r="G191" s="33"/>
      <c r="H191" s="33"/>
      <c r="I191" s="33"/>
      <c r="J191" s="33"/>
      <c r="K191" s="33"/>
      <c r="L191" s="33" t="s">
        <v>2</v>
      </c>
      <c r="M191" s="34">
        <f t="shared" si="26"/>
        <v>1</v>
      </c>
      <c r="N191" s="34">
        <f t="shared" si="18"/>
        <v>0</v>
      </c>
      <c r="O191" s="34">
        <f t="shared" si="19"/>
        <v>1</v>
      </c>
      <c r="P191" s="34"/>
      <c r="Q191" s="114">
        <f t="shared" si="20"/>
        <v>1</v>
      </c>
      <c r="R191" s="33" t="s">
        <v>1545</v>
      </c>
      <c r="S191" s="33" t="s">
        <v>799</v>
      </c>
      <c r="T191" s="33" t="s">
        <v>1646</v>
      </c>
      <c r="U191" s="33" t="s">
        <v>1646</v>
      </c>
      <c r="V191" s="33" t="s">
        <v>1055</v>
      </c>
      <c r="W191" s="33" t="s">
        <v>1056</v>
      </c>
      <c r="X191" s="34">
        <f t="shared" si="21"/>
        <v>5</v>
      </c>
      <c r="Y191" s="34">
        <f t="shared" si="22"/>
        <v>1</v>
      </c>
      <c r="Z191" s="34">
        <f t="shared" si="23"/>
        <v>0</v>
      </c>
      <c r="AA191" s="36"/>
      <c r="AB191" s="35">
        <f t="shared" si="24"/>
        <v>1</v>
      </c>
      <c r="AC191" s="35"/>
      <c r="AD191" s="37"/>
      <c r="AE191" s="38"/>
      <c r="AF191" s="39">
        <f t="shared" si="25"/>
        <v>1</v>
      </c>
    </row>
    <row r="192" spans="1:32" s="41" customFormat="1" ht="9" hidden="1" customHeight="1">
      <c r="A192" s="112">
        <v>384</v>
      </c>
      <c r="B192" s="31" t="s">
        <v>2229</v>
      </c>
      <c r="C192" s="33" t="s">
        <v>2324</v>
      </c>
      <c r="D192" s="33" t="s">
        <v>2325</v>
      </c>
      <c r="E192" s="33"/>
      <c r="F192" s="33"/>
      <c r="G192" s="33"/>
      <c r="H192" s="33"/>
      <c r="I192" s="33"/>
      <c r="J192" s="33"/>
      <c r="K192" s="33"/>
      <c r="L192" s="33"/>
      <c r="M192" s="34">
        <f t="shared" si="26"/>
        <v>0</v>
      </c>
      <c r="N192" s="34">
        <f t="shared" si="18"/>
        <v>0</v>
      </c>
      <c r="O192" s="34">
        <f t="shared" si="19"/>
        <v>0</v>
      </c>
      <c r="P192" s="34"/>
      <c r="Q192" s="114">
        <f t="shared" si="20"/>
        <v>0</v>
      </c>
      <c r="R192" s="33"/>
      <c r="S192" s="33"/>
      <c r="T192" s="33" t="s">
        <v>1651</v>
      </c>
      <c r="U192" s="33" t="s">
        <v>1661</v>
      </c>
      <c r="V192" s="33"/>
      <c r="W192" s="33"/>
      <c r="X192" s="34">
        <f t="shared" si="21"/>
        <v>2</v>
      </c>
      <c r="Y192" s="34">
        <f t="shared" si="22"/>
        <v>1</v>
      </c>
      <c r="Z192" s="34">
        <f t="shared" si="23"/>
        <v>0</v>
      </c>
      <c r="AA192" s="36"/>
      <c r="AB192" s="35">
        <f t="shared" si="24"/>
        <v>1</v>
      </c>
      <c r="AC192" s="35"/>
      <c r="AD192" s="37"/>
      <c r="AE192" s="38"/>
      <c r="AF192" s="39">
        <f t="shared" si="25"/>
        <v>1</v>
      </c>
    </row>
    <row r="193" spans="1:32" s="41" customFormat="1" ht="9" hidden="1" customHeight="1">
      <c r="A193" s="112">
        <v>386</v>
      </c>
      <c r="B193" s="31" t="s">
        <v>2229</v>
      </c>
      <c r="C193" s="33" t="s">
        <v>2328</v>
      </c>
      <c r="D193" s="33" t="s">
        <v>2329</v>
      </c>
      <c r="E193" s="33"/>
      <c r="F193" s="33" t="s">
        <v>1841</v>
      </c>
      <c r="G193" s="33"/>
      <c r="H193" s="33"/>
      <c r="I193" s="33"/>
      <c r="J193" s="33"/>
      <c r="K193" s="33"/>
      <c r="L193" s="33"/>
      <c r="M193" s="34">
        <f t="shared" si="26"/>
        <v>1</v>
      </c>
      <c r="N193" s="34">
        <f t="shared" si="18"/>
        <v>0</v>
      </c>
      <c r="O193" s="34">
        <f t="shared" si="19"/>
        <v>1</v>
      </c>
      <c r="P193" s="34"/>
      <c r="Q193" s="114">
        <f t="shared" si="20"/>
        <v>1</v>
      </c>
      <c r="R193" s="33" t="s">
        <v>1763</v>
      </c>
      <c r="S193" s="33" t="s">
        <v>796</v>
      </c>
      <c r="T193" s="33"/>
      <c r="U193" s="33"/>
      <c r="V193" s="33"/>
      <c r="W193" s="33"/>
      <c r="X193" s="34">
        <f t="shared" si="21"/>
        <v>2</v>
      </c>
      <c r="Y193" s="34">
        <f t="shared" si="22"/>
        <v>1</v>
      </c>
      <c r="Z193" s="34">
        <f t="shared" si="23"/>
        <v>0</v>
      </c>
      <c r="AA193" s="36"/>
      <c r="AB193" s="35">
        <f t="shared" si="24"/>
        <v>1</v>
      </c>
      <c r="AC193" s="35"/>
      <c r="AD193" s="37"/>
      <c r="AE193" s="38"/>
      <c r="AF193" s="39">
        <f t="shared" si="25"/>
        <v>1</v>
      </c>
    </row>
    <row r="194" spans="1:32" s="41" customFormat="1" ht="9" hidden="1" customHeight="1">
      <c r="A194" s="112">
        <v>388</v>
      </c>
      <c r="B194" s="31" t="s">
        <v>2229</v>
      </c>
      <c r="C194" s="33" t="s">
        <v>2332</v>
      </c>
      <c r="D194" s="33" t="s">
        <v>2333</v>
      </c>
      <c r="E194" s="33"/>
      <c r="F194" s="33" t="s">
        <v>1844</v>
      </c>
      <c r="G194" s="33"/>
      <c r="H194" s="33"/>
      <c r="I194" s="33"/>
      <c r="J194" s="33"/>
      <c r="K194" s="33"/>
      <c r="L194" s="33"/>
      <c r="M194" s="34">
        <f t="shared" si="26"/>
        <v>1</v>
      </c>
      <c r="N194" s="34">
        <f t="shared" ref="N194:N257" si="27">IF(M194&gt;1,1,0)</f>
        <v>0</v>
      </c>
      <c r="O194" s="34">
        <f t="shared" ref="O194:O257" si="28">IF(AND(M194=1,X194&gt;0),1,0)</f>
        <v>1</v>
      </c>
      <c r="P194" s="34"/>
      <c r="Q194" s="114">
        <f t="shared" ref="Q194:Q257" si="29">IF(P194=1,1,IF(P194=2,0,IF(OR(N194=1,O194=1),1,0)))</f>
        <v>1</v>
      </c>
      <c r="R194" s="33" t="s">
        <v>1581</v>
      </c>
      <c r="S194" s="33" t="s">
        <v>847</v>
      </c>
      <c r="T194" s="33" t="s">
        <v>1656</v>
      </c>
      <c r="U194" s="33" t="s">
        <v>1666</v>
      </c>
      <c r="V194" s="33"/>
      <c r="W194" s="33"/>
      <c r="X194" s="34">
        <f t="shared" ref="X194:X257" si="30">COUNTA(R194,S194,T194,U194,V194)</f>
        <v>4</v>
      </c>
      <c r="Y194" s="34">
        <f t="shared" ref="Y194:Y257" si="31">IF(X194&gt;1,1,0)</f>
        <v>1</v>
      </c>
      <c r="Z194" s="34">
        <f t="shared" ref="Z194:Z257" si="32">IF(AND(X194=1,M194&gt;0),1,0)</f>
        <v>0</v>
      </c>
      <c r="AA194" s="36"/>
      <c r="AB194" s="35">
        <f t="shared" ref="AB194:AB257" si="33">IF(AA194=1,1,IF(AA194=2,0,IF(OR(Y194=1,Z194=1),1,0)))</f>
        <v>1</v>
      </c>
      <c r="AC194" s="35"/>
      <c r="AD194" s="37"/>
      <c r="AE194" s="38"/>
      <c r="AF194" s="39">
        <f t="shared" ref="AF194:AF257" si="34">IF(OR(Q194=1,AB194=1),1,0)</f>
        <v>1</v>
      </c>
    </row>
    <row r="195" spans="1:32" s="41" customFormat="1" ht="9" hidden="1" customHeight="1">
      <c r="A195" s="112">
        <v>389</v>
      </c>
      <c r="B195" s="31" t="s">
        <v>2229</v>
      </c>
      <c r="C195" s="33" t="s">
        <v>2334</v>
      </c>
      <c r="D195" s="33" t="s">
        <v>2335</v>
      </c>
      <c r="E195" s="33"/>
      <c r="F195" s="33" t="s">
        <v>1847</v>
      </c>
      <c r="G195" s="33"/>
      <c r="H195" s="33"/>
      <c r="I195" s="33"/>
      <c r="J195" s="33"/>
      <c r="K195" s="33"/>
      <c r="L195" s="33"/>
      <c r="M195" s="34">
        <f t="shared" si="26"/>
        <v>1</v>
      </c>
      <c r="N195" s="34">
        <f t="shared" si="27"/>
        <v>0</v>
      </c>
      <c r="O195" s="34">
        <f t="shared" si="28"/>
        <v>1</v>
      </c>
      <c r="P195" s="34"/>
      <c r="Q195" s="114">
        <f t="shared" si="29"/>
        <v>1</v>
      </c>
      <c r="R195" s="33" t="s">
        <v>1560</v>
      </c>
      <c r="S195" s="33" t="s">
        <v>863</v>
      </c>
      <c r="T195" s="33" t="s">
        <v>1661</v>
      </c>
      <c r="U195" s="33" t="s">
        <v>1671</v>
      </c>
      <c r="V195" s="33"/>
      <c r="W195" s="33"/>
      <c r="X195" s="34">
        <f t="shared" si="30"/>
        <v>4</v>
      </c>
      <c r="Y195" s="34">
        <f t="shared" si="31"/>
        <v>1</v>
      </c>
      <c r="Z195" s="34">
        <f t="shared" si="32"/>
        <v>0</v>
      </c>
      <c r="AA195" s="36"/>
      <c r="AB195" s="35">
        <f t="shared" si="33"/>
        <v>1</v>
      </c>
      <c r="AC195" s="35"/>
      <c r="AD195" s="37"/>
      <c r="AE195" s="38"/>
      <c r="AF195" s="39">
        <f t="shared" si="34"/>
        <v>1</v>
      </c>
    </row>
    <row r="196" spans="1:32" s="41" customFormat="1" ht="9" customHeight="1">
      <c r="A196" s="112">
        <v>391</v>
      </c>
      <c r="B196" s="31" t="s">
        <v>2229</v>
      </c>
      <c r="C196" s="33" t="s">
        <v>2339</v>
      </c>
      <c r="D196" s="33" t="s">
        <v>2340</v>
      </c>
      <c r="E196" s="33"/>
      <c r="F196" s="33"/>
      <c r="G196" s="33"/>
      <c r="H196" s="33" t="s">
        <v>1820</v>
      </c>
      <c r="I196" s="33" t="s">
        <v>1860</v>
      </c>
      <c r="J196" s="33"/>
      <c r="K196" s="33"/>
      <c r="L196" s="33"/>
      <c r="M196" s="34">
        <f t="shared" si="26"/>
        <v>2</v>
      </c>
      <c r="N196" s="34">
        <f t="shared" si="27"/>
        <v>1</v>
      </c>
      <c r="O196" s="34">
        <f t="shared" si="28"/>
        <v>0</v>
      </c>
      <c r="P196" s="34"/>
      <c r="Q196" s="114">
        <f t="shared" si="29"/>
        <v>1</v>
      </c>
      <c r="R196" s="33"/>
      <c r="S196" s="33"/>
      <c r="T196" s="33" t="s">
        <v>1666</v>
      </c>
      <c r="U196" s="33" t="s">
        <v>1676</v>
      </c>
      <c r="V196" s="33" t="s">
        <v>1061</v>
      </c>
      <c r="W196" s="33" t="s">
        <v>1062</v>
      </c>
      <c r="X196" s="34">
        <f t="shared" si="30"/>
        <v>3</v>
      </c>
      <c r="Y196" s="34">
        <f t="shared" si="31"/>
        <v>1</v>
      </c>
      <c r="Z196" s="34">
        <f t="shared" si="32"/>
        <v>0</v>
      </c>
      <c r="AA196" s="36"/>
      <c r="AB196" s="35">
        <f t="shared" si="33"/>
        <v>1</v>
      </c>
      <c r="AC196" s="35"/>
      <c r="AD196" s="37"/>
      <c r="AE196" s="38"/>
      <c r="AF196" s="39">
        <f t="shared" si="34"/>
        <v>1</v>
      </c>
    </row>
    <row r="197" spans="1:32" s="41" customFormat="1" ht="9" customHeight="1">
      <c r="A197" s="112">
        <v>393</v>
      </c>
      <c r="B197" s="31" t="s">
        <v>2229</v>
      </c>
      <c r="C197" s="33" t="s">
        <v>2341</v>
      </c>
      <c r="D197" s="33" t="s">
        <v>2342</v>
      </c>
      <c r="E197" s="33"/>
      <c r="F197" s="33"/>
      <c r="G197" s="33"/>
      <c r="H197" s="33" t="s">
        <v>1823</v>
      </c>
      <c r="I197" s="33" t="s">
        <v>1864</v>
      </c>
      <c r="J197" s="33"/>
      <c r="K197" s="33"/>
      <c r="L197" s="33"/>
      <c r="M197" s="34">
        <f t="shared" ref="M197:M260" si="35">COUNTA(E197,F197,G197,H197,I197,J197,K197)</f>
        <v>2</v>
      </c>
      <c r="N197" s="34">
        <f t="shared" si="27"/>
        <v>1</v>
      </c>
      <c r="O197" s="34">
        <f t="shared" si="28"/>
        <v>0</v>
      </c>
      <c r="P197" s="34"/>
      <c r="Q197" s="114">
        <f t="shared" si="29"/>
        <v>1</v>
      </c>
      <c r="R197" s="33"/>
      <c r="S197" s="33"/>
      <c r="T197" s="33" t="s">
        <v>1671</v>
      </c>
      <c r="U197" s="33" t="s">
        <v>1681</v>
      </c>
      <c r="V197" s="33" t="s">
        <v>1065</v>
      </c>
      <c r="W197" s="33" t="s">
        <v>1066</v>
      </c>
      <c r="X197" s="34">
        <f t="shared" si="30"/>
        <v>3</v>
      </c>
      <c r="Y197" s="34">
        <f t="shared" si="31"/>
        <v>1</v>
      </c>
      <c r="Z197" s="34">
        <f t="shared" si="32"/>
        <v>0</v>
      </c>
      <c r="AA197" s="36"/>
      <c r="AB197" s="35">
        <f t="shared" si="33"/>
        <v>1</v>
      </c>
      <c r="AC197" s="35"/>
      <c r="AD197" s="37"/>
      <c r="AE197" s="38"/>
      <c r="AF197" s="39">
        <f t="shared" si="34"/>
        <v>1</v>
      </c>
    </row>
    <row r="198" spans="1:32" s="41" customFormat="1" ht="9" customHeight="1">
      <c r="A198" s="112">
        <v>394</v>
      </c>
      <c r="B198" s="31" t="s">
        <v>2229</v>
      </c>
      <c r="C198" s="32" t="s">
        <v>300</v>
      </c>
      <c r="D198" s="33" t="s">
        <v>301</v>
      </c>
      <c r="E198" s="33"/>
      <c r="F198" s="33"/>
      <c r="G198" s="33"/>
      <c r="H198" s="33" t="s">
        <v>1826</v>
      </c>
      <c r="I198" s="33" t="s">
        <v>1925</v>
      </c>
      <c r="J198" s="33"/>
      <c r="K198" s="33" t="s">
        <v>302</v>
      </c>
      <c r="L198" s="33" t="s">
        <v>301</v>
      </c>
      <c r="M198" s="34">
        <f t="shared" si="35"/>
        <v>3</v>
      </c>
      <c r="N198" s="34">
        <f t="shared" si="27"/>
        <v>1</v>
      </c>
      <c r="O198" s="34">
        <f t="shared" si="28"/>
        <v>0</v>
      </c>
      <c r="P198" s="34"/>
      <c r="Q198" s="114">
        <f t="shared" si="29"/>
        <v>1</v>
      </c>
      <c r="R198" s="33"/>
      <c r="S198" s="33"/>
      <c r="T198" s="33" t="s">
        <v>1676</v>
      </c>
      <c r="U198" s="33" t="s">
        <v>2157</v>
      </c>
      <c r="V198" s="33" t="s">
        <v>303</v>
      </c>
      <c r="W198" s="33" t="s">
        <v>304</v>
      </c>
      <c r="X198" s="34">
        <f t="shared" si="30"/>
        <v>3</v>
      </c>
      <c r="Y198" s="34">
        <f t="shared" si="31"/>
        <v>1</v>
      </c>
      <c r="Z198" s="34">
        <f t="shared" si="32"/>
        <v>0</v>
      </c>
      <c r="AA198" s="36"/>
      <c r="AB198" s="35">
        <f t="shared" si="33"/>
        <v>1</v>
      </c>
      <c r="AC198" s="35"/>
      <c r="AD198" s="37"/>
      <c r="AE198" s="38"/>
      <c r="AF198" s="39">
        <f t="shared" si="34"/>
        <v>1</v>
      </c>
    </row>
    <row r="199" spans="1:32" s="41" customFormat="1" ht="9" customHeight="1">
      <c r="A199" s="112">
        <v>395</v>
      </c>
      <c r="B199" s="31" t="s">
        <v>2229</v>
      </c>
      <c r="C199" s="32" t="s">
        <v>305</v>
      </c>
      <c r="D199" s="33" t="s">
        <v>306</v>
      </c>
      <c r="E199" s="33"/>
      <c r="F199" s="33"/>
      <c r="G199" s="33"/>
      <c r="H199" s="33" t="s">
        <v>1829</v>
      </c>
      <c r="I199" s="33" t="s">
        <v>1929</v>
      </c>
      <c r="J199" s="33"/>
      <c r="K199" s="33" t="s">
        <v>307</v>
      </c>
      <c r="L199" s="33" t="s">
        <v>306</v>
      </c>
      <c r="M199" s="34">
        <f t="shared" si="35"/>
        <v>3</v>
      </c>
      <c r="N199" s="34">
        <f t="shared" si="27"/>
        <v>1</v>
      </c>
      <c r="O199" s="34">
        <f t="shared" si="28"/>
        <v>0</v>
      </c>
      <c r="P199" s="34"/>
      <c r="Q199" s="114">
        <f t="shared" si="29"/>
        <v>1</v>
      </c>
      <c r="R199" s="33"/>
      <c r="S199" s="33"/>
      <c r="T199" s="33" t="s">
        <v>1681</v>
      </c>
      <c r="U199" s="33" t="s">
        <v>2181</v>
      </c>
      <c r="V199" s="33" t="s">
        <v>308</v>
      </c>
      <c r="W199" s="33" t="s">
        <v>309</v>
      </c>
      <c r="X199" s="34">
        <f t="shared" si="30"/>
        <v>3</v>
      </c>
      <c r="Y199" s="34">
        <f t="shared" si="31"/>
        <v>1</v>
      </c>
      <c r="Z199" s="34">
        <f t="shared" si="32"/>
        <v>0</v>
      </c>
      <c r="AA199" s="36"/>
      <c r="AB199" s="35">
        <f t="shared" si="33"/>
        <v>1</v>
      </c>
      <c r="AC199" s="35"/>
      <c r="AD199" s="37"/>
      <c r="AE199" s="38"/>
      <c r="AF199" s="39">
        <f t="shared" si="34"/>
        <v>1</v>
      </c>
    </row>
    <row r="200" spans="1:32" s="41" customFormat="1" ht="9" hidden="1" customHeight="1">
      <c r="A200" s="112">
        <v>396</v>
      </c>
      <c r="B200" s="31" t="s">
        <v>2229</v>
      </c>
      <c r="C200" s="33" t="s">
        <v>2343</v>
      </c>
      <c r="D200" s="33" t="s">
        <v>2344</v>
      </c>
      <c r="E200" s="33"/>
      <c r="F200" s="33"/>
      <c r="G200" s="33"/>
      <c r="H200" s="33" t="s">
        <v>2257</v>
      </c>
      <c r="I200" s="33"/>
      <c r="J200" s="33"/>
      <c r="K200" s="33"/>
      <c r="L200" s="33"/>
      <c r="M200" s="34">
        <f t="shared" si="35"/>
        <v>1</v>
      </c>
      <c r="N200" s="34">
        <f t="shared" si="27"/>
        <v>0</v>
      </c>
      <c r="O200" s="34">
        <f t="shared" si="28"/>
        <v>1</v>
      </c>
      <c r="P200" s="34"/>
      <c r="Q200" s="114">
        <f t="shared" si="29"/>
        <v>1</v>
      </c>
      <c r="R200" s="33"/>
      <c r="S200" s="33"/>
      <c r="T200" s="33" t="s">
        <v>2157</v>
      </c>
      <c r="U200" s="33"/>
      <c r="V200" s="33"/>
      <c r="W200" s="33"/>
      <c r="X200" s="34">
        <f t="shared" si="30"/>
        <v>1</v>
      </c>
      <c r="Y200" s="34">
        <f t="shared" si="31"/>
        <v>0</v>
      </c>
      <c r="Z200" s="34">
        <f t="shared" si="32"/>
        <v>1</v>
      </c>
      <c r="AA200" s="36"/>
      <c r="AB200" s="35">
        <f t="shared" si="33"/>
        <v>1</v>
      </c>
      <c r="AC200" s="35"/>
      <c r="AD200" s="37"/>
      <c r="AE200" s="38"/>
      <c r="AF200" s="39">
        <f t="shared" si="34"/>
        <v>1</v>
      </c>
    </row>
    <row r="201" spans="1:32" s="41" customFormat="1" ht="9" customHeight="1">
      <c r="A201" s="112">
        <v>397</v>
      </c>
      <c r="B201" s="31" t="s">
        <v>2229</v>
      </c>
      <c r="C201" s="32" t="s">
        <v>310</v>
      </c>
      <c r="D201" s="33" t="s">
        <v>311</v>
      </c>
      <c r="E201" s="33"/>
      <c r="F201" s="33"/>
      <c r="G201" s="33"/>
      <c r="H201" s="33" t="s">
        <v>2233</v>
      </c>
      <c r="I201" s="33" t="s">
        <v>1937</v>
      </c>
      <c r="J201" s="33"/>
      <c r="K201" s="33" t="s">
        <v>312</v>
      </c>
      <c r="L201" s="33" t="s">
        <v>313</v>
      </c>
      <c r="M201" s="34">
        <f t="shared" si="35"/>
        <v>3</v>
      </c>
      <c r="N201" s="34">
        <f t="shared" si="27"/>
        <v>1</v>
      </c>
      <c r="O201" s="34">
        <f t="shared" si="28"/>
        <v>0</v>
      </c>
      <c r="P201" s="34"/>
      <c r="Q201" s="114">
        <f t="shared" si="29"/>
        <v>1</v>
      </c>
      <c r="R201" s="33"/>
      <c r="S201" s="33"/>
      <c r="T201" s="33" t="s">
        <v>2181</v>
      </c>
      <c r="U201" s="33" t="s">
        <v>2173</v>
      </c>
      <c r="V201" s="33" t="s">
        <v>314</v>
      </c>
      <c r="W201" s="33" t="s">
        <v>315</v>
      </c>
      <c r="X201" s="34">
        <f t="shared" si="30"/>
        <v>3</v>
      </c>
      <c r="Y201" s="34">
        <f t="shared" si="31"/>
        <v>1</v>
      </c>
      <c r="Z201" s="34">
        <f t="shared" si="32"/>
        <v>0</v>
      </c>
      <c r="AA201" s="36"/>
      <c r="AB201" s="35">
        <f t="shared" si="33"/>
        <v>1</v>
      </c>
      <c r="AC201" s="35"/>
      <c r="AD201" s="37"/>
      <c r="AE201" s="38"/>
      <c r="AF201" s="39">
        <f t="shared" si="34"/>
        <v>1</v>
      </c>
    </row>
    <row r="202" spans="1:32" s="41" customFormat="1" ht="9" hidden="1" customHeight="1">
      <c r="A202" s="112">
        <v>398</v>
      </c>
      <c r="B202" s="31" t="s">
        <v>2229</v>
      </c>
      <c r="C202" s="33" t="s">
        <v>2345</v>
      </c>
      <c r="D202" s="33" t="s">
        <v>2346</v>
      </c>
      <c r="E202" s="33"/>
      <c r="F202" s="33" t="s">
        <v>1877</v>
      </c>
      <c r="G202" s="33"/>
      <c r="H202" s="33"/>
      <c r="I202" s="33"/>
      <c r="J202" s="33"/>
      <c r="K202" s="33"/>
      <c r="L202" s="33"/>
      <c r="M202" s="34">
        <f t="shared" si="35"/>
        <v>1</v>
      </c>
      <c r="N202" s="34">
        <f t="shared" si="27"/>
        <v>0</v>
      </c>
      <c r="O202" s="34">
        <f t="shared" si="28"/>
        <v>1</v>
      </c>
      <c r="P202" s="34"/>
      <c r="Q202" s="114">
        <f t="shared" si="29"/>
        <v>1</v>
      </c>
      <c r="R202" s="33"/>
      <c r="S202" s="33" t="s">
        <v>961</v>
      </c>
      <c r="T202" s="33"/>
      <c r="U202" s="33"/>
      <c r="V202" s="33"/>
      <c r="W202" s="33"/>
      <c r="X202" s="34">
        <f t="shared" si="30"/>
        <v>1</v>
      </c>
      <c r="Y202" s="34">
        <f t="shared" si="31"/>
        <v>0</v>
      </c>
      <c r="Z202" s="34">
        <f t="shared" si="32"/>
        <v>1</v>
      </c>
      <c r="AA202" s="36"/>
      <c r="AB202" s="35">
        <f t="shared" si="33"/>
        <v>1</v>
      </c>
      <c r="AC202" s="35"/>
      <c r="AD202" s="37"/>
      <c r="AE202" s="38"/>
      <c r="AF202" s="39">
        <f t="shared" si="34"/>
        <v>1</v>
      </c>
    </row>
    <row r="203" spans="1:32" s="41" customFormat="1" ht="9" hidden="1" customHeight="1">
      <c r="A203" s="112">
        <v>399</v>
      </c>
      <c r="B203" s="31" t="s">
        <v>2229</v>
      </c>
      <c r="C203" s="33" t="s">
        <v>2347</v>
      </c>
      <c r="D203" s="33" t="s">
        <v>2348</v>
      </c>
      <c r="E203" s="33"/>
      <c r="F203" s="33" t="s">
        <v>1880</v>
      </c>
      <c r="G203" s="33"/>
      <c r="H203" s="33"/>
      <c r="I203" s="33"/>
      <c r="J203" s="33"/>
      <c r="K203" s="33"/>
      <c r="L203" s="33"/>
      <c r="M203" s="34">
        <f t="shared" si="35"/>
        <v>1</v>
      </c>
      <c r="N203" s="34">
        <f t="shared" si="27"/>
        <v>0</v>
      </c>
      <c r="O203" s="34">
        <f t="shared" si="28"/>
        <v>1</v>
      </c>
      <c r="P203" s="34"/>
      <c r="Q203" s="114">
        <f t="shared" si="29"/>
        <v>1</v>
      </c>
      <c r="R203" s="33"/>
      <c r="S203" s="33" t="s">
        <v>966</v>
      </c>
      <c r="T203" s="33"/>
      <c r="U203" s="33"/>
      <c r="V203" s="33"/>
      <c r="W203" s="33"/>
      <c r="X203" s="34">
        <f t="shared" si="30"/>
        <v>1</v>
      </c>
      <c r="Y203" s="34">
        <f t="shared" si="31"/>
        <v>0</v>
      </c>
      <c r="Z203" s="34">
        <f t="shared" si="32"/>
        <v>1</v>
      </c>
      <c r="AA203" s="36"/>
      <c r="AB203" s="35">
        <f t="shared" si="33"/>
        <v>1</v>
      </c>
      <c r="AC203" s="35"/>
      <c r="AD203" s="37"/>
      <c r="AE203" s="38"/>
      <c r="AF203" s="39">
        <f t="shared" si="34"/>
        <v>1</v>
      </c>
    </row>
    <row r="204" spans="1:32" s="41" customFormat="1" ht="9" hidden="1" customHeight="1">
      <c r="A204" s="112">
        <v>400</v>
      </c>
      <c r="B204" s="31" t="s">
        <v>2229</v>
      </c>
      <c r="C204" s="33" t="s">
        <v>2349</v>
      </c>
      <c r="D204" s="33" t="s">
        <v>2350</v>
      </c>
      <c r="E204" s="33"/>
      <c r="F204" s="33" t="s">
        <v>1883</v>
      </c>
      <c r="G204" s="33"/>
      <c r="H204" s="33"/>
      <c r="I204" s="33"/>
      <c r="J204" s="33"/>
      <c r="K204" s="33"/>
      <c r="L204" s="33"/>
      <c r="M204" s="34">
        <f t="shared" si="35"/>
        <v>1</v>
      </c>
      <c r="N204" s="34">
        <f t="shared" si="27"/>
        <v>0</v>
      </c>
      <c r="O204" s="34">
        <f t="shared" si="28"/>
        <v>1</v>
      </c>
      <c r="P204" s="34"/>
      <c r="Q204" s="114">
        <f t="shared" si="29"/>
        <v>1</v>
      </c>
      <c r="R204" s="33"/>
      <c r="S204" s="33" t="s">
        <v>2351</v>
      </c>
      <c r="T204" s="33"/>
      <c r="U204" s="33"/>
      <c r="V204" s="33"/>
      <c r="W204" s="33"/>
      <c r="X204" s="34">
        <f t="shared" si="30"/>
        <v>1</v>
      </c>
      <c r="Y204" s="34">
        <f t="shared" si="31"/>
        <v>0</v>
      </c>
      <c r="Z204" s="34">
        <f t="shared" si="32"/>
        <v>1</v>
      </c>
      <c r="AA204" s="36"/>
      <c r="AB204" s="35">
        <f t="shared" si="33"/>
        <v>1</v>
      </c>
      <c r="AC204" s="35"/>
      <c r="AD204" s="37"/>
      <c r="AE204" s="38"/>
      <c r="AF204" s="39">
        <f t="shared" si="34"/>
        <v>1</v>
      </c>
    </row>
    <row r="205" spans="1:32" s="41" customFormat="1" ht="9" hidden="1" customHeight="1">
      <c r="A205" s="112">
        <v>401</v>
      </c>
      <c r="B205" s="31" t="s">
        <v>2229</v>
      </c>
      <c r="C205" s="33" t="s">
        <v>2352</v>
      </c>
      <c r="D205" s="33" t="s">
        <v>2353</v>
      </c>
      <c r="E205" s="33"/>
      <c r="F205" s="33" t="s">
        <v>1886</v>
      </c>
      <c r="G205" s="33"/>
      <c r="H205" s="33"/>
      <c r="I205" s="33"/>
      <c r="J205" s="33"/>
      <c r="K205" s="33"/>
      <c r="L205" s="33"/>
      <c r="M205" s="34">
        <f t="shared" si="35"/>
        <v>1</v>
      </c>
      <c r="N205" s="34">
        <f t="shared" si="27"/>
        <v>0</v>
      </c>
      <c r="O205" s="34">
        <f t="shared" si="28"/>
        <v>1</v>
      </c>
      <c r="P205" s="34"/>
      <c r="Q205" s="114">
        <f t="shared" si="29"/>
        <v>1</v>
      </c>
      <c r="R205" s="33"/>
      <c r="S205" s="33" t="s">
        <v>951</v>
      </c>
      <c r="T205" s="33"/>
      <c r="U205" s="33"/>
      <c r="V205" s="33"/>
      <c r="W205" s="33"/>
      <c r="X205" s="34">
        <f t="shared" si="30"/>
        <v>1</v>
      </c>
      <c r="Y205" s="34">
        <f t="shared" si="31"/>
        <v>0</v>
      </c>
      <c r="Z205" s="34">
        <f t="shared" si="32"/>
        <v>1</v>
      </c>
      <c r="AA205" s="36"/>
      <c r="AB205" s="35">
        <f t="shared" si="33"/>
        <v>1</v>
      </c>
      <c r="AC205" s="35"/>
      <c r="AD205" s="37"/>
      <c r="AE205" s="38"/>
      <c r="AF205" s="39">
        <f t="shared" si="34"/>
        <v>1</v>
      </c>
    </row>
    <row r="206" spans="1:32" s="41" customFormat="1" ht="9" hidden="1" customHeight="1">
      <c r="A206" s="112">
        <v>402</v>
      </c>
      <c r="B206" s="31" t="s">
        <v>2229</v>
      </c>
      <c r="C206" s="33" t="s">
        <v>2354</v>
      </c>
      <c r="D206" s="33" t="s">
        <v>2355</v>
      </c>
      <c r="E206" s="33"/>
      <c r="F206" s="33" t="s">
        <v>1889</v>
      </c>
      <c r="G206" s="33"/>
      <c r="H206" s="33"/>
      <c r="I206" s="33"/>
      <c r="J206" s="33"/>
      <c r="K206" s="33"/>
      <c r="L206" s="33"/>
      <c r="M206" s="34">
        <f t="shared" si="35"/>
        <v>1</v>
      </c>
      <c r="N206" s="34">
        <f t="shared" si="27"/>
        <v>0</v>
      </c>
      <c r="O206" s="34">
        <f t="shared" si="28"/>
        <v>1</v>
      </c>
      <c r="P206" s="34"/>
      <c r="Q206" s="114">
        <f t="shared" si="29"/>
        <v>1</v>
      </c>
      <c r="R206" s="33"/>
      <c r="S206" s="33" t="s">
        <v>956</v>
      </c>
      <c r="T206" s="33"/>
      <c r="U206" s="33"/>
      <c r="V206" s="33"/>
      <c r="W206" s="33"/>
      <c r="X206" s="34">
        <f t="shared" si="30"/>
        <v>1</v>
      </c>
      <c r="Y206" s="34">
        <f t="shared" si="31"/>
        <v>0</v>
      </c>
      <c r="Z206" s="34">
        <f t="shared" si="32"/>
        <v>1</v>
      </c>
      <c r="AA206" s="36"/>
      <c r="AB206" s="35">
        <f t="shared" si="33"/>
        <v>1</v>
      </c>
      <c r="AC206" s="35"/>
      <c r="AD206" s="37"/>
      <c r="AE206" s="38"/>
      <c r="AF206" s="39">
        <f t="shared" si="34"/>
        <v>1</v>
      </c>
    </row>
    <row r="207" spans="1:32" s="41" customFormat="1" ht="9" hidden="1" customHeight="1">
      <c r="A207" s="112">
        <v>403</v>
      </c>
      <c r="B207" s="31" t="s">
        <v>2229</v>
      </c>
      <c r="C207" s="33" t="s">
        <v>2356</v>
      </c>
      <c r="D207" s="33" t="s">
        <v>2357</v>
      </c>
      <c r="E207" s="33"/>
      <c r="F207" s="33" t="s">
        <v>1898</v>
      </c>
      <c r="G207" s="33"/>
      <c r="H207" s="33"/>
      <c r="I207" s="33"/>
      <c r="J207" s="33"/>
      <c r="K207" s="33"/>
      <c r="L207" s="33"/>
      <c r="M207" s="34">
        <f t="shared" si="35"/>
        <v>1</v>
      </c>
      <c r="N207" s="34">
        <f t="shared" si="27"/>
        <v>0</v>
      </c>
      <c r="O207" s="34">
        <f t="shared" si="28"/>
        <v>1</v>
      </c>
      <c r="P207" s="34"/>
      <c r="Q207" s="114">
        <f t="shared" si="29"/>
        <v>1</v>
      </c>
      <c r="R207" s="33"/>
      <c r="S207" s="33" t="s">
        <v>872</v>
      </c>
      <c r="T207" s="33"/>
      <c r="U207" s="33"/>
      <c r="V207" s="33"/>
      <c r="W207" s="33"/>
      <c r="X207" s="34">
        <f t="shared" si="30"/>
        <v>1</v>
      </c>
      <c r="Y207" s="34">
        <f t="shared" si="31"/>
        <v>0</v>
      </c>
      <c r="Z207" s="34">
        <f t="shared" si="32"/>
        <v>1</v>
      </c>
      <c r="AA207" s="36"/>
      <c r="AB207" s="35">
        <f t="shared" si="33"/>
        <v>1</v>
      </c>
      <c r="AC207" s="35"/>
      <c r="AD207" s="37"/>
      <c r="AE207" s="38"/>
      <c r="AF207" s="39">
        <f t="shared" si="34"/>
        <v>1</v>
      </c>
    </row>
    <row r="208" spans="1:32" s="41" customFormat="1" ht="9" hidden="1" customHeight="1">
      <c r="A208" s="112">
        <v>404</v>
      </c>
      <c r="B208" s="31" t="s">
        <v>2229</v>
      </c>
      <c r="C208" s="33" t="s">
        <v>2358</v>
      </c>
      <c r="D208" s="33" t="s">
        <v>2359</v>
      </c>
      <c r="E208" s="33"/>
      <c r="F208" s="33" t="s">
        <v>1901</v>
      </c>
      <c r="G208" s="33"/>
      <c r="H208" s="33"/>
      <c r="I208" s="33"/>
      <c r="J208" s="33"/>
      <c r="K208" s="33"/>
      <c r="L208" s="33"/>
      <c r="M208" s="34">
        <f t="shared" si="35"/>
        <v>1</v>
      </c>
      <c r="N208" s="34">
        <f t="shared" si="27"/>
        <v>0</v>
      </c>
      <c r="O208" s="34">
        <f t="shared" si="28"/>
        <v>1</v>
      </c>
      <c r="P208" s="34"/>
      <c r="Q208" s="114">
        <f t="shared" si="29"/>
        <v>1</v>
      </c>
      <c r="R208" s="33"/>
      <c r="S208" s="33" t="s">
        <v>880</v>
      </c>
      <c r="T208" s="33"/>
      <c r="U208" s="33"/>
      <c r="V208" s="33"/>
      <c r="W208" s="33"/>
      <c r="X208" s="34">
        <f t="shared" si="30"/>
        <v>1</v>
      </c>
      <c r="Y208" s="34">
        <f t="shared" si="31"/>
        <v>0</v>
      </c>
      <c r="Z208" s="34">
        <f t="shared" si="32"/>
        <v>1</v>
      </c>
      <c r="AA208" s="36"/>
      <c r="AB208" s="35">
        <f t="shared" si="33"/>
        <v>1</v>
      </c>
      <c r="AC208" s="35"/>
      <c r="AD208" s="37"/>
      <c r="AE208" s="38"/>
      <c r="AF208" s="39">
        <f t="shared" si="34"/>
        <v>1</v>
      </c>
    </row>
    <row r="209" spans="1:32" s="41" customFormat="1" ht="9" hidden="1" customHeight="1">
      <c r="A209" s="112">
        <v>416</v>
      </c>
      <c r="B209" s="31" t="s">
        <v>2229</v>
      </c>
      <c r="C209" s="33" t="s">
        <v>2386</v>
      </c>
      <c r="D209" s="33" t="s">
        <v>2387</v>
      </c>
      <c r="E209" s="33" t="s">
        <v>1646</v>
      </c>
      <c r="F209" s="33" t="s">
        <v>1913</v>
      </c>
      <c r="G209" s="33" t="s">
        <v>1646</v>
      </c>
      <c r="H209" s="33" t="s">
        <v>2231</v>
      </c>
      <c r="I209" s="33" t="s">
        <v>1841</v>
      </c>
      <c r="J209" s="33"/>
      <c r="K209" s="33"/>
      <c r="L209" s="33"/>
      <c r="M209" s="34">
        <f t="shared" si="35"/>
        <v>5</v>
      </c>
      <c r="N209" s="34">
        <f t="shared" si="27"/>
        <v>1</v>
      </c>
      <c r="O209" s="34">
        <f t="shared" si="28"/>
        <v>0</v>
      </c>
      <c r="P209" s="34"/>
      <c r="Q209" s="114">
        <f t="shared" si="29"/>
        <v>1</v>
      </c>
      <c r="R209" s="33" t="s">
        <v>2388</v>
      </c>
      <c r="S209" s="33" t="s">
        <v>890</v>
      </c>
      <c r="T209" s="33" t="s">
        <v>2173</v>
      </c>
      <c r="U209" s="33"/>
      <c r="V209" s="33"/>
      <c r="W209" s="33"/>
      <c r="X209" s="34">
        <f t="shared" si="30"/>
        <v>3</v>
      </c>
      <c r="Y209" s="34">
        <f t="shared" si="31"/>
        <v>1</v>
      </c>
      <c r="Z209" s="34">
        <f t="shared" si="32"/>
        <v>0</v>
      </c>
      <c r="AA209" s="36"/>
      <c r="AB209" s="35">
        <f t="shared" si="33"/>
        <v>1</v>
      </c>
      <c r="AC209" s="35"/>
      <c r="AD209" s="37"/>
      <c r="AE209" s="38"/>
      <c r="AF209" s="39">
        <f t="shared" si="34"/>
        <v>1</v>
      </c>
    </row>
    <row r="210" spans="1:32" s="41" customFormat="1" ht="9" hidden="1" customHeight="1">
      <c r="A210" s="112">
        <v>417</v>
      </c>
      <c r="B210" s="31" t="s">
        <v>2229</v>
      </c>
      <c r="C210" s="33" t="s">
        <v>2389</v>
      </c>
      <c r="D210" s="33" t="s">
        <v>2390</v>
      </c>
      <c r="E210" s="33" t="s">
        <v>1651</v>
      </c>
      <c r="F210" s="33" t="s">
        <v>1927</v>
      </c>
      <c r="G210" s="33" t="s">
        <v>1651</v>
      </c>
      <c r="H210" s="33" t="s">
        <v>2205</v>
      </c>
      <c r="I210" s="33"/>
      <c r="J210" s="33"/>
      <c r="K210" s="33"/>
      <c r="L210" s="33"/>
      <c r="M210" s="34">
        <f t="shared" si="35"/>
        <v>4</v>
      </c>
      <c r="N210" s="34">
        <f t="shared" si="27"/>
        <v>1</v>
      </c>
      <c r="O210" s="34">
        <f t="shared" si="28"/>
        <v>0</v>
      </c>
      <c r="P210" s="34"/>
      <c r="Q210" s="114">
        <f t="shared" si="29"/>
        <v>1</v>
      </c>
      <c r="R210" s="33" t="s">
        <v>2391</v>
      </c>
      <c r="S210" s="33" t="s">
        <v>899</v>
      </c>
      <c r="T210" s="33"/>
      <c r="U210" s="33"/>
      <c r="V210" s="33"/>
      <c r="W210" s="33"/>
      <c r="X210" s="34">
        <f t="shared" si="30"/>
        <v>2</v>
      </c>
      <c r="Y210" s="34">
        <f t="shared" si="31"/>
        <v>1</v>
      </c>
      <c r="Z210" s="34">
        <f t="shared" si="32"/>
        <v>0</v>
      </c>
      <c r="AA210" s="36"/>
      <c r="AB210" s="35">
        <f t="shared" si="33"/>
        <v>1</v>
      </c>
      <c r="AC210" s="35"/>
      <c r="AD210" s="37"/>
      <c r="AE210" s="38"/>
      <c r="AF210" s="39">
        <f t="shared" si="34"/>
        <v>1</v>
      </c>
    </row>
    <row r="211" spans="1:32" s="41" customFormat="1" ht="9" hidden="1" customHeight="1">
      <c r="A211" s="112">
        <v>418</v>
      </c>
      <c r="B211" s="31" t="s">
        <v>2229</v>
      </c>
      <c r="C211" s="33" t="s">
        <v>2392</v>
      </c>
      <c r="D211" s="33" t="s">
        <v>2393</v>
      </c>
      <c r="E211" s="33" t="s">
        <v>1656</v>
      </c>
      <c r="F211" s="33" t="s">
        <v>1909</v>
      </c>
      <c r="G211" s="33" t="s">
        <v>1656</v>
      </c>
      <c r="H211" s="33" t="s">
        <v>2185</v>
      </c>
      <c r="I211" s="33"/>
      <c r="J211" s="33"/>
      <c r="K211" s="33"/>
      <c r="L211" s="33"/>
      <c r="M211" s="34">
        <f t="shared" si="35"/>
        <v>4</v>
      </c>
      <c r="N211" s="34">
        <f t="shared" si="27"/>
        <v>1</v>
      </c>
      <c r="O211" s="34">
        <f t="shared" si="28"/>
        <v>0</v>
      </c>
      <c r="P211" s="34"/>
      <c r="Q211" s="114">
        <f t="shared" si="29"/>
        <v>1</v>
      </c>
      <c r="R211" s="33" t="s">
        <v>1548</v>
      </c>
      <c r="S211" s="33" t="s">
        <v>909</v>
      </c>
      <c r="T211" s="33" t="s">
        <v>1820</v>
      </c>
      <c r="U211" s="33" t="s">
        <v>2257</v>
      </c>
      <c r="V211" s="33"/>
      <c r="W211" s="33"/>
      <c r="X211" s="34">
        <f t="shared" si="30"/>
        <v>4</v>
      </c>
      <c r="Y211" s="34">
        <f t="shared" si="31"/>
        <v>1</v>
      </c>
      <c r="Z211" s="34">
        <f t="shared" si="32"/>
        <v>0</v>
      </c>
      <c r="AA211" s="36"/>
      <c r="AB211" s="35">
        <f t="shared" si="33"/>
        <v>1</v>
      </c>
      <c r="AC211" s="35"/>
      <c r="AD211" s="37"/>
      <c r="AE211" s="38"/>
      <c r="AF211" s="39">
        <f t="shared" si="34"/>
        <v>1</v>
      </c>
    </row>
    <row r="212" spans="1:32" s="41" customFormat="1" ht="9" hidden="1" customHeight="1">
      <c r="A212" s="112">
        <v>422</v>
      </c>
      <c r="B212" s="31" t="s">
        <v>2394</v>
      </c>
      <c r="C212" s="33" t="s">
        <v>2395</v>
      </c>
      <c r="D212" s="33" t="s">
        <v>4567</v>
      </c>
      <c r="E212" s="33"/>
      <c r="F212" s="33" t="s">
        <v>2396</v>
      </c>
      <c r="G212" s="33"/>
      <c r="H212" s="33"/>
      <c r="I212" s="33"/>
      <c r="J212" s="33"/>
      <c r="K212" s="33"/>
      <c r="L212" s="33"/>
      <c r="M212" s="34">
        <f t="shared" si="35"/>
        <v>1</v>
      </c>
      <c r="N212" s="34">
        <f t="shared" si="27"/>
        <v>0</v>
      </c>
      <c r="O212" s="34">
        <f t="shared" si="28"/>
        <v>1</v>
      </c>
      <c r="P212" s="34"/>
      <c r="Q212" s="114">
        <f t="shared" si="29"/>
        <v>1</v>
      </c>
      <c r="R212" s="33"/>
      <c r="S212" s="33" t="s">
        <v>2397</v>
      </c>
      <c r="T212" s="33"/>
      <c r="U212" s="33"/>
      <c r="V212" s="33"/>
      <c r="W212" s="33"/>
      <c r="X212" s="34">
        <f t="shared" si="30"/>
        <v>1</v>
      </c>
      <c r="Y212" s="34">
        <f t="shared" si="31"/>
        <v>0</v>
      </c>
      <c r="Z212" s="34">
        <f t="shared" si="32"/>
        <v>1</v>
      </c>
      <c r="AA212" s="36"/>
      <c r="AB212" s="35">
        <f t="shared" si="33"/>
        <v>1</v>
      </c>
      <c r="AC212" s="35"/>
      <c r="AD212" s="37"/>
      <c r="AE212" s="38"/>
      <c r="AF212" s="39">
        <f t="shared" si="34"/>
        <v>1</v>
      </c>
    </row>
    <row r="213" spans="1:32" s="41" customFormat="1" ht="9" customHeight="1">
      <c r="A213" s="112">
        <v>423</v>
      </c>
      <c r="B213" s="31" t="s">
        <v>2394</v>
      </c>
      <c r="C213" s="32" t="s">
        <v>316</v>
      </c>
      <c r="D213" s="33" t="s">
        <v>4568</v>
      </c>
      <c r="E213" s="33"/>
      <c r="F213" s="33"/>
      <c r="G213" s="33"/>
      <c r="H213" s="33"/>
      <c r="I213" s="33" t="s">
        <v>1913</v>
      </c>
      <c r="J213" s="33" t="s">
        <v>2233</v>
      </c>
      <c r="K213" s="33" t="s">
        <v>318</v>
      </c>
      <c r="L213" s="33" t="s">
        <v>317</v>
      </c>
      <c r="M213" s="34">
        <f t="shared" si="35"/>
        <v>3</v>
      </c>
      <c r="N213" s="34">
        <f t="shared" si="27"/>
        <v>1</v>
      </c>
      <c r="O213" s="34">
        <f t="shared" si="28"/>
        <v>0</v>
      </c>
      <c r="P213" s="34"/>
      <c r="Q213" s="114">
        <f t="shared" si="29"/>
        <v>1</v>
      </c>
      <c r="R213" s="33"/>
      <c r="S213" s="33"/>
      <c r="T213" s="33"/>
      <c r="U213" s="33"/>
      <c r="V213" s="33" t="s">
        <v>319</v>
      </c>
      <c r="W213" s="33" t="s">
        <v>320</v>
      </c>
      <c r="X213" s="34">
        <f t="shared" si="30"/>
        <v>1</v>
      </c>
      <c r="Y213" s="34">
        <f t="shared" si="31"/>
        <v>0</v>
      </c>
      <c r="Z213" s="34">
        <f t="shared" si="32"/>
        <v>1</v>
      </c>
      <c r="AA213" s="36"/>
      <c r="AB213" s="35">
        <f t="shared" si="33"/>
        <v>1</v>
      </c>
      <c r="AC213" s="35"/>
      <c r="AD213" s="37"/>
      <c r="AE213" s="38"/>
      <c r="AF213" s="39">
        <f t="shared" si="34"/>
        <v>1</v>
      </c>
    </row>
    <row r="214" spans="1:32" s="41" customFormat="1" ht="9" hidden="1" customHeight="1">
      <c r="A214" s="112">
        <v>424</v>
      </c>
      <c r="B214" s="31" t="s">
        <v>2394</v>
      </c>
      <c r="C214" s="33" t="s">
        <v>2398</v>
      </c>
      <c r="D214" s="33" t="s">
        <v>2399</v>
      </c>
      <c r="E214" s="33"/>
      <c r="F214" s="33" t="s">
        <v>1779</v>
      </c>
      <c r="G214" s="33"/>
      <c r="H214" s="33"/>
      <c r="I214" s="33"/>
      <c r="J214" s="33"/>
      <c r="K214" s="33"/>
      <c r="L214" s="33"/>
      <c r="M214" s="34">
        <f t="shared" si="35"/>
        <v>1</v>
      </c>
      <c r="N214" s="34">
        <f t="shared" si="27"/>
        <v>0</v>
      </c>
      <c r="O214" s="34">
        <f t="shared" si="28"/>
        <v>1</v>
      </c>
      <c r="P214" s="34"/>
      <c r="Q214" s="114">
        <f t="shared" si="29"/>
        <v>1</v>
      </c>
      <c r="R214" s="33" t="s">
        <v>2400</v>
      </c>
      <c r="S214" s="33" t="s">
        <v>2401</v>
      </c>
      <c r="T214" s="33"/>
      <c r="U214" s="33"/>
      <c r="V214" s="33"/>
      <c r="W214" s="33"/>
      <c r="X214" s="34">
        <f t="shared" si="30"/>
        <v>2</v>
      </c>
      <c r="Y214" s="34">
        <f t="shared" si="31"/>
        <v>1</v>
      </c>
      <c r="Z214" s="34">
        <f t="shared" si="32"/>
        <v>0</v>
      </c>
      <c r="AA214" s="36"/>
      <c r="AB214" s="35">
        <f t="shared" si="33"/>
        <v>1</v>
      </c>
      <c r="AC214" s="35"/>
      <c r="AD214" s="37"/>
      <c r="AE214" s="38"/>
      <c r="AF214" s="39">
        <f t="shared" si="34"/>
        <v>1</v>
      </c>
    </row>
    <row r="215" spans="1:32" s="41" customFormat="1" ht="9" hidden="1" customHeight="1">
      <c r="A215" s="112">
        <v>425</v>
      </c>
      <c r="B215" s="31" t="s">
        <v>2394</v>
      </c>
      <c r="C215" s="33" t="s">
        <v>2402</v>
      </c>
      <c r="D215" s="33" t="s">
        <v>2403</v>
      </c>
      <c r="E215" s="33"/>
      <c r="F215" s="33" t="s">
        <v>2404</v>
      </c>
      <c r="G215" s="33"/>
      <c r="H215" s="33"/>
      <c r="I215" s="33"/>
      <c r="J215" s="33"/>
      <c r="K215" s="33"/>
      <c r="L215" s="33"/>
      <c r="M215" s="34">
        <f t="shared" si="35"/>
        <v>1</v>
      </c>
      <c r="N215" s="34">
        <f t="shared" si="27"/>
        <v>0</v>
      </c>
      <c r="O215" s="34">
        <f t="shared" si="28"/>
        <v>1</v>
      </c>
      <c r="P215" s="34"/>
      <c r="Q215" s="114">
        <f t="shared" si="29"/>
        <v>1</v>
      </c>
      <c r="R215" s="33" t="s">
        <v>2405</v>
      </c>
      <c r="S215" s="33" t="s">
        <v>2406</v>
      </c>
      <c r="T215" s="33"/>
      <c r="U215" s="33"/>
      <c r="V215" s="33"/>
      <c r="W215" s="33"/>
      <c r="X215" s="34">
        <f t="shared" si="30"/>
        <v>2</v>
      </c>
      <c r="Y215" s="34">
        <f t="shared" si="31"/>
        <v>1</v>
      </c>
      <c r="Z215" s="34">
        <f t="shared" si="32"/>
        <v>0</v>
      </c>
      <c r="AA215" s="36"/>
      <c r="AB215" s="35">
        <f t="shared" si="33"/>
        <v>1</v>
      </c>
      <c r="AC215" s="35"/>
      <c r="AD215" s="37"/>
      <c r="AE215" s="38"/>
      <c r="AF215" s="39">
        <f t="shared" si="34"/>
        <v>1</v>
      </c>
    </row>
    <row r="216" spans="1:32" s="41" customFormat="1" ht="9" hidden="1" customHeight="1">
      <c r="A216" s="112">
        <v>426</v>
      </c>
      <c r="B216" s="31" t="s">
        <v>2394</v>
      </c>
      <c r="C216" s="33" t="s">
        <v>2407</v>
      </c>
      <c r="D216" s="33" t="s">
        <v>2408</v>
      </c>
      <c r="E216" s="33"/>
      <c r="F216" s="33" t="s">
        <v>1809</v>
      </c>
      <c r="G216" s="33"/>
      <c r="H216" s="33"/>
      <c r="I216" s="33"/>
      <c r="J216" s="33"/>
      <c r="K216" s="33"/>
      <c r="L216" s="33"/>
      <c r="M216" s="34">
        <f t="shared" si="35"/>
        <v>1</v>
      </c>
      <c r="N216" s="34">
        <f t="shared" si="27"/>
        <v>0</v>
      </c>
      <c r="O216" s="34">
        <f t="shared" si="28"/>
        <v>1</v>
      </c>
      <c r="P216" s="34"/>
      <c r="Q216" s="114">
        <f t="shared" si="29"/>
        <v>1</v>
      </c>
      <c r="R216" s="33" t="s">
        <v>2409</v>
      </c>
      <c r="S216" s="33" t="s">
        <v>2410</v>
      </c>
      <c r="T216" s="33"/>
      <c r="U216" s="33"/>
      <c r="V216" s="33"/>
      <c r="W216" s="33"/>
      <c r="X216" s="34">
        <f t="shared" si="30"/>
        <v>2</v>
      </c>
      <c r="Y216" s="34">
        <f t="shared" si="31"/>
        <v>1</v>
      </c>
      <c r="Z216" s="34">
        <f t="shared" si="32"/>
        <v>0</v>
      </c>
      <c r="AA216" s="36"/>
      <c r="AB216" s="35">
        <f t="shared" si="33"/>
        <v>1</v>
      </c>
      <c r="AC216" s="35"/>
      <c r="AD216" s="37"/>
      <c r="AE216" s="38"/>
      <c r="AF216" s="39">
        <f t="shared" si="34"/>
        <v>1</v>
      </c>
    </row>
    <row r="217" spans="1:32" s="41" customFormat="1" ht="9" hidden="1" customHeight="1">
      <c r="A217" s="112">
        <v>427</v>
      </c>
      <c r="B217" s="31" t="s">
        <v>2394</v>
      </c>
      <c r="C217" s="33" t="s">
        <v>2411</v>
      </c>
      <c r="D217" s="33" t="s">
        <v>2412</v>
      </c>
      <c r="E217" s="33"/>
      <c r="F217" s="33" t="s">
        <v>1814</v>
      </c>
      <c r="G217" s="33"/>
      <c r="H217" s="33"/>
      <c r="I217" s="33"/>
      <c r="J217" s="33"/>
      <c r="K217" s="33"/>
      <c r="L217" s="33"/>
      <c r="M217" s="34">
        <f t="shared" si="35"/>
        <v>1</v>
      </c>
      <c r="N217" s="34">
        <f t="shared" si="27"/>
        <v>0</v>
      </c>
      <c r="O217" s="34">
        <f t="shared" si="28"/>
        <v>1</v>
      </c>
      <c r="P217" s="34"/>
      <c r="Q217" s="114">
        <f t="shared" si="29"/>
        <v>1</v>
      </c>
      <c r="R217" s="33" t="s">
        <v>2413</v>
      </c>
      <c r="S217" s="33" t="s">
        <v>2414</v>
      </c>
      <c r="T217" s="33"/>
      <c r="U217" s="33"/>
      <c r="V217" s="33"/>
      <c r="W217" s="33"/>
      <c r="X217" s="34">
        <f t="shared" si="30"/>
        <v>2</v>
      </c>
      <c r="Y217" s="34">
        <f t="shared" si="31"/>
        <v>1</v>
      </c>
      <c r="Z217" s="34">
        <f t="shared" si="32"/>
        <v>0</v>
      </c>
      <c r="AA217" s="36"/>
      <c r="AB217" s="35">
        <f t="shared" si="33"/>
        <v>1</v>
      </c>
      <c r="AC217" s="35"/>
      <c r="AD217" s="37"/>
      <c r="AE217" s="38"/>
      <c r="AF217" s="39">
        <f t="shared" si="34"/>
        <v>1</v>
      </c>
    </row>
    <row r="218" spans="1:32" s="41" customFormat="1" ht="9" hidden="1" customHeight="1">
      <c r="A218" s="112">
        <v>428</v>
      </c>
      <c r="B218" s="31" t="s">
        <v>2394</v>
      </c>
      <c r="C218" s="33" t="s">
        <v>2415</v>
      </c>
      <c r="D218" s="33" t="s">
        <v>2416</v>
      </c>
      <c r="E218" s="33"/>
      <c r="F218" s="33" t="s">
        <v>2417</v>
      </c>
      <c r="G218" s="33"/>
      <c r="H218" s="33"/>
      <c r="I218" s="33"/>
      <c r="J218" s="33"/>
      <c r="K218" s="33"/>
      <c r="L218" s="33"/>
      <c r="M218" s="34">
        <f t="shared" si="35"/>
        <v>1</v>
      </c>
      <c r="N218" s="34">
        <f t="shared" si="27"/>
        <v>0</v>
      </c>
      <c r="O218" s="34">
        <f t="shared" si="28"/>
        <v>1</v>
      </c>
      <c r="P218" s="34"/>
      <c r="Q218" s="114">
        <f t="shared" si="29"/>
        <v>1</v>
      </c>
      <c r="R218" s="33" t="s">
        <v>2418</v>
      </c>
      <c r="S218" s="33" t="s">
        <v>2419</v>
      </c>
      <c r="T218" s="33"/>
      <c r="U218" s="33"/>
      <c r="V218" s="33"/>
      <c r="W218" s="33"/>
      <c r="X218" s="34">
        <f t="shared" si="30"/>
        <v>2</v>
      </c>
      <c r="Y218" s="34">
        <f t="shared" si="31"/>
        <v>1</v>
      </c>
      <c r="Z218" s="34">
        <f t="shared" si="32"/>
        <v>0</v>
      </c>
      <c r="AA218" s="36"/>
      <c r="AB218" s="35">
        <f t="shared" si="33"/>
        <v>1</v>
      </c>
      <c r="AC218" s="35"/>
      <c r="AD218" s="37"/>
      <c r="AE218" s="38"/>
      <c r="AF218" s="39">
        <f t="shared" si="34"/>
        <v>1</v>
      </c>
    </row>
    <row r="219" spans="1:32" s="41" customFormat="1" ht="9" hidden="1" customHeight="1">
      <c r="A219" s="112">
        <v>429</v>
      </c>
      <c r="B219" s="31" t="s">
        <v>2394</v>
      </c>
      <c r="C219" s="33" t="s">
        <v>2420</v>
      </c>
      <c r="D219" s="33" t="s">
        <v>2421</v>
      </c>
      <c r="E219" s="33"/>
      <c r="F219" s="33" t="s">
        <v>2422</v>
      </c>
      <c r="G219" s="33"/>
      <c r="H219" s="33"/>
      <c r="I219" s="33"/>
      <c r="J219" s="33"/>
      <c r="K219" s="33"/>
      <c r="L219" s="33"/>
      <c r="M219" s="34">
        <f t="shared" si="35"/>
        <v>1</v>
      </c>
      <c r="N219" s="34">
        <f t="shared" si="27"/>
        <v>0</v>
      </c>
      <c r="O219" s="34">
        <f t="shared" si="28"/>
        <v>1</v>
      </c>
      <c r="P219" s="34"/>
      <c r="Q219" s="114">
        <f t="shared" si="29"/>
        <v>1</v>
      </c>
      <c r="R219" s="33" t="s">
        <v>2423</v>
      </c>
      <c r="S219" s="33" t="s">
        <v>2424</v>
      </c>
      <c r="T219" s="33"/>
      <c r="U219" s="33"/>
      <c r="V219" s="33"/>
      <c r="W219" s="33"/>
      <c r="X219" s="34">
        <f t="shared" si="30"/>
        <v>2</v>
      </c>
      <c r="Y219" s="34">
        <f t="shared" si="31"/>
        <v>1</v>
      </c>
      <c r="Z219" s="34">
        <f t="shared" si="32"/>
        <v>0</v>
      </c>
      <c r="AA219" s="36"/>
      <c r="AB219" s="35">
        <f t="shared" si="33"/>
        <v>1</v>
      </c>
      <c r="AC219" s="35"/>
      <c r="AD219" s="37"/>
      <c r="AE219" s="38"/>
      <c r="AF219" s="39">
        <f t="shared" si="34"/>
        <v>1</v>
      </c>
    </row>
    <row r="220" spans="1:32" s="41" customFormat="1" ht="9" hidden="1" customHeight="1">
      <c r="A220" s="112">
        <v>430</v>
      </c>
      <c r="B220" s="31" t="s">
        <v>2394</v>
      </c>
      <c r="C220" s="33" t="s">
        <v>2425</v>
      </c>
      <c r="D220" s="33" t="s">
        <v>2426</v>
      </c>
      <c r="E220" s="33"/>
      <c r="F220" s="33" t="s">
        <v>2427</v>
      </c>
      <c r="G220" s="33"/>
      <c r="H220" s="33"/>
      <c r="I220" s="33"/>
      <c r="J220" s="33"/>
      <c r="K220" s="33"/>
      <c r="L220" s="33"/>
      <c r="M220" s="34">
        <f t="shared" si="35"/>
        <v>1</v>
      </c>
      <c r="N220" s="34">
        <f t="shared" si="27"/>
        <v>0</v>
      </c>
      <c r="O220" s="34">
        <f t="shared" si="28"/>
        <v>1</v>
      </c>
      <c r="P220" s="34"/>
      <c r="Q220" s="114">
        <f t="shared" si="29"/>
        <v>1</v>
      </c>
      <c r="R220" s="33" t="s">
        <v>2428</v>
      </c>
      <c r="S220" s="33" t="s">
        <v>2429</v>
      </c>
      <c r="T220" s="33"/>
      <c r="U220" s="33"/>
      <c r="V220" s="33"/>
      <c r="W220" s="33"/>
      <c r="X220" s="34">
        <f t="shared" si="30"/>
        <v>2</v>
      </c>
      <c r="Y220" s="34">
        <f t="shared" si="31"/>
        <v>1</v>
      </c>
      <c r="Z220" s="34">
        <f t="shared" si="32"/>
        <v>0</v>
      </c>
      <c r="AA220" s="36"/>
      <c r="AB220" s="35">
        <f t="shared" si="33"/>
        <v>1</v>
      </c>
      <c r="AC220" s="35"/>
      <c r="AD220" s="37"/>
      <c r="AE220" s="38"/>
      <c r="AF220" s="39">
        <f t="shared" si="34"/>
        <v>1</v>
      </c>
    </row>
    <row r="221" spans="1:32" s="41" customFormat="1" ht="9" hidden="1" customHeight="1">
      <c r="A221" s="112">
        <v>432</v>
      </c>
      <c r="B221" s="31" t="s">
        <v>2394</v>
      </c>
      <c r="C221" s="33" t="s">
        <v>2434</v>
      </c>
      <c r="D221" s="33" t="s">
        <v>2435</v>
      </c>
      <c r="E221" s="33"/>
      <c r="F221" s="33" t="s">
        <v>2436</v>
      </c>
      <c r="G221" s="33"/>
      <c r="H221" s="33"/>
      <c r="I221" s="33"/>
      <c r="J221" s="33"/>
      <c r="K221" s="33"/>
      <c r="L221" s="33"/>
      <c r="M221" s="34">
        <f t="shared" si="35"/>
        <v>1</v>
      </c>
      <c r="N221" s="34">
        <f t="shared" si="27"/>
        <v>0</v>
      </c>
      <c r="O221" s="34">
        <f t="shared" si="28"/>
        <v>1</v>
      </c>
      <c r="P221" s="34"/>
      <c r="Q221" s="114">
        <f t="shared" si="29"/>
        <v>1</v>
      </c>
      <c r="R221" s="33" t="s">
        <v>2437</v>
      </c>
      <c r="S221" s="33"/>
      <c r="T221" s="33"/>
      <c r="U221" s="33"/>
      <c r="V221" s="33"/>
      <c r="W221" s="33"/>
      <c r="X221" s="34">
        <f t="shared" si="30"/>
        <v>1</v>
      </c>
      <c r="Y221" s="34">
        <f t="shared" si="31"/>
        <v>0</v>
      </c>
      <c r="Z221" s="34">
        <f t="shared" si="32"/>
        <v>1</v>
      </c>
      <c r="AA221" s="36"/>
      <c r="AB221" s="35">
        <f t="shared" si="33"/>
        <v>1</v>
      </c>
      <c r="AC221" s="35"/>
      <c r="AD221" s="37"/>
      <c r="AE221" s="38"/>
      <c r="AF221" s="39">
        <f t="shared" si="34"/>
        <v>1</v>
      </c>
    </row>
    <row r="222" spans="1:32" s="41" customFormat="1" ht="9" hidden="1" customHeight="1">
      <c r="A222" s="112">
        <v>433</v>
      </c>
      <c r="B222" s="31" t="s">
        <v>2394</v>
      </c>
      <c r="C222" s="33" t="s">
        <v>2438</v>
      </c>
      <c r="D222" s="33" t="s">
        <v>2439</v>
      </c>
      <c r="E222" s="33"/>
      <c r="F222" s="33" t="s">
        <v>2440</v>
      </c>
      <c r="G222" s="33"/>
      <c r="H222" s="33"/>
      <c r="I222" s="33"/>
      <c r="J222" s="33"/>
      <c r="K222" s="33"/>
      <c r="L222" s="33"/>
      <c r="M222" s="34">
        <f t="shared" si="35"/>
        <v>1</v>
      </c>
      <c r="N222" s="34">
        <f t="shared" si="27"/>
        <v>0</v>
      </c>
      <c r="O222" s="34">
        <f t="shared" si="28"/>
        <v>1</v>
      </c>
      <c r="P222" s="34"/>
      <c r="Q222" s="114">
        <f t="shared" si="29"/>
        <v>1</v>
      </c>
      <c r="R222" s="33" t="s">
        <v>2441</v>
      </c>
      <c r="S222" s="33" t="s">
        <v>2442</v>
      </c>
      <c r="T222" s="33"/>
      <c r="U222" s="33"/>
      <c r="V222" s="33"/>
      <c r="W222" s="33"/>
      <c r="X222" s="34">
        <f t="shared" si="30"/>
        <v>2</v>
      </c>
      <c r="Y222" s="34">
        <f t="shared" si="31"/>
        <v>1</v>
      </c>
      <c r="Z222" s="34">
        <f t="shared" si="32"/>
        <v>0</v>
      </c>
      <c r="AA222" s="36"/>
      <c r="AB222" s="35">
        <f t="shared" si="33"/>
        <v>1</v>
      </c>
      <c r="AC222" s="35"/>
      <c r="AD222" s="37"/>
      <c r="AE222" s="38"/>
      <c r="AF222" s="39">
        <f t="shared" si="34"/>
        <v>1</v>
      </c>
    </row>
    <row r="223" spans="1:32" s="41" customFormat="1" ht="9" hidden="1" customHeight="1">
      <c r="A223" s="112">
        <v>434</v>
      </c>
      <c r="B223" s="31" t="s">
        <v>2394</v>
      </c>
      <c r="C223" s="33" t="s">
        <v>2443</v>
      </c>
      <c r="D223" s="33" t="s">
        <v>2444</v>
      </c>
      <c r="E223" s="33"/>
      <c r="F223" s="33" t="s">
        <v>2445</v>
      </c>
      <c r="G223" s="33"/>
      <c r="H223" s="33"/>
      <c r="I223" s="33"/>
      <c r="J223" s="33"/>
      <c r="K223" s="33"/>
      <c r="L223" s="33"/>
      <c r="M223" s="34">
        <f t="shared" si="35"/>
        <v>1</v>
      </c>
      <c r="N223" s="34">
        <f t="shared" si="27"/>
        <v>0</v>
      </c>
      <c r="O223" s="34">
        <f t="shared" si="28"/>
        <v>1</v>
      </c>
      <c r="P223" s="34"/>
      <c r="Q223" s="114">
        <f t="shared" si="29"/>
        <v>1</v>
      </c>
      <c r="R223" s="33" t="s">
        <v>2446</v>
      </c>
      <c r="S223" s="33" t="s">
        <v>2447</v>
      </c>
      <c r="T223" s="33"/>
      <c r="U223" s="33"/>
      <c r="V223" s="33"/>
      <c r="W223" s="33"/>
      <c r="X223" s="34">
        <f t="shared" si="30"/>
        <v>2</v>
      </c>
      <c r="Y223" s="34">
        <f t="shared" si="31"/>
        <v>1</v>
      </c>
      <c r="Z223" s="34">
        <f t="shared" si="32"/>
        <v>0</v>
      </c>
      <c r="AA223" s="36"/>
      <c r="AB223" s="35">
        <f t="shared" si="33"/>
        <v>1</v>
      </c>
      <c r="AC223" s="35"/>
      <c r="AD223" s="37"/>
      <c r="AE223" s="38"/>
      <c r="AF223" s="39">
        <f t="shared" si="34"/>
        <v>1</v>
      </c>
    </row>
    <row r="224" spans="1:32" s="41" customFormat="1" ht="9" hidden="1" customHeight="1">
      <c r="A224" s="112">
        <v>435</v>
      </c>
      <c r="B224" s="31" t="s">
        <v>2394</v>
      </c>
      <c r="C224" s="33" t="s">
        <v>2448</v>
      </c>
      <c r="D224" s="33" t="s">
        <v>2449</v>
      </c>
      <c r="E224" s="33"/>
      <c r="F224" s="33" t="s">
        <v>2450</v>
      </c>
      <c r="G224" s="33"/>
      <c r="H224" s="33"/>
      <c r="I224" s="33"/>
      <c r="J224" s="33"/>
      <c r="K224" s="33"/>
      <c r="L224" s="33"/>
      <c r="M224" s="34">
        <f t="shared" si="35"/>
        <v>1</v>
      </c>
      <c r="N224" s="34">
        <f t="shared" si="27"/>
        <v>0</v>
      </c>
      <c r="O224" s="34">
        <f t="shared" si="28"/>
        <v>1</v>
      </c>
      <c r="P224" s="34"/>
      <c r="Q224" s="114">
        <f t="shared" si="29"/>
        <v>1</v>
      </c>
      <c r="R224" s="33" t="s">
        <v>1537</v>
      </c>
      <c r="S224" s="33" t="s">
        <v>2451</v>
      </c>
      <c r="T224" s="33"/>
      <c r="U224" s="33"/>
      <c r="V224" s="33"/>
      <c r="W224" s="33"/>
      <c r="X224" s="34">
        <f t="shared" si="30"/>
        <v>2</v>
      </c>
      <c r="Y224" s="34">
        <f t="shared" si="31"/>
        <v>1</v>
      </c>
      <c r="Z224" s="34">
        <f t="shared" si="32"/>
        <v>0</v>
      </c>
      <c r="AA224" s="36"/>
      <c r="AB224" s="35">
        <f t="shared" si="33"/>
        <v>1</v>
      </c>
      <c r="AC224" s="35"/>
      <c r="AD224" s="37"/>
      <c r="AE224" s="38"/>
      <c r="AF224" s="39">
        <f t="shared" si="34"/>
        <v>1</v>
      </c>
    </row>
    <row r="225" spans="1:32" s="41" customFormat="1" ht="9" hidden="1" customHeight="1">
      <c r="A225" s="112">
        <v>436</v>
      </c>
      <c r="B225" s="31" t="s">
        <v>2394</v>
      </c>
      <c r="C225" s="33" t="s">
        <v>2452</v>
      </c>
      <c r="D225" s="33" t="s">
        <v>2453</v>
      </c>
      <c r="E225" s="33"/>
      <c r="F225" s="33" t="s">
        <v>2454</v>
      </c>
      <c r="G225" s="33"/>
      <c r="H225" s="33"/>
      <c r="I225" s="33"/>
      <c r="J225" s="33"/>
      <c r="K225" s="33"/>
      <c r="L225" s="33"/>
      <c r="M225" s="34">
        <f t="shared" si="35"/>
        <v>1</v>
      </c>
      <c r="N225" s="34">
        <f t="shared" si="27"/>
        <v>0</v>
      </c>
      <c r="O225" s="34">
        <f t="shared" si="28"/>
        <v>1</v>
      </c>
      <c r="P225" s="34"/>
      <c r="Q225" s="114">
        <f t="shared" si="29"/>
        <v>1</v>
      </c>
      <c r="R225" s="33" t="s">
        <v>1519</v>
      </c>
      <c r="S225" s="33" t="s">
        <v>2455</v>
      </c>
      <c r="T225" s="33"/>
      <c r="U225" s="33"/>
      <c r="V225" s="33"/>
      <c r="W225" s="33"/>
      <c r="X225" s="34">
        <f t="shared" si="30"/>
        <v>2</v>
      </c>
      <c r="Y225" s="34">
        <f t="shared" si="31"/>
        <v>1</v>
      </c>
      <c r="Z225" s="34">
        <f t="shared" si="32"/>
        <v>0</v>
      </c>
      <c r="AA225" s="36"/>
      <c r="AB225" s="35">
        <f t="shared" si="33"/>
        <v>1</v>
      </c>
      <c r="AC225" s="35"/>
      <c r="AD225" s="37"/>
      <c r="AE225" s="38"/>
      <c r="AF225" s="39">
        <f t="shared" si="34"/>
        <v>1</v>
      </c>
    </row>
    <row r="226" spans="1:32" s="41" customFormat="1" ht="9" hidden="1" customHeight="1">
      <c r="A226" s="112">
        <v>437</v>
      </c>
      <c r="B226" s="31" t="s">
        <v>2394</v>
      </c>
      <c r="C226" s="33" t="s">
        <v>2456</v>
      </c>
      <c r="D226" s="33" t="s">
        <v>2457</v>
      </c>
      <c r="E226" s="33"/>
      <c r="F226" s="33" t="s">
        <v>2458</v>
      </c>
      <c r="G226" s="33"/>
      <c r="H226" s="33"/>
      <c r="I226" s="33"/>
      <c r="J226" s="33"/>
      <c r="K226" s="33"/>
      <c r="L226" s="33"/>
      <c r="M226" s="34">
        <f t="shared" si="35"/>
        <v>1</v>
      </c>
      <c r="N226" s="34">
        <f t="shared" si="27"/>
        <v>0</v>
      </c>
      <c r="O226" s="34">
        <f t="shared" si="28"/>
        <v>1</v>
      </c>
      <c r="P226" s="34"/>
      <c r="Q226" s="114">
        <f t="shared" si="29"/>
        <v>1</v>
      </c>
      <c r="R226" s="33" t="s">
        <v>1544</v>
      </c>
      <c r="S226" s="33" t="s">
        <v>2459</v>
      </c>
      <c r="T226" s="33"/>
      <c r="U226" s="33"/>
      <c r="V226" s="33"/>
      <c r="W226" s="33"/>
      <c r="X226" s="34">
        <f t="shared" si="30"/>
        <v>2</v>
      </c>
      <c r="Y226" s="34">
        <f t="shared" si="31"/>
        <v>1</v>
      </c>
      <c r="Z226" s="34">
        <f t="shared" si="32"/>
        <v>0</v>
      </c>
      <c r="AA226" s="36"/>
      <c r="AB226" s="35">
        <f t="shared" si="33"/>
        <v>1</v>
      </c>
      <c r="AC226" s="35"/>
      <c r="AD226" s="37"/>
      <c r="AE226" s="38"/>
      <c r="AF226" s="39">
        <f t="shared" si="34"/>
        <v>1</v>
      </c>
    </row>
    <row r="227" spans="1:32" s="41" customFormat="1" ht="9" hidden="1" customHeight="1">
      <c r="A227" s="112">
        <v>438</v>
      </c>
      <c r="B227" s="31" t="s">
        <v>2394</v>
      </c>
      <c r="C227" s="33" t="s">
        <v>2460</v>
      </c>
      <c r="D227" s="33" t="s">
        <v>2461</v>
      </c>
      <c r="E227" s="33"/>
      <c r="F227" s="33" t="s">
        <v>2462</v>
      </c>
      <c r="G227" s="33"/>
      <c r="H227" s="33"/>
      <c r="I227" s="33"/>
      <c r="J227" s="33"/>
      <c r="K227" s="33"/>
      <c r="L227" s="33"/>
      <c r="M227" s="34">
        <f t="shared" si="35"/>
        <v>1</v>
      </c>
      <c r="N227" s="34">
        <f t="shared" si="27"/>
        <v>0</v>
      </c>
      <c r="O227" s="34">
        <f t="shared" si="28"/>
        <v>1</v>
      </c>
      <c r="P227" s="34"/>
      <c r="Q227" s="114">
        <f t="shared" si="29"/>
        <v>1</v>
      </c>
      <c r="R227" s="33" t="s">
        <v>2463</v>
      </c>
      <c r="S227" s="33" t="s">
        <v>2464</v>
      </c>
      <c r="T227" s="33"/>
      <c r="U227" s="33"/>
      <c r="V227" s="33"/>
      <c r="W227" s="33"/>
      <c r="X227" s="34">
        <f t="shared" si="30"/>
        <v>2</v>
      </c>
      <c r="Y227" s="34">
        <f t="shared" si="31"/>
        <v>1</v>
      </c>
      <c r="Z227" s="34">
        <f t="shared" si="32"/>
        <v>0</v>
      </c>
      <c r="AA227" s="36"/>
      <c r="AB227" s="35">
        <f t="shared" si="33"/>
        <v>1</v>
      </c>
      <c r="AC227" s="35"/>
      <c r="AD227" s="37"/>
      <c r="AE227" s="38"/>
      <c r="AF227" s="39">
        <f t="shared" si="34"/>
        <v>1</v>
      </c>
    </row>
    <row r="228" spans="1:32" s="41" customFormat="1" ht="9" hidden="1" customHeight="1">
      <c r="A228" s="112">
        <v>440</v>
      </c>
      <c r="B228" s="31" t="s">
        <v>2394</v>
      </c>
      <c r="C228" s="33" t="s">
        <v>2469</v>
      </c>
      <c r="D228" s="33" t="s">
        <v>2470</v>
      </c>
      <c r="E228" s="33"/>
      <c r="F228" s="33" t="s">
        <v>2471</v>
      </c>
      <c r="G228" s="33"/>
      <c r="H228" s="33"/>
      <c r="I228" s="33"/>
      <c r="J228" s="33"/>
      <c r="K228" s="33"/>
      <c r="L228" s="33"/>
      <c r="M228" s="34">
        <f t="shared" si="35"/>
        <v>1</v>
      </c>
      <c r="N228" s="34">
        <f t="shared" si="27"/>
        <v>0</v>
      </c>
      <c r="O228" s="34">
        <f t="shared" si="28"/>
        <v>1</v>
      </c>
      <c r="P228" s="34"/>
      <c r="Q228" s="114">
        <f t="shared" si="29"/>
        <v>1</v>
      </c>
      <c r="R228" s="33" t="s">
        <v>2472</v>
      </c>
      <c r="S228" s="33"/>
      <c r="T228" s="33"/>
      <c r="U228" s="33"/>
      <c r="V228" s="33"/>
      <c r="W228" s="33"/>
      <c r="X228" s="34">
        <f t="shared" si="30"/>
        <v>1</v>
      </c>
      <c r="Y228" s="34">
        <f t="shared" si="31"/>
        <v>0</v>
      </c>
      <c r="Z228" s="34">
        <f t="shared" si="32"/>
        <v>1</v>
      </c>
      <c r="AA228" s="36"/>
      <c r="AB228" s="35">
        <f t="shared" si="33"/>
        <v>1</v>
      </c>
      <c r="AC228" s="35"/>
      <c r="AD228" s="37"/>
      <c r="AE228" s="38"/>
      <c r="AF228" s="39">
        <f t="shared" si="34"/>
        <v>1</v>
      </c>
    </row>
    <row r="229" spans="1:32" s="41" customFormat="1" ht="9" hidden="1" customHeight="1">
      <c r="A229" s="112">
        <v>441</v>
      </c>
      <c r="B229" s="31" t="s">
        <v>2394</v>
      </c>
      <c r="C229" s="33" t="s">
        <v>2473</v>
      </c>
      <c r="D229" s="33" t="s">
        <v>2474</v>
      </c>
      <c r="E229" s="33" t="s">
        <v>1671</v>
      </c>
      <c r="F229" s="33" t="s">
        <v>2174</v>
      </c>
      <c r="G229" s="33" t="s">
        <v>1671</v>
      </c>
      <c r="H229" s="33" t="s">
        <v>2208</v>
      </c>
      <c r="I229" s="33"/>
      <c r="J229" s="33"/>
      <c r="K229" s="33"/>
      <c r="L229" s="33"/>
      <c r="M229" s="34">
        <f t="shared" si="35"/>
        <v>4</v>
      </c>
      <c r="N229" s="34">
        <f t="shared" si="27"/>
        <v>1</v>
      </c>
      <c r="O229" s="34">
        <f t="shared" si="28"/>
        <v>0</v>
      </c>
      <c r="P229" s="34"/>
      <c r="Q229" s="114">
        <f t="shared" si="29"/>
        <v>1</v>
      </c>
      <c r="R229" s="33" t="s">
        <v>2475</v>
      </c>
      <c r="S229" s="33" t="s">
        <v>2476</v>
      </c>
      <c r="T229" s="33" t="s">
        <v>4604</v>
      </c>
      <c r="U229" s="33"/>
      <c r="V229" s="33"/>
      <c r="W229" s="33"/>
      <c r="X229" s="34">
        <f t="shared" si="30"/>
        <v>3</v>
      </c>
      <c r="Y229" s="34">
        <f t="shared" si="31"/>
        <v>1</v>
      </c>
      <c r="Z229" s="34">
        <f t="shared" si="32"/>
        <v>0</v>
      </c>
      <c r="AA229" s="36"/>
      <c r="AB229" s="35">
        <f t="shared" si="33"/>
        <v>1</v>
      </c>
      <c r="AC229" s="35"/>
      <c r="AD229" s="37"/>
      <c r="AE229" s="38"/>
      <c r="AF229" s="39">
        <f t="shared" si="34"/>
        <v>1</v>
      </c>
    </row>
    <row r="230" spans="1:32" s="41" customFormat="1" ht="9" hidden="1" customHeight="1">
      <c r="A230" s="112">
        <v>442</v>
      </c>
      <c r="B230" s="31" t="s">
        <v>2394</v>
      </c>
      <c r="C230" s="33" t="s">
        <v>2477</v>
      </c>
      <c r="D230" s="33" t="s">
        <v>2478</v>
      </c>
      <c r="E230" s="33" t="s">
        <v>1676</v>
      </c>
      <c r="F230" s="33" t="s">
        <v>2177</v>
      </c>
      <c r="G230" s="33" t="s">
        <v>1676</v>
      </c>
      <c r="H230" s="33" t="s">
        <v>2209</v>
      </c>
      <c r="I230" s="33" t="s">
        <v>1953</v>
      </c>
      <c r="J230" s="33"/>
      <c r="K230" s="33"/>
      <c r="L230" s="33"/>
      <c r="M230" s="34">
        <f t="shared" si="35"/>
        <v>5</v>
      </c>
      <c r="N230" s="34">
        <f t="shared" si="27"/>
        <v>1</v>
      </c>
      <c r="O230" s="34">
        <f t="shared" si="28"/>
        <v>0</v>
      </c>
      <c r="P230" s="34"/>
      <c r="Q230" s="114">
        <f t="shared" si="29"/>
        <v>1</v>
      </c>
      <c r="R230" s="33" t="s">
        <v>2479</v>
      </c>
      <c r="S230" s="33" t="s">
        <v>2480</v>
      </c>
      <c r="T230" s="33" t="s">
        <v>2133</v>
      </c>
      <c r="U230" s="33" t="s">
        <v>2133</v>
      </c>
      <c r="V230" s="33"/>
      <c r="W230" s="33"/>
      <c r="X230" s="34">
        <f t="shared" si="30"/>
        <v>4</v>
      </c>
      <c r="Y230" s="34">
        <f t="shared" si="31"/>
        <v>1</v>
      </c>
      <c r="Z230" s="34">
        <f t="shared" si="32"/>
        <v>0</v>
      </c>
      <c r="AA230" s="36"/>
      <c r="AB230" s="35">
        <f t="shared" si="33"/>
        <v>1</v>
      </c>
      <c r="AC230" s="35"/>
      <c r="AD230" s="37"/>
      <c r="AE230" s="38"/>
      <c r="AF230" s="39">
        <f t="shared" si="34"/>
        <v>1</v>
      </c>
    </row>
    <row r="231" spans="1:32" s="41" customFormat="1" ht="9" hidden="1" customHeight="1">
      <c r="A231" s="112">
        <v>443</v>
      </c>
      <c r="B231" s="31" t="s">
        <v>2394</v>
      </c>
      <c r="C231" s="33" t="s">
        <v>2481</v>
      </c>
      <c r="D231" s="33" t="s">
        <v>2482</v>
      </c>
      <c r="E231" s="33" t="s">
        <v>1681</v>
      </c>
      <c r="F231" s="33" t="s">
        <v>2180</v>
      </c>
      <c r="G231" s="33" t="s">
        <v>1681</v>
      </c>
      <c r="H231" s="33" t="s">
        <v>2210</v>
      </c>
      <c r="I231" s="33"/>
      <c r="J231" s="33"/>
      <c r="K231" s="33"/>
      <c r="L231" s="33"/>
      <c r="M231" s="34">
        <f t="shared" si="35"/>
        <v>4</v>
      </c>
      <c r="N231" s="34">
        <f t="shared" si="27"/>
        <v>1</v>
      </c>
      <c r="O231" s="34">
        <f t="shared" si="28"/>
        <v>0</v>
      </c>
      <c r="P231" s="34"/>
      <c r="Q231" s="114">
        <f t="shared" si="29"/>
        <v>1</v>
      </c>
      <c r="R231" s="33" t="s">
        <v>2483</v>
      </c>
      <c r="S231" s="33" t="s">
        <v>2484</v>
      </c>
      <c r="T231" s="33" t="s">
        <v>2153</v>
      </c>
      <c r="U231" s="33" t="s">
        <v>2153</v>
      </c>
      <c r="V231" s="33"/>
      <c r="W231" s="33"/>
      <c r="X231" s="34">
        <f t="shared" si="30"/>
        <v>4</v>
      </c>
      <c r="Y231" s="34">
        <f t="shared" si="31"/>
        <v>1</v>
      </c>
      <c r="Z231" s="34">
        <f t="shared" si="32"/>
        <v>0</v>
      </c>
      <c r="AA231" s="36"/>
      <c r="AB231" s="35">
        <f t="shared" si="33"/>
        <v>1</v>
      </c>
      <c r="AC231" s="35"/>
      <c r="AD231" s="37"/>
      <c r="AE231" s="38"/>
      <c r="AF231" s="39">
        <f t="shared" si="34"/>
        <v>1</v>
      </c>
    </row>
    <row r="232" spans="1:32" s="41" customFormat="1" ht="9" hidden="1" customHeight="1">
      <c r="A232" s="112">
        <v>444</v>
      </c>
      <c r="B232" s="31" t="s">
        <v>2394</v>
      </c>
      <c r="C232" s="33" t="s">
        <v>2485</v>
      </c>
      <c r="D232" s="33" t="s">
        <v>2486</v>
      </c>
      <c r="E232" s="33"/>
      <c r="F232" s="33"/>
      <c r="G232" s="33"/>
      <c r="H232" s="33"/>
      <c r="I232" s="33"/>
      <c r="J232" s="33"/>
      <c r="K232" s="33"/>
      <c r="L232" s="33"/>
      <c r="M232" s="34">
        <f t="shared" si="35"/>
        <v>0</v>
      </c>
      <c r="N232" s="34">
        <f t="shared" si="27"/>
        <v>0</v>
      </c>
      <c r="O232" s="34">
        <f t="shared" si="28"/>
        <v>0</v>
      </c>
      <c r="P232" s="34"/>
      <c r="Q232" s="114">
        <f t="shared" si="29"/>
        <v>0</v>
      </c>
      <c r="R232" s="33"/>
      <c r="S232" s="33"/>
      <c r="T232" s="33" t="s">
        <v>2141</v>
      </c>
      <c r="U232" s="33" t="s">
        <v>2141</v>
      </c>
      <c r="V232" s="33"/>
      <c r="W232" s="33"/>
      <c r="X232" s="34">
        <f t="shared" si="30"/>
        <v>2</v>
      </c>
      <c r="Y232" s="34">
        <f t="shared" si="31"/>
        <v>1</v>
      </c>
      <c r="Z232" s="34">
        <f t="shared" si="32"/>
        <v>0</v>
      </c>
      <c r="AA232" s="36"/>
      <c r="AB232" s="35">
        <f t="shared" si="33"/>
        <v>1</v>
      </c>
      <c r="AC232" s="35"/>
      <c r="AD232" s="37"/>
      <c r="AE232" s="38"/>
      <c r="AF232" s="39">
        <f t="shared" si="34"/>
        <v>1</v>
      </c>
    </row>
    <row r="233" spans="1:32" s="41" customFormat="1" ht="9" customHeight="1">
      <c r="A233" s="112">
        <v>446</v>
      </c>
      <c r="B233" s="31" t="s">
        <v>2394</v>
      </c>
      <c r="C233" s="33" t="s">
        <v>2490</v>
      </c>
      <c r="D233" s="33" t="s">
        <v>2491</v>
      </c>
      <c r="E233" s="33" t="s">
        <v>2157</v>
      </c>
      <c r="F233" s="33" t="s">
        <v>2253</v>
      </c>
      <c r="G233" s="33" t="s">
        <v>2157</v>
      </c>
      <c r="H233" s="33" t="s">
        <v>1817</v>
      </c>
      <c r="I233" s="33" t="s">
        <v>1958</v>
      </c>
      <c r="J233" s="33"/>
      <c r="K233" s="33"/>
      <c r="L233" s="33"/>
      <c r="M233" s="34">
        <f t="shared" si="35"/>
        <v>5</v>
      </c>
      <c r="N233" s="34">
        <f t="shared" si="27"/>
        <v>1</v>
      </c>
      <c r="O233" s="34">
        <f t="shared" si="28"/>
        <v>0</v>
      </c>
      <c r="P233" s="34"/>
      <c r="Q233" s="114">
        <f t="shared" si="29"/>
        <v>1</v>
      </c>
      <c r="R233" s="33" t="s">
        <v>2492</v>
      </c>
      <c r="S233" s="33" t="s">
        <v>2493</v>
      </c>
      <c r="T233" s="33" t="s">
        <v>2083</v>
      </c>
      <c r="U233" s="33" t="s">
        <v>2083</v>
      </c>
      <c r="V233" s="33" t="s">
        <v>1091</v>
      </c>
      <c r="W233" s="33" t="s">
        <v>1092</v>
      </c>
      <c r="X233" s="34">
        <f t="shared" si="30"/>
        <v>5</v>
      </c>
      <c r="Y233" s="34">
        <f t="shared" si="31"/>
        <v>1</v>
      </c>
      <c r="Z233" s="34">
        <f t="shared" si="32"/>
        <v>0</v>
      </c>
      <c r="AA233" s="36"/>
      <c r="AB233" s="35">
        <f t="shared" si="33"/>
        <v>1</v>
      </c>
      <c r="AC233" s="35"/>
      <c r="AD233" s="37"/>
      <c r="AE233" s="38"/>
      <c r="AF233" s="39">
        <f t="shared" si="34"/>
        <v>1</v>
      </c>
    </row>
    <row r="234" spans="1:32" s="41" customFormat="1" ht="9" hidden="1" customHeight="1">
      <c r="A234" s="112">
        <v>447</v>
      </c>
      <c r="B234" s="31" t="s">
        <v>2394</v>
      </c>
      <c r="C234" s="33" t="s">
        <v>2494</v>
      </c>
      <c r="D234" s="33" t="s">
        <v>2495</v>
      </c>
      <c r="E234" s="33" t="s">
        <v>2173</v>
      </c>
      <c r="F234" s="33" t="s">
        <v>2293</v>
      </c>
      <c r="G234" s="33" t="s">
        <v>2173</v>
      </c>
      <c r="H234" s="33" t="s">
        <v>1832</v>
      </c>
      <c r="I234" s="33" t="s">
        <v>1963</v>
      </c>
      <c r="J234" s="33"/>
      <c r="K234" s="33"/>
      <c r="L234" s="33"/>
      <c r="M234" s="34">
        <f t="shared" si="35"/>
        <v>5</v>
      </c>
      <c r="N234" s="34">
        <f t="shared" si="27"/>
        <v>1</v>
      </c>
      <c r="O234" s="34">
        <f t="shared" si="28"/>
        <v>0</v>
      </c>
      <c r="P234" s="34"/>
      <c r="Q234" s="114">
        <f t="shared" si="29"/>
        <v>1</v>
      </c>
      <c r="R234" s="33" t="s">
        <v>2496</v>
      </c>
      <c r="S234" s="33" t="s">
        <v>2497</v>
      </c>
      <c r="T234" s="33" t="s">
        <v>2137</v>
      </c>
      <c r="U234" s="33" t="s">
        <v>2137</v>
      </c>
      <c r="V234" s="33"/>
      <c r="W234" s="33"/>
      <c r="X234" s="34">
        <f t="shared" si="30"/>
        <v>4</v>
      </c>
      <c r="Y234" s="34">
        <f t="shared" si="31"/>
        <v>1</v>
      </c>
      <c r="Z234" s="34">
        <f t="shared" si="32"/>
        <v>0</v>
      </c>
      <c r="AA234" s="36"/>
      <c r="AB234" s="35">
        <f t="shared" si="33"/>
        <v>1</v>
      </c>
      <c r="AC234" s="35"/>
      <c r="AD234" s="37"/>
      <c r="AE234" s="38"/>
      <c r="AF234" s="39">
        <f t="shared" si="34"/>
        <v>1</v>
      </c>
    </row>
    <row r="235" spans="1:32" s="41" customFormat="1" ht="9" hidden="1" customHeight="1">
      <c r="A235" s="112">
        <v>448</v>
      </c>
      <c r="B235" s="31" t="s">
        <v>2394</v>
      </c>
      <c r="C235" s="33" t="s">
        <v>2498</v>
      </c>
      <c r="D235" s="33" t="s">
        <v>2499</v>
      </c>
      <c r="E235" s="33" t="s">
        <v>2181</v>
      </c>
      <c r="F235" s="33" t="s">
        <v>2500</v>
      </c>
      <c r="G235" s="33" t="s">
        <v>2181</v>
      </c>
      <c r="H235" s="33"/>
      <c r="I235" s="33"/>
      <c r="J235" s="33"/>
      <c r="K235" s="33"/>
      <c r="L235" s="33"/>
      <c r="M235" s="34">
        <f t="shared" si="35"/>
        <v>3</v>
      </c>
      <c r="N235" s="34">
        <f t="shared" si="27"/>
        <v>1</v>
      </c>
      <c r="O235" s="34">
        <f t="shared" si="28"/>
        <v>0</v>
      </c>
      <c r="P235" s="34"/>
      <c r="Q235" s="114">
        <f t="shared" si="29"/>
        <v>1</v>
      </c>
      <c r="R235" s="33" t="s">
        <v>2501</v>
      </c>
      <c r="S235" s="33" t="s">
        <v>2502</v>
      </c>
      <c r="T235" s="33"/>
      <c r="U235" s="33"/>
      <c r="V235" s="33"/>
      <c r="W235" s="33"/>
      <c r="X235" s="34">
        <f t="shared" si="30"/>
        <v>2</v>
      </c>
      <c r="Y235" s="34">
        <f t="shared" si="31"/>
        <v>1</v>
      </c>
      <c r="Z235" s="34">
        <f t="shared" si="32"/>
        <v>0</v>
      </c>
      <c r="AA235" s="36"/>
      <c r="AB235" s="35">
        <f t="shared" si="33"/>
        <v>1</v>
      </c>
      <c r="AC235" s="35"/>
      <c r="AD235" s="37"/>
      <c r="AE235" s="38"/>
      <c r="AF235" s="39">
        <f t="shared" si="34"/>
        <v>1</v>
      </c>
    </row>
    <row r="236" spans="1:32" s="41" customFormat="1" ht="9" hidden="1" customHeight="1">
      <c r="A236" s="112">
        <v>450</v>
      </c>
      <c r="B236" s="31" t="s">
        <v>2394</v>
      </c>
      <c r="C236" s="33" t="s">
        <v>2503</v>
      </c>
      <c r="D236" s="33" t="s">
        <v>2504</v>
      </c>
      <c r="E236" s="33"/>
      <c r="F236" s="33"/>
      <c r="G236" s="33"/>
      <c r="H236" s="33"/>
      <c r="I236" s="33"/>
      <c r="J236" s="33"/>
      <c r="K236" s="33"/>
      <c r="L236" s="33"/>
      <c r="M236" s="34">
        <f t="shared" si="35"/>
        <v>0</v>
      </c>
      <c r="N236" s="34">
        <f t="shared" si="27"/>
        <v>0</v>
      </c>
      <c r="O236" s="34">
        <f t="shared" si="28"/>
        <v>0</v>
      </c>
      <c r="P236" s="34"/>
      <c r="Q236" s="114">
        <f t="shared" si="29"/>
        <v>0</v>
      </c>
      <c r="R236" s="33"/>
      <c r="S236" s="33"/>
      <c r="T236" s="33" t="s">
        <v>2090</v>
      </c>
      <c r="U236" s="33" t="s">
        <v>2090</v>
      </c>
      <c r="V236" s="33"/>
      <c r="W236" s="33"/>
      <c r="X236" s="34">
        <f t="shared" si="30"/>
        <v>2</v>
      </c>
      <c r="Y236" s="34">
        <f t="shared" si="31"/>
        <v>1</v>
      </c>
      <c r="Z236" s="34">
        <f t="shared" si="32"/>
        <v>0</v>
      </c>
      <c r="AA236" s="36"/>
      <c r="AB236" s="35">
        <f t="shared" si="33"/>
        <v>1</v>
      </c>
      <c r="AC236" s="35"/>
      <c r="AD236" s="37"/>
      <c r="AE236" s="38"/>
      <c r="AF236" s="39">
        <f t="shared" si="34"/>
        <v>1</v>
      </c>
    </row>
    <row r="237" spans="1:32" s="41" customFormat="1" ht="9" customHeight="1">
      <c r="A237" s="112">
        <v>453</v>
      </c>
      <c r="B237" s="31" t="s">
        <v>2394</v>
      </c>
      <c r="C237" s="32" t="s">
        <v>321</v>
      </c>
      <c r="D237" s="33" t="s">
        <v>322</v>
      </c>
      <c r="E237" s="33"/>
      <c r="F237" s="33"/>
      <c r="G237" s="33"/>
      <c r="H237" s="33"/>
      <c r="I237" s="33"/>
      <c r="J237" s="33"/>
      <c r="K237" s="33" t="s">
        <v>323</v>
      </c>
      <c r="L237" s="33" t="s">
        <v>322</v>
      </c>
      <c r="M237" s="34">
        <f t="shared" si="35"/>
        <v>1</v>
      </c>
      <c r="N237" s="34">
        <f t="shared" si="27"/>
        <v>0</v>
      </c>
      <c r="O237" s="34">
        <f t="shared" si="28"/>
        <v>1</v>
      </c>
      <c r="P237" s="34"/>
      <c r="Q237" s="114">
        <f t="shared" si="29"/>
        <v>1</v>
      </c>
      <c r="R237" s="33"/>
      <c r="S237" s="33"/>
      <c r="T237" s="33"/>
      <c r="U237" s="33" t="s">
        <v>1633</v>
      </c>
      <c r="V237" s="33" t="s">
        <v>324</v>
      </c>
      <c r="W237" s="33" t="s">
        <v>325</v>
      </c>
      <c r="X237" s="34">
        <f t="shared" si="30"/>
        <v>2</v>
      </c>
      <c r="Y237" s="34">
        <f t="shared" si="31"/>
        <v>1</v>
      </c>
      <c r="Z237" s="34">
        <f t="shared" si="32"/>
        <v>0</v>
      </c>
      <c r="AA237" s="36"/>
      <c r="AB237" s="35">
        <f t="shared" si="33"/>
        <v>1</v>
      </c>
      <c r="AC237" s="35"/>
      <c r="AD237" s="37"/>
      <c r="AE237" s="38"/>
      <c r="AF237" s="39">
        <f t="shared" si="34"/>
        <v>1</v>
      </c>
    </row>
    <row r="238" spans="1:32" s="41" customFormat="1" ht="9" customHeight="1">
      <c r="A238" s="112">
        <v>455</v>
      </c>
      <c r="B238" s="31" t="s">
        <v>2394</v>
      </c>
      <c r="C238" s="32" t="s">
        <v>326</v>
      </c>
      <c r="D238" s="33" t="s">
        <v>327</v>
      </c>
      <c r="E238" s="33"/>
      <c r="F238" s="33"/>
      <c r="G238" s="33"/>
      <c r="H238" s="33"/>
      <c r="I238" s="33"/>
      <c r="J238" s="33"/>
      <c r="K238" s="33" t="s">
        <v>328</v>
      </c>
      <c r="L238" s="33" t="s">
        <v>327</v>
      </c>
      <c r="M238" s="34">
        <f t="shared" si="35"/>
        <v>1</v>
      </c>
      <c r="N238" s="34">
        <f t="shared" si="27"/>
        <v>0</v>
      </c>
      <c r="O238" s="34">
        <f t="shared" si="28"/>
        <v>1</v>
      </c>
      <c r="P238" s="34"/>
      <c r="Q238" s="114">
        <f t="shared" si="29"/>
        <v>1</v>
      </c>
      <c r="R238" s="33"/>
      <c r="S238" s="33"/>
      <c r="T238" s="33"/>
      <c r="U238" s="33" t="s">
        <v>1642</v>
      </c>
      <c r="V238" s="33" t="s">
        <v>329</v>
      </c>
      <c r="W238" s="33" t="s">
        <v>330</v>
      </c>
      <c r="X238" s="34">
        <f t="shared" si="30"/>
        <v>2</v>
      </c>
      <c r="Y238" s="34">
        <f t="shared" si="31"/>
        <v>1</v>
      </c>
      <c r="Z238" s="34">
        <f t="shared" si="32"/>
        <v>0</v>
      </c>
      <c r="AA238" s="36"/>
      <c r="AB238" s="35">
        <f t="shared" si="33"/>
        <v>1</v>
      </c>
      <c r="AC238" s="35"/>
      <c r="AD238" s="37"/>
      <c r="AE238" s="38"/>
      <c r="AF238" s="39">
        <f t="shared" si="34"/>
        <v>1</v>
      </c>
    </row>
    <row r="239" spans="1:32" s="41" customFormat="1" ht="9" customHeight="1">
      <c r="A239" s="112">
        <v>456</v>
      </c>
      <c r="B239" s="31" t="s">
        <v>2394</v>
      </c>
      <c r="C239" s="33" t="s">
        <v>2511</v>
      </c>
      <c r="D239" s="33" t="s">
        <v>2512</v>
      </c>
      <c r="E239" s="33"/>
      <c r="F239" s="33" t="s">
        <v>2513</v>
      </c>
      <c r="G239" s="33"/>
      <c r="H239" s="33"/>
      <c r="I239" s="33"/>
      <c r="J239" s="33"/>
      <c r="K239" s="33"/>
      <c r="L239" s="33"/>
      <c r="M239" s="34">
        <f t="shared" si="35"/>
        <v>1</v>
      </c>
      <c r="N239" s="34">
        <f t="shared" si="27"/>
        <v>0</v>
      </c>
      <c r="O239" s="34">
        <f t="shared" si="28"/>
        <v>1</v>
      </c>
      <c r="P239" s="34"/>
      <c r="Q239" s="114">
        <f t="shared" si="29"/>
        <v>1</v>
      </c>
      <c r="R239" s="33" t="s">
        <v>1543</v>
      </c>
      <c r="S239" s="33" t="s">
        <v>2514</v>
      </c>
      <c r="T239" s="33" t="s">
        <v>1959</v>
      </c>
      <c r="U239" s="33" t="s">
        <v>1989</v>
      </c>
      <c r="V239" s="33" t="s">
        <v>1079</v>
      </c>
      <c r="W239" s="33" t="s">
        <v>1080</v>
      </c>
      <c r="X239" s="34">
        <f t="shared" si="30"/>
        <v>5</v>
      </c>
      <c r="Y239" s="34">
        <f t="shared" si="31"/>
        <v>1</v>
      </c>
      <c r="Z239" s="34">
        <f t="shared" si="32"/>
        <v>0</v>
      </c>
      <c r="AA239" s="36"/>
      <c r="AB239" s="35">
        <f t="shared" si="33"/>
        <v>1</v>
      </c>
      <c r="AC239" s="35"/>
      <c r="AD239" s="37"/>
      <c r="AE239" s="38"/>
      <c r="AF239" s="39">
        <f t="shared" si="34"/>
        <v>1</v>
      </c>
    </row>
    <row r="240" spans="1:32" s="41" customFormat="1" ht="9" customHeight="1">
      <c r="A240" s="112">
        <v>457</v>
      </c>
      <c r="B240" s="31" t="s">
        <v>2394</v>
      </c>
      <c r="C240" s="33" t="s">
        <v>2515</v>
      </c>
      <c r="D240" s="33" t="s">
        <v>2516</v>
      </c>
      <c r="E240" s="33"/>
      <c r="F240" s="33" t="s">
        <v>2517</v>
      </c>
      <c r="G240" s="33"/>
      <c r="H240" s="33"/>
      <c r="I240" s="33"/>
      <c r="J240" s="33"/>
      <c r="K240" s="33"/>
      <c r="L240" s="33"/>
      <c r="M240" s="34">
        <f t="shared" si="35"/>
        <v>1</v>
      </c>
      <c r="N240" s="34">
        <f t="shared" si="27"/>
        <v>0</v>
      </c>
      <c r="O240" s="34">
        <f t="shared" si="28"/>
        <v>1</v>
      </c>
      <c r="P240" s="34"/>
      <c r="Q240" s="114">
        <f t="shared" si="29"/>
        <v>1</v>
      </c>
      <c r="R240" s="33" t="s">
        <v>1559</v>
      </c>
      <c r="S240" s="33" t="s">
        <v>2518</v>
      </c>
      <c r="T240" s="33" t="s">
        <v>1968</v>
      </c>
      <c r="U240" s="33" t="s">
        <v>2009</v>
      </c>
      <c r="V240" s="33" t="s">
        <v>1081</v>
      </c>
      <c r="W240" s="33" t="s">
        <v>1082</v>
      </c>
      <c r="X240" s="34">
        <f t="shared" si="30"/>
        <v>5</v>
      </c>
      <c r="Y240" s="34">
        <f t="shared" si="31"/>
        <v>1</v>
      </c>
      <c r="Z240" s="34">
        <f t="shared" si="32"/>
        <v>0</v>
      </c>
      <c r="AA240" s="36"/>
      <c r="AB240" s="35">
        <f t="shared" si="33"/>
        <v>1</v>
      </c>
      <c r="AC240" s="35"/>
      <c r="AD240" s="37"/>
      <c r="AE240" s="38"/>
      <c r="AF240" s="39">
        <f t="shared" si="34"/>
        <v>1</v>
      </c>
    </row>
    <row r="241" spans="1:32" s="41" customFormat="1" ht="9" hidden="1" customHeight="1">
      <c r="A241" s="112">
        <v>458</v>
      </c>
      <c r="B241" s="31" t="s">
        <v>2394</v>
      </c>
      <c r="C241" s="33" t="s">
        <v>2519</v>
      </c>
      <c r="D241" s="33" t="s">
        <v>2520</v>
      </c>
      <c r="E241" s="33"/>
      <c r="F241" s="33" t="s">
        <v>2521</v>
      </c>
      <c r="G241" s="33"/>
      <c r="H241" s="33"/>
      <c r="I241" s="33"/>
      <c r="J241" s="33"/>
      <c r="K241" s="33"/>
      <c r="L241" s="33"/>
      <c r="M241" s="34">
        <f t="shared" si="35"/>
        <v>1</v>
      </c>
      <c r="N241" s="34">
        <f t="shared" si="27"/>
        <v>0</v>
      </c>
      <c r="O241" s="34">
        <f t="shared" si="28"/>
        <v>1</v>
      </c>
      <c r="P241" s="34"/>
      <c r="Q241" s="114">
        <f t="shared" si="29"/>
        <v>1</v>
      </c>
      <c r="R241" s="33" t="s">
        <v>1524</v>
      </c>
      <c r="S241" s="33" t="s">
        <v>2522</v>
      </c>
      <c r="T241" s="33" t="s">
        <v>1974</v>
      </c>
      <c r="U241" s="33" t="s">
        <v>1984</v>
      </c>
      <c r="V241" s="33"/>
      <c r="W241" s="33"/>
      <c r="X241" s="34">
        <f t="shared" si="30"/>
        <v>4</v>
      </c>
      <c r="Y241" s="34">
        <f t="shared" si="31"/>
        <v>1</v>
      </c>
      <c r="Z241" s="34">
        <f t="shared" si="32"/>
        <v>0</v>
      </c>
      <c r="AA241" s="36"/>
      <c r="AB241" s="35">
        <f t="shared" si="33"/>
        <v>1</v>
      </c>
      <c r="AC241" s="35"/>
      <c r="AD241" s="37"/>
      <c r="AE241" s="38"/>
      <c r="AF241" s="39">
        <f t="shared" si="34"/>
        <v>1</v>
      </c>
    </row>
    <row r="242" spans="1:32" s="41" customFormat="1" ht="9" hidden="1" customHeight="1">
      <c r="A242" s="112">
        <v>459</v>
      </c>
      <c r="B242" s="31" t="s">
        <v>2394</v>
      </c>
      <c r="C242" s="33" t="s">
        <v>2523</v>
      </c>
      <c r="D242" s="33" t="s">
        <v>2524</v>
      </c>
      <c r="E242" s="33"/>
      <c r="F242" s="33" t="s">
        <v>2525</v>
      </c>
      <c r="G242" s="33"/>
      <c r="H242" s="33"/>
      <c r="I242" s="33"/>
      <c r="J242" s="33"/>
      <c r="K242" s="33"/>
      <c r="L242" s="33"/>
      <c r="M242" s="34">
        <f t="shared" si="35"/>
        <v>1</v>
      </c>
      <c r="N242" s="34">
        <f t="shared" si="27"/>
        <v>0</v>
      </c>
      <c r="O242" s="34">
        <f t="shared" si="28"/>
        <v>1</v>
      </c>
      <c r="P242" s="34"/>
      <c r="Q242" s="114">
        <f t="shared" si="29"/>
        <v>1</v>
      </c>
      <c r="R242" s="33" t="s">
        <v>1551</v>
      </c>
      <c r="S242" s="33" t="s">
        <v>2526</v>
      </c>
      <c r="T242" s="33" t="s">
        <v>1989</v>
      </c>
      <c r="U242" s="33"/>
      <c r="V242" s="33"/>
      <c r="W242" s="33"/>
      <c r="X242" s="34">
        <f t="shared" si="30"/>
        <v>3</v>
      </c>
      <c r="Y242" s="34">
        <f t="shared" si="31"/>
        <v>1</v>
      </c>
      <c r="Z242" s="34">
        <f t="shared" si="32"/>
        <v>0</v>
      </c>
      <c r="AA242" s="36"/>
      <c r="AB242" s="35">
        <f t="shared" si="33"/>
        <v>1</v>
      </c>
      <c r="AC242" s="35"/>
      <c r="AD242" s="37"/>
      <c r="AE242" s="38"/>
      <c r="AF242" s="39">
        <f t="shared" si="34"/>
        <v>1</v>
      </c>
    </row>
    <row r="243" spans="1:32" s="41" customFormat="1" ht="9" hidden="1" customHeight="1">
      <c r="A243" s="112">
        <v>460</v>
      </c>
      <c r="B243" s="31" t="s">
        <v>2394</v>
      </c>
      <c r="C243" s="33" t="s">
        <v>2527</v>
      </c>
      <c r="D243" s="33" t="s">
        <v>2528</v>
      </c>
      <c r="E243" s="33"/>
      <c r="F243" s="33" t="s">
        <v>2529</v>
      </c>
      <c r="G243" s="33"/>
      <c r="H243" s="33"/>
      <c r="I243" s="33"/>
      <c r="J243" s="33"/>
      <c r="K243" s="33"/>
      <c r="L243" s="33"/>
      <c r="M243" s="34">
        <f t="shared" si="35"/>
        <v>1</v>
      </c>
      <c r="N243" s="34">
        <f t="shared" si="27"/>
        <v>0</v>
      </c>
      <c r="O243" s="34">
        <f t="shared" si="28"/>
        <v>1</v>
      </c>
      <c r="P243" s="34"/>
      <c r="Q243" s="114">
        <f t="shared" si="29"/>
        <v>1</v>
      </c>
      <c r="R243" s="33" t="s">
        <v>1565</v>
      </c>
      <c r="S243" s="33" t="s">
        <v>2530</v>
      </c>
      <c r="T243" s="33" t="s">
        <v>2009</v>
      </c>
      <c r="U243" s="33" t="s">
        <v>2016</v>
      </c>
      <c r="V243" s="33"/>
      <c r="W243" s="33"/>
      <c r="X243" s="34">
        <f t="shared" si="30"/>
        <v>4</v>
      </c>
      <c r="Y243" s="34">
        <f t="shared" si="31"/>
        <v>1</v>
      </c>
      <c r="Z243" s="34">
        <f t="shared" si="32"/>
        <v>0</v>
      </c>
      <c r="AA243" s="36"/>
      <c r="AB243" s="35">
        <f t="shared" si="33"/>
        <v>1</v>
      </c>
      <c r="AC243" s="35"/>
      <c r="AD243" s="37"/>
      <c r="AE243" s="38"/>
      <c r="AF243" s="39">
        <f t="shared" si="34"/>
        <v>1</v>
      </c>
    </row>
    <row r="244" spans="1:32" s="41" customFormat="1" ht="9" customHeight="1">
      <c r="A244" s="112">
        <v>461</v>
      </c>
      <c r="B244" s="31" t="s">
        <v>2394</v>
      </c>
      <c r="C244" s="33" t="s">
        <v>2531</v>
      </c>
      <c r="D244" s="33" t="s">
        <v>2532</v>
      </c>
      <c r="E244" s="33"/>
      <c r="F244" s="33" t="s">
        <v>2533</v>
      </c>
      <c r="G244" s="33"/>
      <c r="H244" s="33"/>
      <c r="I244" s="33"/>
      <c r="J244" s="33"/>
      <c r="K244" s="33"/>
      <c r="L244" s="33"/>
      <c r="M244" s="34">
        <f t="shared" si="35"/>
        <v>1</v>
      </c>
      <c r="N244" s="34">
        <f t="shared" si="27"/>
        <v>0</v>
      </c>
      <c r="O244" s="34">
        <f t="shared" si="28"/>
        <v>1</v>
      </c>
      <c r="P244" s="34"/>
      <c r="Q244" s="114">
        <f t="shared" si="29"/>
        <v>1</v>
      </c>
      <c r="R244" s="33" t="s">
        <v>1580</v>
      </c>
      <c r="S244" s="33" t="s">
        <v>2534</v>
      </c>
      <c r="T244" s="33" t="s">
        <v>1984</v>
      </c>
      <c r="U244" s="33" t="s">
        <v>2535</v>
      </c>
      <c r="V244" s="33" t="s">
        <v>1083</v>
      </c>
      <c r="W244" s="33" t="s">
        <v>1084</v>
      </c>
      <c r="X244" s="34">
        <f t="shared" si="30"/>
        <v>5</v>
      </c>
      <c r="Y244" s="34">
        <f t="shared" si="31"/>
        <v>1</v>
      </c>
      <c r="Z244" s="34">
        <f t="shared" si="32"/>
        <v>0</v>
      </c>
      <c r="AA244" s="46"/>
      <c r="AB244" s="35">
        <f t="shared" si="33"/>
        <v>1</v>
      </c>
      <c r="AC244" s="35"/>
      <c r="AD244" s="37"/>
      <c r="AE244" s="37"/>
      <c r="AF244" s="39">
        <f t="shared" si="34"/>
        <v>1</v>
      </c>
    </row>
    <row r="245" spans="1:32" s="41" customFormat="1" ht="9" hidden="1" customHeight="1">
      <c r="A245" s="112">
        <v>462</v>
      </c>
      <c r="B245" s="31" t="s">
        <v>2394</v>
      </c>
      <c r="C245" s="33" t="s">
        <v>2536</v>
      </c>
      <c r="D245" s="33" t="s">
        <v>2537</v>
      </c>
      <c r="E245" s="33"/>
      <c r="F245" s="33" t="s">
        <v>2538</v>
      </c>
      <c r="G245" s="33"/>
      <c r="H245" s="33"/>
      <c r="I245" s="33"/>
      <c r="J245" s="33"/>
      <c r="K245" s="33"/>
      <c r="L245" s="33"/>
      <c r="M245" s="34">
        <f t="shared" si="35"/>
        <v>1</v>
      </c>
      <c r="N245" s="34">
        <f t="shared" si="27"/>
        <v>0</v>
      </c>
      <c r="O245" s="34">
        <f t="shared" si="28"/>
        <v>1</v>
      </c>
      <c r="P245" s="34"/>
      <c r="Q245" s="114">
        <f t="shared" si="29"/>
        <v>1</v>
      </c>
      <c r="R245" s="33" t="s">
        <v>1595</v>
      </c>
      <c r="S245" s="33" t="s">
        <v>2539</v>
      </c>
      <c r="T245" s="33" t="s">
        <v>2016</v>
      </c>
      <c r="U245" s="33" t="s">
        <v>2540</v>
      </c>
      <c r="V245" s="33"/>
      <c r="W245" s="33"/>
      <c r="X245" s="34">
        <f t="shared" si="30"/>
        <v>4</v>
      </c>
      <c r="Y245" s="34">
        <f t="shared" si="31"/>
        <v>1</v>
      </c>
      <c r="Z245" s="34">
        <f t="shared" si="32"/>
        <v>0</v>
      </c>
      <c r="AA245" s="46"/>
      <c r="AB245" s="35">
        <f t="shared" si="33"/>
        <v>1</v>
      </c>
      <c r="AC245" s="35"/>
      <c r="AD245" s="37"/>
      <c r="AE245" s="37"/>
      <c r="AF245" s="39">
        <f t="shared" si="34"/>
        <v>1</v>
      </c>
    </row>
    <row r="246" spans="1:32" s="41" customFormat="1" ht="9" hidden="1" customHeight="1">
      <c r="A246" s="112">
        <v>463</v>
      </c>
      <c r="B246" s="31" t="s">
        <v>2394</v>
      </c>
      <c r="C246" s="33" t="s">
        <v>2541</v>
      </c>
      <c r="D246" s="33" t="s">
        <v>2542</v>
      </c>
      <c r="E246" s="33"/>
      <c r="F246" s="33" t="s">
        <v>2543</v>
      </c>
      <c r="G246" s="33"/>
      <c r="H246" s="33"/>
      <c r="I246" s="33"/>
      <c r="J246" s="33"/>
      <c r="K246" s="33"/>
      <c r="L246" s="33"/>
      <c r="M246" s="34">
        <f t="shared" si="35"/>
        <v>1</v>
      </c>
      <c r="N246" s="34">
        <f t="shared" si="27"/>
        <v>0</v>
      </c>
      <c r="O246" s="34">
        <f t="shared" si="28"/>
        <v>1</v>
      </c>
      <c r="P246" s="34"/>
      <c r="Q246" s="114">
        <f t="shared" si="29"/>
        <v>1</v>
      </c>
      <c r="R246" s="33" t="s">
        <v>2544</v>
      </c>
      <c r="S246" s="33" t="s">
        <v>2545</v>
      </c>
      <c r="T246" s="33" t="s">
        <v>2535</v>
      </c>
      <c r="U246" s="33"/>
      <c r="V246" s="33"/>
      <c r="W246" s="33"/>
      <c r="X246" s="34">
        <f t="shared" si="30"/>
        <v>3</v>
      </c>
      <c r="Y246" s="34">
        <f t="shared" si="31"/>
        <v>1</v>
      </c>
      <c r="Z246" s="34">
        <f t="shared" si="32"/>
        <v>0</v>
      </c>
      <c r="AA246" s="46"/>
      <c r="AB246" s="35">
        <f t="shared" si="33"/>
        <v>1</v>
      </c>
      <c r="AC246" s="35"/>
      <c r="AD246" s="37"/>
      <c r="AE246" s="37"/>
      <c r="AF246" s="39">
        <f t="shared" si="34"/>
        <v>1</v>
      </c>
    </row>
    <row r="247" spans="1:32" s="41" customFormat="1" ht="9" hidden="1" customHeight="1">
      <c r="A247" s="112">
        <v>464</v>
      </c>
      <c r="B247" s="31" t="s">
        <v>2394</v>
      </c>
      <c r="C247" s="33" t="s">
        <v>2546</v>
      </c>
      <c r="D247" s="33" t="s">
        <v>2547</v>
      </c>
      <c r="E247" s="33"/>
      <c r="F247" s="33" t="s">
        <v>2548</v>
      </c>
      <c r="G247" s="33"/>
      <c r="H247" s="33"/>
      <c r="I247" s="33"/>
      <c r="J247" s="33"/>
      <c r="K247" s="33"/>
      <c r="L247" s="33"/>
      <c r="M247" s="34">
        <f t="shared" si="35"/>
        <v>1</v>
      </c>
      <c r="N247" s="34">
        <f t="shared" si="27"/>
        <v>0</v>
      </c>
      <c r="O247" s="34">
        <f t="shared" si="28"/>
        <v>1</v>
      </c>
      <c r="P247" s="34"/>
      <c r="Q247" s="114">
        <f t="shared" si="29"/>
        <v>1</v>
      </c>
      <c r="R247" s="33" t="s">
        <v>2549</v>
      </c>
      <c r="S247" s="33" t="s">
        <v>2550</v>
      </c>
      <c r="T247" s="33" t="s">
        <v>2540</v>
      </c>
      <c r="U247" s="33" t="s">
        <v>2066</v>
      </c>
      <c r="V247" s="33"/>
      <c r="W247" s="33"/>
      <c r="X247" s="34">
        <f t="shared" si="30"/>
        <v>4</v>
      </c>
      <c r="Y247" s="34">
        <f t="shared" si="31"/>
        <v>1</v>
      </c>
      <c r="Z247" s="34">
        <f t="shared" si="32"/>
        <v>0</v>
      </c>
      <c r="AA247" s="46"/>
      <c r="AB247" s="35">
        <f t="shared" si="33"/>
        <v>1</v>
      </c>
      <c r="AC247" s="35"/>
      <c r="AD247" s="37"/>
      <c r="AE247" s="37"/>
      <c r="AF247" s="39">
        <f t="shared" si="34"/>
        <v>1</v>
      </c>
    </row>
    <row r="248" spans="1:32" s="41" customFormat="1" ht="9" hidden="1" customHeight="1">
      <c r="A248" s="112">
        <v>465</v>
      </c>
      <c r="B248" s="31" t="s">
        <v>2394</v>
      </c>
      <c r="C248" s="33" t="s">
        <v>2551</v>
      </c>
      <c r="D248" s="33" t="s">
        <v>2552</v>
      </c>
      <c r="E248" s="33"/>
      <c r="F248" s="33" t="s">
        <v>2553</v>
      </c>
      <c r="G248" s="33"/>
      <c r="H248" s="33"/>
      <c r="I248" s="33"/>
      <c r="J248" s="33"/>
      <c r="K248" s="33"/>
      <c r="L248" s="33"/>
      <c r="M248" s="34">
        <f t="shared" si="35"/>
        <v>1</v>
      </c>
      <c r="N248" s="34">
        <f t="shared" si="27"/>
        <v>0</v>
      </c>
      <c r="O248" s="34">
        <f t="shared" si="28"/>
        <v>1</v>
      </c>
      <c r="P248" s="34"/>
      <c r="Q248" s="114">
        <f t="shared" si="29"/>
        <v>1</v>
      </c>
      <c r="R248" s="33" t="s">
        <v>2554</v>
      </c>
      <c r="S248" s="33" t="s">
        <v>2555</v>
      </c>
      <c r="T248" s="33" t="s">
        <v>2066</v>
      </c>
      <c r="U248" s="33" t="s">
        <v>2069</v>
      </c>
      <c r="V248" s="33"/>
      <c r="W248" s="33"/>
      <c r="X248" s="34">
        <f t="shared" si="30"/>
        <v>4</v>
      </c>
      <c r="Y248" s="34">
        <f t="shared" si="31"/>
        <v>1</v>
      </c>
      <c r="Z248" s="34">
        <f t="shared" si="32"/>
        <v>0</v>
      </c>
      <c r="AA248" s="36"/>
      <c r="AB248" s="35">
        <f t="shared" si="33"/>
        <v>1</v>
      </c>
      <c r="AC248" s="35"/>
      <c r="AD248" s="37"/>
      <c r="AE248" s="38"/>
      <c r="AF248" s="39">
        <f t="shared" si="34"/>
        <v>1</v>
      </c>
    </row>
    <row r="249" spans="1:32" s="41" customFormat="1" ht="9" customHeight="1">
      <c r="A249" s="112">
        <v>466</v>
      </c>
      <c r="B249" s="31" t="s">
        <v>2394</v>
      </c>
      <c r="C249" s="33" t="s">
        <v>2556</v>
      </c>
      <c r="D249" s="33" t="s">
        <v>2557</v>
      </c>
      <c r="E249" s="33"/>
      <c r="F249" s="33" t="s">
        <v>2158</v>
      </c>
      <c r="G249" s="33"/>
      <c r="H249" s="33"/>
      <c r="I249" s="33"/>
      <c r="J249" s="33"/>
      <c r="K249" s="33"/>
      <c r="L249" s="33"/>
      <c r="M249" s="34">
        <f t="shared" si="35"/>
        <v>1</v>
      </c>
      <c r="N249" s="34">
        <f t="shared" si="27"/>
        <v>0</v>
      </c>
      <c r="O249" s="34">
        <f t="shared" si="28"/>
        <v>1</v>
      </c>
      <c r="P249" s="34"/>
      <c r="Q249" s="114">
        <f t="shared" si="29"/>
        <v>1</v>
      </c>
      <c r="R249" s="33" t="s">
        <v>2558</v>
      </c>
      <c r="S249" s="33" t="s">
        <v>2559</v>
      </c>
      <c r="T249" s="33" t="s">
        <v>2069</v>
      </c>
      <c r="U249" s="33" t="s">
        <v>2072</v>
      </c>
      <c r="V249" s="33" t="s">
        <v>1085</v>
      </c>
      <c r="W249" s="33" t="s">
        <v>1086</v>
      </c>
      <c r="X249" s="34">
        <f t="shared" si="30"/>
        <v>5</v>
      </c>
      <c r="Y249" s="34">
        <f t="shared" si="31"/>
        <v>1</v>
      </c>
      <c r="Z249" s="34">
        <f t="shared" si="32"/>
        <v>0</v>
      </c>
      <c r="AA249" s="36"/>
      <c r="AB249" s="35">
        <f t="shared" si="33"/>
        <v>1</v>
      </c>
      <c r="AC249" s="35"/>
      <c r="AD249" s="37"/>
      <c r="AE249" s="38"/>
      <c r="AF249" s="39">
        <f t="shared" si="34"/>
        <v>1</v>
      </c>
    </row>
    <row r="250" spans="1:32" s="41" customFormat="1" ht="9" customHeight="1">
      <c r="A250" s="112">
        <v>467</v>
      </c>
      <c r="B250" s="31" t="s">
        <v>2394</v>
      </c>
      <c r="C250" s="33" t="s">
        <v>2560</v>
      </c>
      <c r="D250" s="33" t="s">
        <v>2561</v>
      </c>
      <c r="E250" s="33"/>
      <c r="F250" s="33" t="s">
        <v>2161</v>
      </c>
      <c r="G250" s="33"/>
      <c r="H250" s="33"/>
      <c r="I250" s="33"/>
      <c r="J250" s="33"/>
      <c r="K250" s="33"/>
      <c r="L250" s="33"/>
      <c r="M250" s="34">
        <f t="shared" si="35"/>
        <v>1</v>
      </c>
      <c r="N250" s="34">
        <f t="shared" si="27"/>
        <v>0</v>
      </c>
      <c r="O250" s="34">
        <f t="shared" si="28"/>
        <v>1</v>
      </c>
      <c r="P250" s="34"/>
      <c r="Q250" s="114">
        <f t="shared" si="29"/>
        <v>1</v>
      </c>
      <c r="R250" s="33" t="s">
        <v>2562</v>
      </c>
      <c r="S250" s="33" t="s">
        <v>2563</v>
      </c>
      <c r="T250" s="33" t="s">
        <v>2072</v>
      </c>
      <c r="U250" s="33" t="s">
        <v>2077</v>
      </c>
      <c r="V250" s="33" t="s">
        <v>1087</v>
      </c>
      <c r="W250" s="33" t="s">
        <v>1088</v>
      </c>
      <c r="X250" s="34">
        <f t="shared" si="30"/>
        <v>5</v>
      </c>
      <c r="Y250" s="34">
        <f t="shared" si="31"/>
        <v>1</v>
      </c>
      <c r="Z250" s="34">
        <f t="shared" si="32"/>
        <v>0</v>
      </c>
      <c r="AA250" s="36"/>
      <c r="AB250" s="35">
        <f t="shared" si="33"/>
        <v>1</v>
      </c>
      <c r="AC250" s="35"/>
      <c r="AD250" s="37"/>
      <c r="AE250" s="38"/>
      <c r="AF250" s="39">
        <f t="shared" si="34"/>
        <v>1</v>
      </c>
    </row>
    <row r="251" spans="1:32" s="41" customFormat="1" ht="9" hidden="1" customHeight="1">
      <c r="A251" s="112">
        <v>468</v>
      </c>
      <c r="B251" s="31" t="s">
        <v>2394</v>
      </c>
      <c r="C251" s="33" t="s">
        <v>2564</v>
      </c>
      <c r="D251" s="33" t="s">
        <v>2565</v>
      </c>
      <c r="E251" s="33"/>
      <c r="F251" s="33"/>
      <c r="G251" s="33"/>
      <c r="H251" s="33"/>
      <c r="I251" s="33"/>
      <c r="J251" s="33"/>
      <c r="K251" s="33"/>
      <c r="L251" s="33"/>
      <c r="M251" s="34">
        <f t="shared" si="35"/>
        <v>0</v>
      </c>
      <c r="N251" s="34">
        <f t="shared" si="27"/>
        <v>0</v>
      </c>
      <c r="O251" s="34">
        <f t="shared" si="28"/>
        <v>0</v>
      </c>
      <c r="P251" s="34"/>
      <c r="Q251" s="114">
        <f t="shared" si="29"/>
        <v>0</v>
      </c>
      <c r="R251" s="33"/>
      <c r="S251" s="33"/>
      <c r="T251" s="33" t="s">
        <v>2077</v>
      </c>
      <c r="U251" s="33" t="s">
        <v>2080</v>
      </c>
      <c r="V251" s="33"/>
      <c r="W251" s="33"/>
      <c r="X251" s="34">
        <f t="shared" si="30"/>
        <v>2</v>
      </c>
      <c r="Y251" s="34">
        <f t="shared" si="31"/>
        <v>1</v>
      </c>
      <c r="Z251" s="34">
        <f t="shared" si="32"/>
        <v>0</v>
      </c>
      <c r="AA251" s="36"/>
      <c r="AB251" s="35">
        <f t="shared" si="33"/>
        <v>1</v>
      </c>
      <c r="AC251" s="35"/>
      <c r="AD251" s="37"/>
      <c r="AE251" s="38"/>
      <c r="AF251" s="39">
        <f t="shared" si="34"/>
        <v>1</v>
      </c>
    </row>
    <row r="252" spans="1:32" s="41" customFormat="1" ht="9" hidden="1" customHeight="1">
      <c r="A252" s="112">
        <v>472</v>
      </c>
      <c r="B252" s="31" t="s">
        <v>2394</v>
      </c>
      <c r="C252" s="33" t="s">
        <v>2572</v>
      </c>
      <c r="D252" s="33" t="s">
        <v>2573</v>
      </c>
      <c r="E252" s="33"/>
      <c r="F252" s="33" t="s">
        <v>2164</v>
      </c>
      <c r="G252" s="33"/>
      <c r="H252" s="33"/>
      <c r="I252" s="33"/>
      <c r="J252" s="33"/>
      <c r="K252" s="33"/>
      <c r="L252" s="33"/>
      <c r="M252" s="34">
        <f t="shared" si="35"/>
        <v>1</v>
      </c>
      <c r="N252" s="34">
        <f t="shared" si="27"/>
        <v>0</v>
      </c>
      <c r="O252" s="34">
        <f t="shared" si="28"/>
        <v>1</v>
      </c>
      <c r="P252" s="34"/>
      <c r="Q252" s="114">
        <f t="shared" si="29"/>
        <v>1</v>
      </c>
      <c r="R252" s="33" t="s">
        <v>2574</v>
      </c>
      <c r="S252" s="33" t="s">
        <v>2575</v>
      </c>
      <c r="T252" s="33"/>
      <c r="U252" s="33"/>
      <c r="V252" s="33"/>
      <c r="W252" s="33"/>
      <c r="X252" s="34">
        <f t="shared" si="30"/>
        <v>2</v>
      </c>
      <c r="Y252" s="34">
        <f t="shared" si="31"/>
        <v>1</v>
      </c>
      <c r="Z252" s="34">
        <f t="shared" si="32"/>
        <v>0</v>
      </c>
      <c r="AA252" s="36"/>
      <c r="AB252" s="35">
        <f t="shared" si="33"/>
        <v>1</v>
      </c>
      <c r="AC252" s="35"/>
      <c r="AD252" s="37"/>
      <c r="AE252" s="38"/>
      <c r="AF252" s="39">
        <f t="shared" si="34"/>
        <v>1</v>
      </c>
    </row>
    <row r="253" spans="1:32" s="41" customFormat="1" ht="9" customHeight="1">
      <c r="A253" s="112">
        <v>473</v>
      </c>
      <c r="B253" s="31" t="s">
        <v>2394</v>
      </c>
      <c r="C253" s="33" t="s">
        <v>2576</v>
      </c>
      <c r="D253" s="33" t="s">
        <v>2577</v>
      </c>
      <c r="E253" s="33"/>
      <c r="F253" s="33"/>
      <c r="G253" s="33"/>
      <c r="H253" s="33"/>
      <c r="I253" s="33"/>
      <c r="J253" s="33"/>
      <c r="K253" s="33"/>
      <c r="L253" s="33"/>
      <c r="M253" s="34">
        <f t="shared" si="35"/>
        <v>0</v>
      </c>
      <c r="N253" s="34">
        <f t="shared" si="27"/>
        <v>0</v>
      </c>
      <c r="O253" s="34">
        <f t="shared" si="28"/>
        <v>0</v>
      </c>
      <c r="P253" s="34"/>
      <c r="Q253" s="114">
        <f t="shared" si="29"/>
        <v>0</v>
      </c>
      <c r="R253" s="33"/>
      <c r="S253" s="33"/>
      <c r="T253" s="33"/>
      <c r="U253" s="33" t="s">
        <v>2150</v>
      </c>
      <c r="V253" s="33" t="s">
        <v>1089</v>
      </c>
      <c r="W253" s="33" t="s">
        <v>1090</v>
      </c>
      <c r="X253" s="34">
        <f t="shared" si="30"/>
        <v>2</v>
      </c>
      <c r="Y253" s="34">
        <f t="shared" si="31"/>
        <v>1</v>
      </c>
      <c r="Z253" s="34">
        <f t="shared" si="32"/>
        <v>0</v>
      </c>
      <c r="AA253" s="36"/>
      <c r="AB253" s="35">
        <f t="shared" si="33"/>
        <v>1</v>
      </c>
      <c r="AC253" s="35"/>
      <c r="AD253" s="37"/>
      <c r="AE253" s="38"/>
      <c r="AF253" s="39">
        <f t="shared" si="34"/>
        <v>1</v>
      </c>
    </row>
    <row r="254" spans="1:32" s="41" customFormat="1" ht="9" customHeight="1">
      <c r="A254" s="112">
        <v>486</v>
      </c>
      <c r="B254" s="31" t="s">
        <v>2394</v>
      </c>
      <c r="C254" s="32" t="s">
        <v>331</v>
      </c>
      <c r="D254" s="33" t="s">
        <v>332</v>
      </c>
      <c r="E254" s="33"/>
      <c r="F254" s="33"/>
      <c r="G254" s="33" t="s">
        <v>2079</v>
      </c>
      <c r="H254" s="33" t="s">
        <v>1835</v>
      </c>
      <c r="I254" s="33" t="s">
        <v>1993</v>
      </c>
      <c r="J254" s="33" t="s">
        <v>1856</v>
      </c>
      <c r="K254" s="33" t="s">
        <v>333</v>
      </c>
      <c r="L254" s="33" t="s">
        <v>332</v>
      </c>
      <c r="M254" s="34">
        <f t="shared" si="35"/>
        <v>5</v>
      </c>
      <c r="N254" s="34">
        <f t="shared" si="27"/>
        <v>1</v>
      </c>
      <c r="O254" s="34">
        <f t="shared" si="28"/>
        <v>0</v>
      </c>
      <c r="P254" s="34"/>
      <c r="Q254" s="114">
        <f t="shared" si="29"/>
        <v>1</v>
      </c>
      <c r="R254" s="33"/>
      <c r="S254" s="33"/>
      <c r="T254" s="33" t="s">
        <v>4605</v>
      </c>
      <c r="U254" s="33"/>
      <c r="V254" s="33" t="s">
        <v>334</v>
      </c>
      <c r="W254" s="33" t="s">
        <v>335</v>
      </c>
      <c r="X254" s="34">
        <f t="shared" si="30"/>
        <v>2</v>
      </c>
      <c r="Y254" s="34">
        <f t="shared" si="31"/>
        <v>1</v>
      </c>
      <c r="Z254" s="34">
        <f t="shared" si="32"/>
        <v>0</v>
      </c>
      <c r="AA254" s="36"/>
      <c r="AB254" s="35">
        <f t="shared" si="33"/>
        <v>1</v>
      </c>
      <c r="AC254" s="35"/>
      <c r="AD254" s="37"/>
      <c r="AE254" s="38"/>
      <c r="AF254" s="39">
        <f t="shared" si="34"/>
        <v>1</v>
      </c>
    </row>
    <row r="255" spans="1:32" s="41" customFormat="1" ht="9" hidden="1" customHeight="1">
      <c r="A255" s="112">
        <v>489</v>
      </c>
      <c r="B255" s="31" t="s">
        <v>2394</v>
      </c>
      <c r="C255" s="33" t="s">
        <v>2614</v>
      </c>
      <c r="D255" s="33" t="s">
        <v>2615</v>
      </c>
      <c r="E255" s="33"/>
      <c r="F255" s="33" t="s">
        <v>2258</v>
      </c>
      <c r="G255" s="33" t="s">
        <v>1823</v>
      </c>
      <c r="H255" s="33" t="s">
        <v>1841</v>
      </c>
      <c r="I255" s="33"/>
      <c r="J255" s="33"/>
      <c r="K255" s="33"/>
      <c r="L255" s="33"/>
      <c r="M255" s="34">
        <f t="shared" si="35"/>
        <v>3</v>
      </c>
      <c r="N255" s="34">
        <f t="shared" si="27"/>
        <v>1</v>
      </c>
      <c r="O255" s="34">
        <f t="shared" si="28"/>
        <v>0</v>
      </c>
      <c r="P255" s="34"/>
      <c r="Q255" s="114">
        <f t="shared" si="29"/>
        <v>1</v>
      </c>
      <c r="R255" s="33"/>
      <c r="S255" s="33" t="s">
        <v>2616</v>
      </c>
      <c r="T255" s="33" t="s">
        <v>2156</v>
      </c>
      <c r="U255" s="33" t="s">
        <v>1647</v>
      </c>
      <c r="V255" s="33"/>
      <c r="W255" s="33"/>
      <c r="X255" s="34">
        <f t="shared" si="30"/>
        <v>3</v>
      </c>
      <c r="Y255" s="34">
        <f t="shared" si="31"/>
        <v>1</v>
      </c>
      <c r="Z255" s="34">
        <f t="shared" si="32"/>
        <v>0</v>
      </c>
      <c r="AA255" s="36"/>
      <c r="AB255" s="35">
        <f t="shared" si="33"/>
        <v>1</v>
      </c>
      <c r="AC255" s="35"/>
      <c r="AD255" s="37"/>
      <c r="AE255" s="38"/>
      <c r="AF255" s="39">
        <f t="shared" si="34"/>
        <v>1</v>
      </c>
    </row>
    <row r="256" spans="1:32" s="41" customFormat="1" ht="9" hidden="1" customHeight="1">
      <c r="A256" s="112">
        <v>490</v>
      </c>
      <c r="B256" s="31" t="s">
        <v>2394</v>
      </c>
      <c r="C256" s="33" t="s">
        <v>2617</v>
      </c>
      <c r="D256" s="33" t="s">
        <v>2618</v>
      </c>
      <c r="E256" s="33"/>
      <c r="F256" s="33" t="s">
        <v>2266</v>
      </c>
      <c r="G256" s="33" t="s">
        <v>1826</v>
      </c>
      <c r="H256" s="33" t="s">
        <v>1844</v>
      </c>
      <c r="I256" s="33" t="s">
        <v>1967</v>
      </c>
      <c r="J256" s="33" t="s">
        <v>1937</v>
      </c>
      <c r="K256" s="33" t="s">
        <v>2619</v>
      </c>
      <c r="L256" s="33" t="s">
        <v>2618</v>
      </c>
      <c r="M256" s="34">
        <f t="shared" si="35"/>
        <v>6</v>
      </c>
      <c r="N256" s="34">
        <f t="shared" si="27"/>
        <v>1</v>
      </c>
      <c r="O256" s="34">
        <f t="shared" si="28"/>
        <v>0</v>
      </c>
      <c r="P256" s="34"/>
      <c r="Q256" s="114">
        <f t="shared" si="29"/>
        <v>1</v>
      </c>
      <c r="R256" s="33"/>
      <c r="S256" s="33" t="s">
        <v>2620</v>
      </c>
      <c r="T256" s="33" t="s">
        <v>1637</v>
      </c>
      <c r="U256" s="33" t="s">
        <v>1662</v>
      </c>
      <c r="V256" s="33"/>
      <c r="W256" s="33"/>
      <c r="X256" s="34">
        <f t="shared" si="30"/>
        <v>3</v>
      </c>
      <c r="Y256" s="34">
        <f t="shared" si="31"/>
        <v>1</v>
      </c>
      <c r="Z256" s="34">
        <f t="shared" si="32"/>
        <v>0</v>
      </c>
      <c r="AA256" s="36"/>
      <c r="AB256" s="35">
        <f t="shared" si="33"/>
        <v>1</v>
      </c>
      <c r="AC256" s="35"/>
      <c r="AD256" s="37"/>
      <c r="AE256" s="38"/>
      <c r="AF256" s="39">
        <f t="shared" si="34"/>
        <v>1</v>
      </c>
    </row>
    <row r="257" spans="1:32" s="41" customFormat="1" ht="9" hidden="1" customHeight="1">
      <c r="A257" s="112">
        <v>491</v>
      </c>
      <c r="B257" s="31" t="s">
        <v>2394</v>
      </c>
      <c r="C257" s="33" t="s">
        <v>2621</v>
      </c>
      <c r="D257" s="33" t="s">
        <v>2622</v>
      </c>
      <c r="E257" s="33"/>
      <c r="F257" s="33" t="s">
        <v>2274</v>
      </c>
      <c r="G257" s="33" t="s">
        <v>1829</v>
      </c>
      <c r="H257" s="33" t="s">
        <v>1847</v>
      </c>
      <c r="I257" s="33"/>
      <c r="J257" s="33"/>
      <c r="K257" s="33"/>
      <c r="L257" s="33"/>
      <c r="M257" s="34">
        <f t="shared" si="35"/>
        <v>3</v>
      </c>
      <c r="N257" s="34">
        <f t="shared" si="27"/>
        <v>1</v>
      </c>
      <c r="O257" s="34">
        <f t="shared" si="28"/>
        <v>0</v>
      </c>
      <c r="P257" s="34"/>
      <c r="Q257" s="114">
        <f t="shared" si="29"/>
        <v>1</v>
      </c>
      <c r="R257" s="33"/>
      <c r="S257" s="33" t="s">
        <v>2623</v>
      </c>
      <c r="T257" s="33" t="s">
        <v>1647</v>
      </c>
      <c r="U257" s="33" t="s">
        <v>1672</v>
      </c>
      <c r="V257" s="33"/>
      <c r="W257" s="33"/>
      <c r="X257" s="34">
        <f t="shared" si="30"/>
        <v>3</v>
      </c>
      <c r="Y257" s="34">
        <f t="shared" si="31"/>
        <v>1</v>
      </c>
      <c r="Z257" s="34">
        <f t="shared" si="32"/>
        <v>0</v>
      </c>
      <c r="AA257" s="36"/>
      <c r="AB257" s="35">
        <f t="shared" si="33"/>
        <v>1</v>
      </c>
      <c r="AC257" s="35"/>
      <c r="AD257" s="37"/>
      <c r="AE257" s="38"/>
      <c r="AF257" s="39">
        <f t="shared" si="34"/>
        <v>1</v>
      </c>
    </row>
    <row r="258" spans="1:32" s="41" customFormat="1" ht="9" customHeight="1">
      <c r="A258" s="112">
        <v>492</v>
      </c>
      <c r="B258" s="31" t="s">
        <v>2394</v>
      </c>
      <c r="C258" s="32" t="s">
        <v>336</v>
      </c>
      <c r="D258" s="33" t="s">
        <v>337</v>
      </c>
      <c r="E258" s="33"/>
      <c r="F258" s="33"/>
      <c r="G258" s="33" t="s">
        <v>2257</v>
      </c>
      <c r="H258" s="33" t="s">
        <v>1877</v>
      </c>
      <c r="I258" s="33" t="s">
        <v>1973</v>
      </c>
      <c r="J258" s="33" t="s">
        <v>1864</v>
      </c>
      <c r="K258" s="33" t="s">
        <v>338</v>
      </c>
      <c r="L258" s="33" t="s">
        <v>337</v>
      </c>
      <c r="M258" s="34">
        <f t="shared" si="35"/>
        <v>5</v>
      </c>
      <c r="N258" s="34">
        <f t="shared" ref="N258:N321" si="36">IF(M258&gt;1,1,0)</f>
        <v>1</v>
      </c>
      <c r="O258" s="34">
        <f t="shared" ref="O258:O321" si="37">IF(AND(M258=1,X258&gt;0),1,0)</f>
        <v>0</v>
      </c>
      <c r="P258" s="34"/>
      <c r="Q258" s="114">
        <f t="shared" ref="Q258:Q321" si="38">IF(P258=1,1,IF(P258=2,0,IF(OR(N258=1,O258=1),1,0)))</f>
        <v>1</v>
      </c>
      <c r="R258" s="33"/>
      <c r="S258" s="33"/>
      <c r="T258" s="33" t="s">
        <v>4606</v>
      </c>
      <c r="U258" s="33"/>
      <c r="V258" s="33" t="s">
        <v>339</v>
      </c>
      <c r="W258" s="33" t="s">
        <v>340</v>
      </c>
      <c r="X258" s="34">
        <f t="shared" ref="X258:X321" si="39">COUNTA(R258,S258,T258,U258,V258)</f>
        <v>2</v>
      </c>
      <c r="Y258" s="34">
        <f t="shared" ref="Y258:Y321" si="40">IF(X258&gt;1,1,0)</f>
        <v>1</v>
      </c>
      <c r="Z258" s="34">
        <f t="shared" ref="Z258:Z321" si="41">IF(AND(X258=1,M258&gt;0),1,0)</f>
        <v>0</v>
      </c>
      <c r="AA258" s="36"/>
      <c r="AB258" s="35">
        <f t="shared" ref="AB258:AB321" si="42">IF(AA258=1,1,IF(AA258=2,0,IF(OR(Y258=1,Z258=1),1,0)))</f>
        <v>1</v>
      </c>
      <c r="AC258" s="35"/>
      <c r="AD258" s="37"/>
      <c r="AE258" s="38"/>
      <c r="AF258" s="39">
        <f t="shared" ref="AF258:AF321" si="43">IF(OR(Q258=1,AB258=1),1,0)</f>
        <v>1</v>
      </c>
    </row>
    <row r="259" spans="1:32" s="41" customFormat="1" ht="9" customHeight="1">
      <c r="A259" s="112">
        <v>494</v>
      </c>
      <c r="B259" s="31" t="s">
        <v>2394</v>
      </c>
      <c r="C259" s="32" t="s">
        <v>341</v>
      </c>
      <c r="D259" s="33" t="s">
        <v>342</v>
      </c>
      <c r="E259" s="33"/>
      <c r="F259" s="33"/>
      <c r="G259" s="33" t="s">
        <v>2231</v>
      </c>
      <c r="H259" s="33" t="s">
        <v>1880</v>
      </c>
      <c r="I259" s="33" t="s">
        <v>1983</v>
      </c>
      <c r="J259" s="33" t="s">
        <v>1925</v>
      </c>
      <c r="K259" s="33" t="s">
        <v>343</v>
      </c>
      <c r="L259" s="33" t="s">
        <v>342</v>
      </c>
      <c r="M259" s="34">
        <f t="shared" si="35"/>
        <v>5</v>
      </c>
      <c r="N259" s="34">
        <f t="shared" si="36"/>
        <v>1</v>
      </c>
      <c r="O259" s="34">
        <f t="shared" si="37"/>
        <v>0</v>
      </c>
      <c r="P259" s="34"/>
      <c r="Q259" s="114">
        <f t="shared" si="38"/>
        <v>1</v>
      </c>
      <c r="R259" s="33"/>
      <c r="S259" s="33"/>
      <c r="T259" s="33" t="s">
        <v>4607</v>
      </c>
      <c r="U259" s="33"/>
      <c r="V259" s="33" t="s">
        <v>344</v>
      </c>
      <c r="W259" s="33" t="s">
        <v>345</v>
      </c>
      <c r="X259" s="34">
        <f t="shared" si="39"/>
        <v>2</v>
      </c>
      <c r="Y259" s="34">
        <f t="shared" si="40"/>
        <v>1</v>
      </c>
      <c r="Z259" s="34">
        <f t="shared" si="41"/>
        <v>0</v>
      </c>
      <c r="AA259" s="36"/>
      <c r="AB259" s="35">
        <f t="shared" si="42"/>
        <v>1</v>
      </c>
      <c r="AC259" s="35"/>
      <c r="AD259" s="37"/>
      <c r="AE259" s="38"/>
      <c r="AF259" s="39">
        <f t="shared" si="43"/>
        <v>1</v>
      </c>
    </row>
    <row r="260" spans="1:32" s="41" customFormat="1" ht="9" customHeight="1">
      <c r="A260" s="112">
        <v>496</v>
      </c>
      <c r="B260" s="31" t="s">
        <v>2394</v>
      </c>
      <c r="C260" s="32" t="s">
        <v>346</v>
      </c>
      <c r="D260" s="33" t="s">
        <v>347</v>
      </c>
      <c r="E260" s="33"/>
      <c r="F260" s="33" t="s">
        <v>2262</v>
      </c>
      <c r="G260" s="33"/>
      <c r="H260" s="33"/>
      <c r="I260" s="33"/>
      <c r="J260" s="33" t="s">
        <v>1860</v>
      </c>
      <c r="K260" s="33" t="s">
        <v>348</v>
      </c>
      <c r="L260" s="33" t="s">
        <v>347</v>
      </c>
      <c r="M260" s="34">
        <f t="shared" si="35"/>
        <v>3</v>
      </c>
      <c r="N260" s="34">
        <f t="shared" si="36"/>
        <v>1</v>
      </c>
      <c r="O260" s="34">
        <f t="shared" si="37"/>
        <v>0</v>
      </c>
      <c r="P260" s="34"/>
      <c r="Q260" s="114">
        <f t="shared" si="38"/>
        <v>1</v>
      </c>
      <c r="R260" s="33"/>
      <c r="S260" s="33" t="s">
        <v>2624</v>
      </c>
      <c r="T260" s="33" t="s">
        <v>2100</v>
      </c>
      <c r="U260" s="33" t="s">
        <v>1652</v>
      </c>
      <c r="V260" s="33" t="s">
        <v>349</v>
      </c>
      <c r="W260" s="33" t="s">
        <v>350</v>
      </c>
      <c r="X260" s="34">
        <f t="shared" si="39"/>
        <v>4</v>
      </c>
      <c r="Y260" s="34">
        <f t="shared" si="40"/>
        <v>1</v>
      </c>
      <c r="Z260" s="34">
        <f t="shared" si="41"/>
        <v>0</v>
      </c>
      <c r="AA260" s="36"/>
      <c r="AB260" s="35">
        <f t="shared" si="42"/>
        <v>1</v>
      </c>
      <c r="AC260" s="35"/>
      <c r="AD260" s="37"/>
      <c r="AE260" s="38"/>
      <c r="AF260" s="39">
        <f t="shared" si="43"/>
        <v>1</v>
      </c>
    </row>
    <row r="261" spans="1:32" s="41" customFormat="1" ht="9" customHeight="1">
      <c r="A261" s="112">
        <v>498</v>
      </c>
      <c r="B261" s="31" t="s">
        <v>2394</v>
      </c>
      <c r="C261" s="33" t="s">
        <v>2625</v>
      </c>
      <c r="D261" s="33" t="s">
        <v>2626</v>
      </c>
      <c r="E261" s="33"/>
      <c r="F261" s="33" t="s">
        <v>2297</v>
      </c>
      <c r="G261" s="33"/>
      <c r="H261" s="33"/>
      <c r="I261" s="33"/>
      <c r="J261" s="33"/>
      <c r="K261" s="33"/>
      <c r="L261" s="33"/>
      <c r="M261" s="34">
        <f t="shared" ref="M261:M324" si="44">COUNTA(E261,F261,G261,H261,I261,J261,K261)</f>
        <v>1</v>
      </c>
      <c r="N261" s="34">
        <f t="shared" si="36"/>
        <v>0</v>
      </c>
      <c r="O261" s="34">
        <f t="shared" si="37"/>
        <v>1</v>
      </c>
      <c r="P261" s="34"/>
      <c r="Q261" s="114">
        <f t="shared" si="38"/>
        <v>1</v>
      </c>
      <c r="R261" s="33"/>
      <c r="S261" s="33" t="s">
        <v>2627</v>
      </c>
      <c r="T261" s="33" t="s">
        <v>1633</v>
      </c>
      <c r="U261" s="33" t="s">
        <v>1657</v>
      </c>
      <c r="V261" s="33" t="s">
        <v>1095</v>
      </c>
      <c r="W261" s="33" t="s">
        <v>1096</v>
      </c>
      <c r="X261" s="34">
        <f t="shared" si="39"/>
        <v>4</v>
      </c>
      <c r="Y261" s="34">
        <f t="shared" si="40"/>
        <v>1</v>
      </c>
      <c r="Z261" s="34">
        <f t="shared" si="41"/>
        <v>0</v>
      </c>
      <c r="AA261" s="36"/>
      <c r="AB261" s="35">
        <f t="shared" si="42"/>
        <v>1</v>
      </c>
      <c r="AC261" s="35"/>
      <c r="AD261" s="37"/>
      <c r="AE261" s="38"/>
      <c r="AF261" s="39">
        <f t="shared" si="43"/>
        <v>1</v>
      </c>
    </row>
    <row r="262" spans="1:32" s="41" customFormat="1" ht="9" hidden="1" customHeight="1">
      <c r="A262" s="112">
        <v>500</v>
      </c>
      <c r="B262" s="31" t="s">
        <v>2394</v>
      </c>
      <c r="C262" s="33" t="s">
        <v>2628</v>
      </c>
      <c r="D262" s="33" t="s">
        <v>2629</v>
      </c>
      <c r="E262" s="33"/>
      <c r="F262" s="33" t="s">
        <v>2270</v>
      </c>
      <c r="G262" s="33"/>
      <c r="H262" s="33"/>
      <c r="I262" s="33"/>
      <c r="J262" s="33"/>
      <c r="K262" s="33"/>
      <c r="L262" s="33"/>
      <c r="M262" s="34">
        <f t="shared" si="44"/>
        <v>1</v>
      </c>
      <c r="N262" s="34">
        <f t="shared" si="36"/>
        <v>0</v>
      </c>
      <c r="O262" s="34">
        <f t="shared" si="37"/>
        <v>1</v>
      </c>
      <c r="P262" s="34"/>
      <c r="Q262" s="114">
        <f t="shared" si="38"/>
        <v>1</v>
      </c>
      <c r="R262" s="33"/>
      <c r="S262" s="33" t="s">
        <v>2630</v>
      </c>
      <c r="T262" s="33" t="s">
        <v>1642</v>
      </c>
      <c r="U262" s="33" t="s">
        <v>1667</v>
      </c>
      <c r="V262" s="33"/>
      <c r="W262" s="33"/>
      <c r="X262" s="34">
        <f t="shared" si="39"/>
        <v>3</v>
      </c>
      <c r="Y262" s="34">
        <f t="shared" si="40"/>
        <v>1</v>
      </c>
      <c r="Z262" s="34">
        <f t="shared" si="41"/>
        <v>0</v>
      </c>
      <c r="AA262" s="36"/>
      <c r="AB262" s="35">
        <f t="shared" si="42"/>
        <v>1</v>
      </c>
      <c r="AC262" s="35"/>
      <c r="AD262" s="37"/>
      <c r="AE262" s="38"/>
      <c r="AF262" s="39">
        <f t="shared" si="43"/>
        <v>1</v>
      </c>
    </row>
    <row r="263" spans="1:32" s="41" customFormat="1" ht="9" hidden="1" customHeight="1">
      <c r="A263" s="112">
        <v>502</v>
      </c>
      <c r="B263" s="31" t="s">
        <v>2394</v>
      </c>
      <c r="C263" s="33" t="s">
        <v>2631</v>
      </c>
      <c r="D263" s="33" t="s">
        <v>2632</v>
      </c>
      <c r="E263" s="33"/>
      <c r="F263" s="33"/>
      <c r="G263" s="33"/>
      <c r="H263" s="33"/>
      <c r="I263" s="33"/>
      <c r="J263" s="33"/>
      <c r="K263" s="33"/>
      <c r="L263" s="33"/>
      <c r="M263" s="34">
        <f t="shared" si="44"/>
        <v>0</v>
      </c>
      <c r="N263" s="34">
        <f t="shared" si="36"/>
        <v>0</v>
      </c>
      <c r="O263" s="34">
        <f t="shared" si="37"/>
        <v>0</v>
      </c>
      <c r="P263" s="34"/>
      <c r="Q263" s="114">
        <f t="shared" si="38"/>
        <v>0</v>
      </c>
      <c r="R263" s="33"/>
      <c r="S263" s="33"/>
      <c r="T263" s="33" t="s">
        <v>1652</v>
      </c>
      <c r="U263" s="33" t="s">
        <v>1677</v>
      </c>
      <c r="V263" s="33"/>
      <c r="W263" s="33"/>
      <c r="X263" s="34">
        <f t="shared" si="39"/>
        <v>2</v>
      </c>
      <c r="Y263" s="34">
        <f t="shared" si="40"/>
        <v>1</v>
      </c>
      <c r="Z263" s="34">
        <f t="shared" si="41"/>
        <v>0</v>
      </c>
      <c r="AA263" s="36"/>
      <c r="AB263" s="35">
        <f t="shared" si="42"/>
        <v>1</v>
      </c>
      <c r="AC263" s="35"/>
      <c r="AD263" s="37"/>
      <c r="AE263" s="38"/>
      <c r="AF263" s="39">
        <f t="shared" si="43"/>
        <v>1</v>
      </c>
    </row>
    <row r="264" spans="1:32" s="41" customFormat="1" ht="9" customHeight="1">
      <c r="A264" s="112">
        <v>518</v>
      </c>
      <c r="B264" s="31" t="s">
        <v>2394</v>
      </c>
      <c r="C264" s="32" t="s">
        <v>351</v>
      </c>
      <c r="D264" s="33" t="s">
        <v>352</v>
      </c>
      <c r="E264" s="33"/>
      <c r="F264" s="33"/>
      <c r="G264" s="33"/>
      <c r="H264" s="33"/>
      <c r="I264" s="33" t="s">
        <v>1988</v>
      </c>
      <c r="J264" s="33" t="s">
        <v>1929</v>
      </c>
      <c r="K264" s="33" t="s">
        <v>353</v>
      </c>
      <c r="L264" s="33" t="s">
        <v>352</v>
      </c>
      <c r="M264" s="34">
        <f t="shared" si="44"/>
        <v>3</v>
      </c>
      <c r="N264" s="34">
        <f t="shared" si="36"/>
        <v>1</v>
      </c>
      <c r="O264" s="34">
        <f t="shared" si="37"/>
        <v>0</v>
      </c>
      <c r="P264" s="34"/>
      <c r="Q264" s="114">
        <f t="shared" si="38"/>
        <v>1</v>
      </c>
      <c r="R264" s="33"/>
      <c r="S264" s="33"/>
      <c r="T264" s="33"/>
      <c r="U264" s="33"/>
      <c r="V264" s="33" t="s">
        <v>354</v>
      </c>
      <c r="W264" s="33" t="s">
        <v>355</v>
      </c>
      <c r="X264" s="34">
        <f t="shared" si="39"/>
        <v>1</v>
      </c>
      <c r="Y264" s="34">
        <f t="shared" si="40"/>
        <v>0</v>
      </c>
      <c r="Z264" s="34">
        <f t="shared" si="41"/>
        <v>1</v>
      </c>
      <c r="AA264" s="47"/>
      <c r="AB264" s="35">
        <f t="shared" si="42"/>
        <v>1</v>
      </c>
      <c r="AC264" s="35"/>
      <c r="AD264" s="37"/>
      <c r="AE264" s="48"/>
      <c r="AF264" s="39">
        <f t="shared" si="43"/>
        <v>1</v>
      </c>
    </row>
    <row r="265" spans="1:32" s="41" customFormat="1" ht="9" customHeight="1">
      <c r="A265" s="112">
        <v>522</v>
      </c>
      <c r="B265" s="31" t="s">
        <v>2394</v>
      </c>
      <c r="C265" s="32" t="s">
        <v>356</v>
      </c>
      <c r="D265" s="33" t="s">
        <v>357</v>
      </c>
      <c r="E265" s="33"/>
      <c r="F265" s="33"/>
      <c r="G265" s="33"/>
      <c r="H265" s="33"/>
      <c r="I265" s="33"/>
      <c r="J265" s="33"/>
      <c r="K265" s="33" t="s">
        <v>358</v>
      </c>
      <c r="L265" s="33" t="s">
        <v>357</v>
      </c>
      <c r="M265" s="34">
        <f t="shared" si="44"/>
        <v>1</v>
      </c>
      <c r="N265" s="34">
        <f t="shared" si="36"/>
        <v>0</v>
      </c>
      <c r="O265" s="34">
        <f t="shared" si="37"/>
        <v>1</v>
      </c>
      <c r="P265" s="34"/>
      <c r="Q265" s="114">
        <f t="shared" si="38"/>
        <v>1</v>
      </c>
      <c r="R265" s="33"/>
      <c r="S265" s="33"/>
      <c r="T265" s="33"/>
      <c r="U265" s="33"/>
      <c r="V265" s="33" t="s">
        <v>359</v>
      </c>
      <c r="W265" s="33" t="s">
        <v>1115</v>
      </c>
      <c r="X265" s="34">
        <f t="shared" si="39"/>
        <v>1</v>
      </c>
      <c r="Y265" s="34">
        <f t="shared" si="40"/>
        <v>0</v>
      </c>
      <c r="Z265" s="34">
        <f t="shared" si="41"/>
        <v>1</v>
      </c>
      <c r="AA265" s="36"/>
      <c r="AB265" s="35">
        <f t="shared" si="42"/>
        <v>1</v>
      </c>
      <c r="AC265" s="35"/>
      <c r="AD265" s="37"/>
      <c r="AE265" s="38"/>
      <c r="AF265" s="39">
        <f t="shared" si="43"/>
        <v>1</v>
      </c>
    </row>
    <row r="266" spans="1:32" s="41" customFormat="1" ht="9" customHeight="1">
      <c r="A266" s="112">
        <v>528</v>
      </c>
      <c r="B266" s="31" t="s">
        <v>2637</v>
      </c>
      <c r="C266" s="32" t="s">
        <v>360</v>
      </c>
      <c r="D266" s="33" t="s">
        <v>361</v>
      </c>
      <c r="E266" s="33"/>
      <c r="F266" s="33" t="s">
        <v>1563</v>
      </c>
      <c r="G266" s="33" t="s">
        <v>2205</v>
      </c>
      <c r="H266" s="33" t="s">
        <v>1883</v>
      </c>
      <c r="I266" s="33" t="s">
        <v>2075</v>
      </c>
      <c r="J266" s="33" t="s">
        <v>1967</v>
      </c>
      <c r="K266" s="33" t="s">
        <v>362</v>
      </c>
      <c r="L266" s="33" t="s">
        <v>361</v>
      </c>
      <c r="M266" s="34">
        <f t="shared" si="44"/>
        <v>6</v>
      </c>
      <c r="N266" s="34">
        <f t="shared" si="36"/>
        <v>1</v>
      </c>
      <c r="O266" s="34">
        <f t="shared" si="37"/>
        <v>0</v>
      </c>
      <c r="P266" s="34"/>
      <c r="Q266" s="114">
        <f t="shared" si="38"/>
        <v>1</v>
      </c>
      <c r="R266" s="33"/>
      <c r="S266" s="33" t="s">
        <v>2638</v>
      </c>
      <c r="T266" s="33" t="s">
        <v>4608</v>
      </c>
      <c r="U266" s="33"/>
      <c r="V266" s="33" t="s">
        <v>363</v>
      </c>
      <c r="W266" s="33" t="s">
        <v>364</v>
      </c>
      <c r="X266" s="34">
        <f t="shared" si="39"/>
        <v>3</v>
      </c>
      <c r="Y266" s="34">
        <f t="shared" si="40"/>
        <v>1</v>
      </c>
      <c r="Z266" s="34">
        <f t="shared" si="41"/>
        <v>0</v>
      </c>
      <c r="AA266" s="36"/>
      <c r="AB266" s="35">
        <f t="shared" si="42"/>
        <v>1</v>
      </c>
      <c r="AC266" s="35"/>
      <c r="AD266" s="37"/>
      <c r="AE266" s="38"/>
      <c r="AF266" s="39">
        <f t="shared" si="43"/>
        <v>1</v>
      </c>
    </row>
    <row r="267" spans="1:32" s="41" customFormat="1" ht="9" customHeight="1">
      <c r="A267" s="112">
        <v>530</v>
      </c>
      <c r="B267" s="31" t="s">
        <v>2637</v>
      </c>
      <c r="C267" s="32" t="s">
        <v>365</v>
      </c>
      <c r="D267" s="33" t="s">
        <v>366</v>
      </c>
      <c r="E267" s="33"/>
      <c r="F267" s="33" t="s">
        <v>1562</v>
      </c>
      <c r="G267" s="33" t="s">
        <v>2185</v>
      </c>
      <c r="H267" s="33" t="s">
        <v>1886</v>
      </c>
      <c r="I267" s="33" t="s">
        <v>2079</v>
      </c>
      <c r="J267" s="33" t="s">
        <v>1973</v>
      </c>
      <c r="K267" s="33" t="s">
        <v>367</v>
      </c>
      <c r="L267" s="33" t="s">
        <v>366</v>
      </c>
      <c r="M267" s="34">
        <f t="shared" si="44"/>
        <v>6</v>
      </c>
      <c r="N267" s="34">
        <f t="shared" si="36"/>
        <v>1</v>
      </c>
      <c r="O267" s="34">
        <f t="shared" si="37"/>
        <v>0</v>
      </c>
      <c r="P267" s="34"/>
      <c r="Q267" s="114">
        <f t="shared" si="38"/>
        <v>1</v>
      </c>
      <c r="R267" s="33"/>
      <c r="S267" s="33" t="s">
        <v>2642</v>
      </c>
      <c r="T267" s="33" t="s">
        <v>4610</v>
      </c>
      <c r="U267" s="33"/>
      <c r="V267" s="33" t="s">
        <v>368</v>
      </c>
      <c r="W267" s="33" t="s">
        <v>369</v>
      </c>
      <c r="X267" s="34">
        <f t="shared" si="39"/>
        <v>3</v>
      </c>
      <c r="Y267" s="34">
        <f t="shared" si="40"/>
        <v>1</v>
      </c>
      <c r="Z267" s="34">
        <f t="shared" si="41"/>
        <v>0</v>
      </c>
      <c r="AA267" s="36"/>
      <c r="AB267" s="35">
        <f t="shared" si="42"/>
        <v>1</v>
      </c>
      <c r="AC267" s="35"/>
      <c r="AD267" s="37"/>
      <c r="AE267" s="38"/>
      <c r="AF267" s="39">
        <f t="shared" si="43"/>
        <v>1</v>
      </c>
    </row>
    <row r="268" spans="1:32" s="41" customFormat="1" ht="9" customHeight="1">
      <c r="A268" s="112">
        <v>531</v>
      </c>
      <c r="B268" s="31" t="s">
        <v>2637</v>
      </c>
      <c r="C268" s="32" t="s">
        <v>370</v>
      </c>
      <c r="D268" s="33" t="s">
        <v>371</v>
      </c>
      <c r="E268" s="33" t="s">
        <v>2190</v>
      </c>
      <c r="F268" s="33" t="s">
        <v>1569</v>
      </c>
      <c r="G268" s="33" t="s">
        <v>2190</v>
      </c>
      <c r="H268" s="33" t="s">
        <v>1889</v>
      </c>
      <c r="I268" s="33" t="s">
        <v>2088</v>
      </c>
      <c r="J268" s="33" t="s">
        <v>1983</v>
      </c>
      <c r="K268" s="33" t="s">
        <v>372</v>
      </c>
      <c r="L268" s="33" t="s">
        <v>371</v>
      </c>
      <c r="M268" s="34">
        <f t="shared" si="44"/>
        <v>7</v>
      </c>
      <c r="N268" s="34">
        <f t="shared" si="36"/>
        <v>1</v>
      </c>
      <c r="O268" s="34">
        <f t="shared" si="37"/>
        <v>0</v>
      </c>
      <c r="P268" s="34"/>
      <c r="Q268" s="114">
        <f t="shared" si="38"/>
        <v>1</v>
      </c>
      <c r="R268" s="33" t="s">
        <v>2643</v>
      </c>
      <c r="S268" s="33" t="s">
        <v>2644</v>
      </c>
      <c r="T268" s="33" t="s">
        <v>2440</v>
      </c>
      <c r="U268" s="33" t="s">
        <v>2525</v>
      </c>
      <c r="V268" s="33" t="s">
        <v>373</v>
      </c>
      <c r="W268" s="33" t="s">
        <v>374</v>
      </c>
      <c r="X268" s="34">
        <f t="shared" si="39"/>
        <v>5</v>
      </c>
      <c r="Y268" s="34">
        <f t="shared" si="40"/>
        <v>1</v>
      </c>
      <c r="Z268" s="34">
        <f t="shared" si="41"/>
        <v>0</v>
      </c>
      <c r="AA268" s="36"/>
      <c r="AB268" s="35">
        <f t="shared" si="42"/>
        <v>1</v>
      </c>
      <c r="AC268" s="35"/>
      <c r="AD268" s="37"/>
      <c r="AE268" s="38"/>
      <c r="AF268" s="39">
        <f t="shared" si="43"/>
        <v>1</v>
      </c>
    </row>
    <row r="269" spans="1:32" s="41" customFormat="1" ht="9" customHeight="1">
      <c r="A269" s="112">
        <v>533</v>
      </c>
      <c r="B269" s="31" t="s">
        <v>2637</v>
      </c>
      <c r="C269" s="32" t="s">
        <v>375</v>
      </c>
      <c r="D269" s="33" t="s">
        <v>376</v>
      </c>
      <c r="E269" s="33" t="s">
        <v>2194</v>
      </c>
      <c r="F269" s="33" t="s">
        <v>1582</v>
      </c>
      <c r="G269" s="33" t="s">
        <v>2194</v>
      </c>
      <c r="H269" s="33" t="s">
        <v>1898</v>
      </c>
      <c r="I269" s="33" t="s">
        <v>2082</v>
      </c>
      <c r="J269" s="33" t="s">
        <v>1988</v>
      </c>
      <c r="K269" s="33" t="s">
        <v>377</v>
      </c>
      <c r="L269" s="33" t="s">
        <v>376</v>
      </c>
      <c r="M269" s="34">
        <f t="shared" si="44"/>
        <v>7</v>
      </c>
      <c r="N269" s="34">
        <f t="shared" si="36"/>
        <v>1</v>
      </c>
      <c r="O269" s="34">
        <f t="shared" si="37"/>
        <v>0</v>
      </c>
      <c r="P269" s="34"/>
      <c r="Q269" s="114">
        <f t="shared" si="38"/>
        <v>1</v>
      </c>
      <c r="R269" s="33" t="s">
        <v>2650</v>
      </c>
      <c r="S269" s="33" t="s">
        <v>2651</v>
      </c>
      <c r="T269" s="33" t="s">
        <v>2445</v>
      </c>
      <c r="U269" s="33" t="s">
        <v>2529</v>
      </c>
      <c r="V269" s="33" t="s">
        <v>378</v>
      </c>
      <c r="W269" s="33" t="s">
        <v>379</v>
      </c>
      <c r="X269" s="34">
        <f t="shared" si="39"/>
        <v>5</v>
      </c>
      <c r="Y269" s="34">
        <f t="shared" si="40"/>
        <v>1</v>
      </c>
      <c r="Z269" s="34">
        <f t="shared" si="41"/>
        <v>0</v>
      </c>
      <c r="AA269" s="36"/>
      <c r="AB269" s="35">
        <f t="shared" si="42"/>
        <v>1</v>
      </c>
      <c r="AC269" s="35"/>
      <c r="AD269" s="37"/>
      <c r="AE269" s="38"/>
      <c r="AF269" s="39">
        <f t="shared" si="43"/>
        <v>1</v>
      </c>
    </row>
    <row r="270" spans="1:32" s="41" customFormat="1" ht="9" hidden="1" customHeight="1">
      <c r="A270" s="112">
        <v>534</v>
      </c>
      <c r="B270" s="31" t="s">
        <v>2637</v>
      </c>
      <c r="C270" s="33" t="s">
        <v>2652</v>
      </c>
      <c r="D270" s="33" t="s">
        <v>2653</v>
      </c>
      <c r="E270" s="33"/>
      <c r="F270" s="33" t="s">
        <v>1541</v>
      </c>
      <c r="G270" s="33" t="s">
        <v>2208</v>
      </c>
      <c r="H270" s="33" t="s">
        <v>1901</v>
      </c>
      <c r="I270" s="33" t="s">
        <v>2099</v>
      </c>
      <c r="J270" s="33" t="s">
        <v>1993</v>
      </c>
      <c r="K270" s="33" t="s">
        <v>2654</v>
      </c>
      <c r="L270" s="33" t="s">
        <v>2653</v>
      </c>
      <c r="M270" s="34">
        <f t="shared" si="44"/>
        <v>6</v>
      </c>
      <c r="N270" s="34">
        <f t="shared" si="36"/>
        <v>1</v>
      </c>
      <c r="O270" s="34">
        <f t="shared" si="37"/>
        <v>0</v>
      </c>
      <c r="P270" s="34"/>
      <c r="Q270" s="114">
        <f t="shared" si="38"/>
        <v>1</v>
      </c>
      <c r="R270" s="33"/>
      <c r="S270" s="33" t="s">
        <v>2655</v>
      </c>
      <c r="T270" s="33" t="s">
        <v>4611</v>
      </c>
      <c r="U270" s="33"/>
      <c r="V270" s="33"/>
      <c r="W270" s="33"/>
      <c r="X270" s="34">
        <f t="shared" si="39"/>
        <v>2</v>
      </c>
      <c r="Y270" s="34">
        <f t="shared" si="40"/>
        <v>1</v>
      </c>
      <c r="Z270" s="34">
        <f t="shared" si="41"/>
        <v>0</v>
      </c>
      <c r="AA270" s="36"/>
      <c r="AB270" s="35">
        <f t="shared" si="42"/>
        <v>1</v>
      </c>
      <c r="AC270" s="35"/>
      <c r="AD270" s="37"/>
      <c r="AE270" s="38"/>
      <c r="AF270" s="39">
        <f t="shared" si="43"/>
        <v>1</v>
      </c>
    </row>
    <row r="271" spans="1:32" s="41" customFormat="1" ht="9" hidden="1" customHeight="1">
      <c r="A271" s="112">
        <v>536</v>
      </c>
      <c r="B271" s="31" t="s">
        <v>2637</v>
      </c>
      <c r="C271" s="33" t="s">
        <v>2659</v>
      </c>
      <c r="D271" s="33" t="s">
        <v>2660</v>
      </c>
      <c r="E271" s="33"/>
      <c r="F271" s="33" t="s">
        <v>1583</v>
      </c>
      <c r="G271" s="33" t="s">
        <v>2209</v>
      </c>
      <c r="H271" s="33" t="s">
        <v>1913</v>
      </c>
      <c r="I271" s="33" t="s">
        <v>2105</v>
      </c>
      <c r="J271" s="33" t="s">
        <v>1997</v>
      </c>
      <c r="K271" s="33" t="s">
        <v>2661</v>
      </c>
      <c r="L271" s="33" t="s">
        <v>2660</v>
      </c>
      <c r="M271" s="34">
        <f t="shared" si="44"/>
        <v>6</v>
      </c>
      <c r="N271" s="34">
        <f t="shared" si="36"/>
        <v>1</v>
      </c>
      <c r="O271" s="34">
        <f t="shared" si="37"/>
        <v>0</v>
      </c>
      <c r="P271" s="34"/>
      <c r="Q271" s="114">
        <f t="shared" si="38"/>
        <v>1</v>
      </c>
      <c r="R271" s="33"/>
      <c r="S271" s="33" t="s">
        <v>2662</v>
      </c>
      <c r="T271" s="33" t="s">
        <v>4613</v>
      </c>
      <c r="U271" s="33"/>
      <c r="V271" s="33"/>
      <c r="W271" s="33"/>
      <c r="X271" s="34">
        <f t="shared" si="39"/>
        <v>2</v>
      </c>
      <c r="Y271" s="34">
        <f t="shared" si="40"/>
        <v>1</v>
      </c>
      <c r="Z271" s="34">
        <f t="shared" si="41"/>
        <v>0</v>
      </c>
      <c r="AA271" s="36"/>
      <c r="AB271" s="35">
        <f t="shared" si="42"/>
        <v>1</v>
      </c>
      <c r="AC271" s="35"/>
      <c r="AD271" s="37"/>
      <c r="AE271" s="38"/>
      <c r="AF271" s="39">
        <f t="shared" si="43"/>
        <v>1</v>
      </c>
    </row>
    <row r="272" spans="1:32" s="41" customFormat="1" ht="9" customHeight="1">
      <c r="A272" s="112">
        <v>542</v>
      </c>
      <c r="B272" s="31" t="s">
        <v>2637</v>
      </c>
      <c r="C272" s="32" t="s">
        <v>380</v>
      </c>
      <c r="D272" s="33" t="s">
        <v>381</v>
      </c>
      <c r="E272" s="33" t="s">
        <v>2210</v>
      </c>
      <c r="F272" s="33" t="s">
        <v>2667</v>
      </c>
      <c r="G272" s="33" t="s">
        <v>2210</v>
      </c>
      <c r="H272" s="33" t="s">
        <v>1927</v>
      </c>
      <c r="I272" s="33" t="s">
        <v>2087</v>
      </c>
      <c r="J272" s="33" t="s">
        <v>2001</v>
      </c>
      <c r="K272" s="33" t="s">
        <v>382</v>
      </c>
      <c r="L272" s="33" t="s">
        <v>381</v>
      </c>
      <c r="M272" s="34">
        <f t="shared" si="44"/>
        <v>7</v>
      </c>
      <c r="N272" s="34">
        <f t="shared" si="36"/>
        <v>1</v>
      </c>
      <c r="O272" s="34">
        <f t="shared" si="37"/>
        <v>0</v>
      </c>
      <c r="P272" s="34"/>
      <c r="Q272" s="114">
        <f t="shared" si="38"/>
        <v>1</v>
      </c>
      <c r="R272" s="33" t="s">
        <v>2668</v>
      </c>
      <c r="S272" s="33" t="s">
        <v>2669</v>
      </c>
      <c r="T272" s="33" t="s">
        <v>2670</v>
      </c>
      <c r="U272" s="33"/>
      <c r="V272" s="33" t="s">
        <v>383</v>
      </c>
      <c r="W272" s="33" t="s">
        <v>384</v>
      </c>
      <c r="X272" s="34">
        <f t="shared" si="39"/>
        <v>4</v>
      </c>
      <c r="Y272" s="34">
        <f t="shared" si="40"/>
        <v>1</v>
      </c>
      <c r="Z272" s="34">
        <f t="shared" si="41"/>
        <v>0</v>
      </c>
      <c r="AA272" s="36"/>
      <c r="AB272" s="35">
        <f t="shared" si="42"/>
        <v>1</v>
      </c>
      <c r="AC272" s="35"/>
      <c r="AD272" s="37"/>
      <c r="AE272" s="38"/>
      <c r="AF272" s="39">
        <f t="shared" si="43"/>
        <v>1</v>
      </c>
    </row>
    <row r="273" spans="1:32" s="41" customFormat="1" ht="9" hidden="1" customHeight="1">
      <c r="A273" s="112">
        <v>545</v>
      </c>
      <c r="B273" s="31" t="s">
        <v>2637</v>
      </c>
      <c r="C273" s="33" t="s">
        <v>2674</v>
      </c>
      <c r="D273" s="33" t="s">
        <v>2675</v>
      </c>
      <c r="E273" s="33" t="s">
        <v>1817</v>
      </c>
      <c r="F273" s="33" t="s">
        <v>2676</v>
      </c>
      <c r="G273" s="33" t="s">
        <v>1817</v>
      </c>
      <c r="H273" s="33" t="s">
        <v>1909</v>
      </c>
      <c r="I273" s="33"/>
      <c r="J273" s="33"/>
      <c r="K273" s="33"/>
      <c r="L273" s="33"/>
      <c r="M273" s="34">
        <f t="shared" si="44"/>
        <v>4</v>
      </c>
      <c r="N273" s="34">
        <f t="shared" si="36"/>
        <v>1</v>
      </c>
      <c r="O273" s="34">
        <f t="shared" si="37"/>
        <v>0</v>
      </c>
      <c r="P273" s="34"/>
      <c r="Q273" s="114">
        <f t="shared" si="38"/>
        <v>1</v>
      </c>
      <c r="R273" s="33" t="s">
        <v>2677</v>
      </c>
      <c r="S273" s="33" t="s">
        <v>2678</v>
      </c>
      <c r="T273" s="33" t="s">
        <v>2450</v>
      </c>
      <c r="U273" s="33" t="s">
        <v>2533</v>
      </c>
      <c r="V273" s="33"/>
      <c r="W273" s="33"/>
      <c r="X273" s="34">
        <f t="shared" si="39"/>
        <v>4</v>
      </c>
      <c r="Y273" s="34">
        <f t="shared" si="40"/>
        <v>1</v>
      </c>
      <c r="Z273" s="34">
        <f t="shared" si="41"/>
        <v>0</v>
      </c>
      <c r="AA273" s="36"/>
      <c r="AB273" s="35">
        <f t="shared" si="42"/>
        <v>1</v>
      </c>
      <c r="AC273" s="35"/>
      <c r="AD273" s="37"/>
      <c r="AE273" s="38"/>
      <c r="AF273" s="39">
        <f t="shared" si="43"/>
        <v>1</v>
      </c>
    </row>
    <row r="274" spans="1:32" s="41" customFormat="1" ht="9" customHeight="1">
      <c r="A274" s="112">
        <v>546</v>
      </c>
      <c r="B274" s="31" t="s">
        <v>2637</v>
      </c>
      <c r="C274" s="32" t="s">
        <v>385</v>
      </c>
      <c r="D274" s="33" t="s">
        <v>386</v>
      </c>
      <c r="E274" s="33" t="s">
        <v>1832</v>
      </c>
      <c r="F274" s="33" t="s">
        <v>2679</v>
      </c>
      <c r="G274" s="33" t="s">
        <v>1832</v>
      </c>
      <c r="H274" s="33" t="s">
        <v>1934</v>
      </c>
      <c r="I274" s="33" t="s">
        <v>2094</v>
      </c>
      <c r="J274" s="33" t="s">
        <v>2005</v>
      </c>
      <c r="K274" s="33" t="s">
        <v>387</v>
      </c>
      <c r="L274" s="33" t="s">
        <v>386</v>
      </c>
      <c r="M274" s="34">
        <f t="shared" si="44"/>
        <v>7</v>
      </c>
      <c r="N274" s="34">
        <f t="shared" si="36"/>
        <v>1</v>
      </c>
      <c r="O274" s="34">
        <f t="shared" si="37"/>
        <v>0</v>
      </c>
      <c r="P274" s="34"/>
      <c r="Q274" s="114">
        <f t="shared" si="38"/>
        <v>1</v>
      </c>
      <c r="R274" s="33" t="s">
        <v>2680</v>
      </c>
      <c r="S274" s="33" t="s">
        <v>2681</v>
      </c>
      <c r="T274" s="33" t="s">
        <v>2454</v>
      </c>
      <c r="U274" s="33"/>
      <c r="V274" s="33" t="s">
        <v>388</v>
      </c>
      <c r="W274" s="33" t="s">
        <v>389</v>
      </c>
      <c r="X274" s="34">
        <f t="shared" si="39"/>
        <v>4</v>
      </c>
      <c r="Y274" s="34">
        <f t="shared" si="40"/>
        <v>1</v>
      </c>
      <c r="Z274" s="34">
        <f t="shared" si="41"/>
        <v>0</v>
      </c>
      <c r="AA274" s="36"/>
      <c r="AB274" s="35">
        <f t="shared" si="42"/>
        <v>1</v>
      </c>
      <c r="AC274" s="35"/>
      <c r="AD274" s="37"/>
      <c r="AE274" s="38"/>
      <c r="AF274" s="39">
        <f t="shared" si="43"/>
        <v>1</v>
      </c>
    </row>
    <row r="275" spans="1:32" s="41" customFormat="1" ht="9" hidden="1" customHeight="1">
      <c r="A275" s="112">
        <v>547</v>
      </c>
      <c r="B275" s="31" t="s">
        <v>2637</v>
      </c>
      <c r="C275" s="33" t="s">
        <v>2682</v>
      </c>
      <c r="D275" s="33" t="s">
        <v>2683</v>
      </c>
      <c r="E275" s="33" t="s">
        <v>1835</v>
      </c>
      <c r="F275" s="33" t="s">
        <v>2684</v>
      </c>
      <c r="G275" s="33" t="s">
        <v>1835</v>
      </c>
      <c r="H275" s="33" t="s">
        <v>1938</v>
      </c>
      <c r="I275" s="33" t="s">
        <v>2098</v>
      </c>
      <c r="J275" s="33" t="s">
        <v>2062</v>
      </c>
      <c r="K275" s="33" t="s">
        <v>2685</v>
      </c>
      <c r="L275" s="33" t="s">
        <v>2683</v>
      </c>
      <c r="M275" s="34">
        <f t="shared" si="44"/>
        <v>7</v>
      </c>
      <c r="N275" s="34">
        <f t="shared" si="36"/>
        <v>1</v>
      </c>
      <c r="O275" s="34">
        <f t="shared" si="37"/>
        <v>0</v>
      </c>
      <c r="P275" s="34"/>
      <c r="Q275" s="114">
        <f t="shared" si="38"/>
        <v>1</v>
      </c>
      <c r="R275" s="33" t="s">
        <v>2686</v>
      </c>
      <c r="S275" s="33" t="s">
        <v>2687</v>
      </c>
      <c r="T275" s="33" t="s">
        <v>2458</v>
      </c>
      <c r="U275" s="33"/>
      <c r="V275" s="33"/>
      <c r="W275" s="33"/>
      <c r="X275" s="34">
        <f t="shared" si="39"/>
        <v>3</v>
      </c>
      <c r="Y275" s="34">
        <f t="shared" si="40"/>
        <v>1</v>
      </c>
      <c r="Z275" s="34">
        <f t="shared" si="41"/>
        <v>0</v>
      </c>
      <c r="AA275" s="36"/>
      <c r="AB275" s="35">
        <f t="shared" si="42"/>
        <v>1</v>
      </c>
      <c r="AC275" s="35"/>
      <c r="AD275" s="37"/>
      <c r="AE275" s="38"/>
      <c r="AF275" s="39">
        <f t="shared" si="43"/>
        <v>1</v>
      </c>
    </row>
    <row r="276" spans="1:32" s="41" customFormat="1" ht="9" hidden="1" customHeight="1">
      <c r="A276" s="112">
        <v>548</v>
      </c>
      <c r="B276" s="31" t="s">
        <v>2637</v>
      </c>
      <c r="C276" s="33" t="s">
        <v>2688</v>
      </c>
      <c r="D276" s="33" t="s">
        <v>2689</v>
      </c>
      <c r="E276" s="33"/>
      <c r="F276" s="33" t="s">
        <v>2668</v>
      </c>
      <c r="G276" s="33"/>
      <c r="H276" s="33"/>
      <c r="I276" s="33"/>
      <c r="J276" s="33"/>
      <c r="K276" s="33"/>
      <c r="L276" s="33"/>
      <c r="M276" s="34">
        <f t="shared" si="44"/>
        <v>1</v>
      </c>
      <c r="N276" s="34">
        <f t="shared" si="36"/>
        <v>0</v>
      </c>
      <c r="O276" s="34">
        <f t="shared" si="37"/>
        <v>1</v>
      </c>
      <c r="P276" s="34"/>
      <c r="Q276" s="114">
        <f t="shared" si="38"/>
        <v>1</v>
      </c>
      <c r="R276" s="33" t="s">
        <v>2690</v>
      </c>
      <c r="S276" s="33" t="s">
        <v>2691</v>
      </c>
      <c r="T276" s="33" t="s">
        <v>2462</v>
      </c>
      <c r="U276" s="33"/>
      <c r="V276" s="33"/>
      <c r="W276" s="33"/>
      <c r="X276" s="34">
        <f t="shared" si="39"/>
        <v>3</v>
      </c>
      <c r="Y276" s="34">
        <f t="shared" si="40"/>
        <v>1</v>
      </c>
      <c r="Z276" s="34">
        <f t="shared" si="41"/>
        <v>0</v>
      </c>
      <c r="AA276" s="36"/>
      <c r="AB276" s="35">
        <f t="shared" si="42"/>
        <v>1</v>
      </c>
      <c r="AC276" s="35"/>
      <c r="AD276" s="37"/>
      <c r="AE276" s="38"/>
      <c r="AF276" s="39">
        <f t="shared" si="43"/>
        <v>1</v>
      </c>
    </row>
    <row r="277" spans="1:32" s="41" customFormat="1" ht="9" customHeight="1">
      <c r="A277" s="112">
        <v>549</v>
      </c>
      <c r="B277" s="31" t="s">
        <v>2637</v>
      </c>
      <c r="C277" s="32" t="s">
        <v>390</v>
      </c>
      <c r="D277" s="33" t="s">
        <v>391</v>
      </c>
      <c r="E277" s="33" t="s">
        <v>1838</v>
      </c>
      <c r="F277" s="33" t="s">
        <v>2673</v>
      </c>
      <c r="G277" s="33" t="s">
        <v>1838</v>
      </c>
      <c r="H277" s="33" t="s">
        <v>1944</v>
      </c>
      <c r="I277" s="33" t="s">
        <v>2104</v>
      </c>
      <c r="J277" s="33" t="s">
        <v>2075</v>
      </c>
      <c r="K277" s="33" t="s">
        <v>392</v>
      </c>
      <c r="L277" s="33" t="s">
        <v>391</v>
      </c>
      <c r="M277" s="34">
        <f t="shared" si="44"/>
        <v>7</v>
      </c>
      <c r="N277" s="34">
        <f t="shared" si="36"/>
        <v>1</v>
      </c>
      <c r="O277" s="34">
        <f t="shared" si="37"/>
        <v>0</v>
      </c>
      <c r="P277" s="34"/>
      <c r="Q277" s="114">
        <f t="shared" si="38"/>
        <v>1</v>
      </c>
      <c r="R277" s="33" t="s">
        <v>2692</v>
      </c>
      <c r="S277" s="33" t="s">
        <v>2693</v>
      </c>
      <c r="T277" s="33" t="s">
        <v>2471</v>
      </c>
      <c r="U277" s="33" t="s">
        <v>2538</v>
      </c>
      <c r="V277" s="33" t="s">
        <v>393</v>
      </c>
      <c r="W277" s="33" t="s">
        <v>394</v>
      </c>
      <c r="X277" s="34">
        <f t="shared" si="39"/>
        <v>5</v>
      </c>
      <c r="Y277" s="34">
        <f t="shared" si="40"/>
        <v>1</v>
      </c>
      <c r="Z277" s="34">
        <f t="shared" si="41"/>
        <v>0</v>
      </c>
      <c r="AA277" s="36"/>
      <c r="AB277" s="35">
        <f t="shared" si="42"/>
        <v>1</v>
      </c>
      <c r="AC277" s="35"/>
      <c r="AD277" s="37"/>
      <c r="AE277" s="38"/>
      <c r="AF277" s="39">
        <f t="shared" si="43"/>
        <v>1</v>
      </c>
    </row>
    <row r="278" spans="1:32" s="41" customFormat="1" ht="9" hidden="1" customHeight="1">
      <c r="A278" s="112">
        <v>550</v>
      </c>
      <c r="B278" s="31" t="s">
        <v>2637</v>
      </c>
      <c r="C278" s="33" t="s">
        <v>2694</v>
      </c>
      <c r="D278" s="33" t="s">
        <v>2695</v>
      </c>
      <c r="E278" s="33" t="s">
        <v>1841</v>
      </c>
      <c r="F278" s="33" t="s">
        <v>2696</v>
      </c>
      <c r="G278" s="33" t="s">
        <v>1841</v>
      </c>
      <c r="H278" s="33" t="s">
        <v>1949</v>
      </c>
      <c r="I278" s="33" t="s">
        <v>2108</v>
      </c>
      <c r="J278" s="33"/>
      <c r="K278" s="33"/>
      <c r="L278" s="33"/>
      <c r="M278" s="34">
        <f t="shared" si="44"/>
        <v>5</v>
      </c>
      <c r="N278" s="34">
        <f t="shared" si="36"/>
        <v>1</v>
      </c>
      <c r="O278" s="34">
        <f t="shared" si="37"/>
        <v>0</v>
      </c>
      <c r="P278" s="34"/>
      <c r="Q278" s="114">
        <f t="shared" si="38"/>
        <v>1</v>
      </c>
      <c r="R278" s="33" t="s">
        <v>2697</v>
      </c>
      <c r="S278" s="33" t="s">
        <v>2698</v>
      </c>
      <c r="T278" s="33" t="s">
        <v>2500</v>
      </c>
      <c r="U278" s="33"/>
      <c r="V278" s="33"/>
      <c r="W278" s="33"/>
      <c r="X278" s="34">
        <f t="shared" si="39"/>
        <v>3</v>
      </c>
      <c r="Y278" s="34">
        <f t="shared" si="40"/>
        <v>1</v>
      </c>
      <c r="Z278" s="34">
        <f t="shared" si="41"/>
        <v>0</v>
      </c>
      <c r="AA278" s="36"/>
      <c r="AB278" s="35">
        <f t="shared" si="42"/>
        <v>1</v>
      </c>
      <c r="AC278" s="35"/>
      <c r="AD278" s="37"/>
      <c r="AE278" s="38"/>
      <c r="AF278" s="39">
        <f t="shared" si="43"/>
        <v>1</v>
      </c>
    </row>
    <row r="279" spans="1:32" s="41" customFormat="1" ht="9" hidden="1" customHeight="1">
      <c r="A279" s="112">
        <v>551</v>
      </c>
      <c r="B279" s="31" t="s">
        <v>2637</v>
      </c>
      <c r="C279" s="33" t="s">
        <v>2699</v>
      </c>
      <c r="D279" s="33" t="s">
        <v>2700</v>
      </c>
      <c r="E279" s="33"/>
      <c r="F279" s="33" t="s">
        <v>2701</v>
      </c>
      <c r="G279" s="33"/>
      <c r="H279" s="33"/>
      <c r="I279" s="33"/>
      <c r="J279" s="33"/>
      <c r="K279" s="33"/>
      <c r="L279" s="33"/>
      <c r="M279" s="34">
        <f t="shared" si="44"/>
        <v>1</v>
      </c>
      <c r="N279" s="34">
        <f t="shared" si="36"/>
        <v>0</v>
      </c>
      <c r="O279" s="34">
        <f t="shared" si="37"/>
        <v>1</v>
      </c>
      <c r="P279" s="34"/>
      <c r="Q279" s="114">
        <f t="shared" si="38"/>
        <v>1</v>
      </c>
      <c r="R279" s="33" t="s">
        <v>2702</v>
      </c>
      <c r="S279" s="33" t="s">
        <v>2703</v>
      </c>
      <c r="T279" s="33" t="s">
        <v>2513</v>
      </c>
      <c r="U279" s="33"/>
      <c r="V279" s="33"/>
      <c r="W279" s="33"/>
      <c r="X279" s="34">
        <f t="shared" si="39"/>
        <v>3</v>
      </c>
      <c r="Y279" s="34">
        <f t="shared" si="40"/>
        <v>1</v>
      </c>
      <c r="Z279" s="34">
        <f t="shared" si="41"/>
        <v>0</v>
      </c>
      <c r="AA279" s="36"/>
      <c r="AB279" s="35">
        <f t="shared" si="42"/>
        <v>1</v>
      </c>
      <c r="AC279" s="35"/>
      <c r="AD279" s="37"/>
      <c r="AE279" s="38"/>
      <c r="AF279" s="39">
        <f t="shared" si="43"/>
        <v>1</v>
      </c>
    </row>
    <row r="280" spans="1:32" s="41" customFormat="1" ht="9" hidden="1" customHeight="1">
      <c r="A280" s="112">
        <v>553</v>
      </c>
      <c r="B280" s="31" t="s">
        <v>2637</v>
      </c>
      <c r="C280" s="33" t="s">
        <v>2706</v>
      </c>
      <c r="D280" s="33" t="s">
        <v>2707</v>
      </c>
      <c r="E280" s="33" t="s">
        <v>1844</v>
      </c>
      <c r="F280" s="33" t="s">
        <v>2708</v>
      </c>
      <c r="G280" s="33" t="s">
        <v>1844</v>
      </c>
      <c r="H280" s="33" t="s">
        <v>1954</v>
      </c>
      <c r="I280" s="33" t="s">
        <v>1666</v>
      </c>
      <c r="J280" s="33"/>
      <c r="K280" s="33"/>
      <c r="L280" s="33"/>
      <c r="M280" s="34">
        <f t="shared" si="44"/>
        <v>5</v>
      </c>
      <c r="N280" s="34">
        <f t="shared" si="36"/>
        <v>1</v>
      </c>
      <c r="O280" s="34">
        <f t="shared" si="37"/>
        <v>0</v>
      </c>
      <c r="P280" s="34"/>
      <c r="Q280" s="114">
        <f t="shared" si="38"/>
        <v>1</v>
      </c>
      <c r="R280" s="33" t="s">
        <v>1552</v>
      </c>
      <c r="S280" s="33" t="s">
        <v>2709</v>
      </c>
      <c r="T280" s="33" t="s">
        <v>2710</v>
      </c>
      <c r="U280" s="33"/>
      <c r="V280" s="33"/>
      <c r="W280" s="33"/>
      <c r="X280" s="34">
        <f t="shared" si="39"/>
        <v>3</v>
      </c>
      <c r="Y280" s="34">
        <f t="shared" si="40"/>
        <v>1</v>
      </c>
      <c r="Z280" s="34">
        <f t="shared" si="41"/>
        <v>0</v>
      </c>
      <c r="AA280" s="36"/>
      <c r="AB280" s="35">
        <f t="shared" si="42"/>
        <v>1</v>
      </c>
      <c r="AC280" s="35"/>
      <c r="AD280" s="37"/>
      <c r="AE280" s="38"/>
      <c r="AF280" s="39">
        <f t="shared" si="43"/>
        <v>1</v>
      </c>
    </row>
    <row r="281" spans="1:32" s="41" customFormat="1" ht="9" customHeight="1">
      <c r="A281" s="112">
        <v>554</v>
      </c>
      <c r="B281" s="31" t="s">
        <v>2637</v>
      </c>
      <c r="C281" s="32" t="s">
        <v>395</v>
      </c>
      <c r="D281" s="33" t="s">
        <v>396</v>
      </c>
      <c r="E281" s="33" t="s">
        <v>1847</v>
      </c>
      <c r="F281" s="33" t="s">
        <v>2372</v>
      </c>
      <c r="G281" s="33" t="s">
        <v>1847</v>
      </c>
      <c r="H281" s="33" t="s">
        <v>1959</v>
      </c>
      <c r="I281" s="33" t="s">
        <v>2181</v>
      </c>
      <c r="J281" s="33" t="s">
        <v>1636</v>
      </c>
      <c r="K281" s="33" t="s">
        <v>397</v>
      </c>
      <c r="L281" s="33" t="s">
        <v>396</v>
      </c>
      <c r="M281" s="34">
        <f t="shared" si="44"/>
        <v>7</v>
      </c>
      <c r="N281" s="34">
        <f t="shared" si="36"/>
        <v>1</v>
      </c>
      <c r="O281" s="34">
        <f t="shared" si="37"/>
        <v>0</v>
      </c>
      <c r="P281" s="34"/>
      <c r="Q281" s="114">
        <f t="shared" si="38"/>
        <v>1</v>
      </c>
      <c r="R281" s="33"/>
      <c r="S281" s="33" t="s">
        <v>2711</v>
      </c>
      <c r="T281" s="33" t="s">
        <v>2712</v>
      </c>
      <c r="U281" s="33" t="s">
        <v>2417</v>
      </c>
      <c r="V281" s="33" t="s">
        <v>398</v>
      </c>
      <c r="W281" s="33" t="s">
        <v>399</v>
      </c>
      <c r="X281" s="34">
        <f t="shared" si="39"/>
        <v>4</v>
      </c>
      <c r="Y281" s="34">
        <f t="shared" si="40"/>
        <v>1</v>
      </c>
      <c r="Z281" s="34">
        <f t="shared" si="41"/>
        <v>0</v>
      </c>
      <c r="AA281" s="36"/>
      <c r="AB281" s="35">
        <f t="shared" si="42"/>
        <v>1</v>
      </c>
      <c r="AC281" s="35"/>
      <c r="AD281" s="37"/>
      <c r="AE281" s="38"/>
      <c r="AF281" s="39">
        <f t="shared" si="43"/>
        <v>1</v>
      </c>
    </row>
    <row r="282" spans="1:32" ht="9" customHeight="1">
      <c r="A282" s="112">
        <v>556</v>
      </c>
      <c r="B282" s="31" t="s">
        <v>2637</v>
      </c>
      <c r="C282" s="32" t="s">
        <v>400</v>
      </c>
      <c r="D282" s="33" t="s">
        <v>401</v>
      </c>
      <c r="E282" s="33" t="s">
        <v>1877</v>
      </c>
      <c r="F282" s="33" t="s">
        <v>2375</v>
      </c>
      <c r="G282" s="33" t="s">
        <v>1877</v>
      </c>
      <c r="H282" s="33" t="s">
        <v>1968</v>
      </c>
      <c r="I282" s="33" t="s">
        <v>2173</v>
      </c>
      <c r="J282" s="33" t="s">
        <v>1641</v>
      </c>
      <c r="K282" s="33" t="s">
        <v>402</v>
      </c>
      <c r="L282" s="33" t="s">
        <v>401</v>
      </c>
      <c r="M282" s="34">
        <f t="shared" si="44"/>
        <v>7</v>
      </c>
      <c r="N282" s="34">
        <f t="shared" si="36"/>
        <v>1</v>
      </c>
      <c r="O282" s="34">
        <f t="shared" si="37"/>
        <v>0</v>
      </c>
      <c r="P282" s="34"/>
      <c r="Q282" s="114">
        <f t="shared" si="38"/>
        <v>1</v>
      </c>
      <c r="R282" s="33" t="s">
        <v>2716</v>
      </c>
      <c r="S282" s="33" t="s">
        <v>2717</v>
      </c>
      <c r="T282" s="33" t="s">
        <v>1775</v>
      </c>
      <c r="U282" s="33" t="s">
        <v>2422</v>
      </c>
      <c r="V282" s="33" t="s">
        <v>403</v>
      </c>
      <c r="W282" s="33" t="s">
        <v>404</v>
      </c>
      <c r="X282" s="34">
        <f t="shared" si="39"/>
        <v>5</v>
      </c>
      <c r="Y282" s="34">
        <f t="shared" si="40"/>
        <v>1</v>
      </c>
      <c r="Z282" s="34">
        <f t="shared" si="41"/>
        <v>0</v>
      </c>
      <c r="AA282" s="36"/>
      <c r="AB282" s="35">
        <f t="shared" si="42"/>
        <v>1</v>
      </c>
      <c r="AC282" s="35"/>
      <c r="AD282" s="37"/>
      <c r="AE282" s="38"/>
      <c r="AF282" s="39">
        <f t="shared" si="43"/>
        <v>1</v>
      </c>
    </row>
    <row r="283" spans="1:32" s="41" customFormat="1" ht="9" customHeight="1">
      <c r="A283" s="112">
        <v>558</v>
      </c>
      <c r="B283" s="31" t="s">
        <v>2637</v>
      </c>
      <c r="C283" s="32" t="s">
        <v>405</v>
      </c>
      <c r="D283" s="33" t="s">
        <v>406</v>
      </c>
      <c r="E283" s="33" t="s">
        <v>1880</v>
      </c>
      <c r="F283" s="33" t="s">
        <v>2378</v>
      </c>
      <c r="G283" s="33" t="s">
        <v>1880</v>
      </c>
      <c r="H283" s="33" t="s">
        <v>1974</v>
      </c>
      <c r="I283" s="33" t="s">
        <v>1820</v>
      </c>
      <c r="J283" s="33" t="s">
        <v>1646</v>
      </c>
      <c r="K283" s="33" t="s">
        <v>407</v>
      </c>
      <c r="L283" s="33" t="s">
        <v>406</v>
      </c>
      <c r="M283" s="34">
        <f t="shared" si="44"/>
        <v>7</v>
      </c>
      <c r="N283" s="34">
        <f t="shared" si="36"/>
        <v>1</v>
      </c>
      <c r="O283" s="34">
        <f t="shared" si="37"/>
        <v>0</v>
      </c>
      <c r="P283" s="34"/>
      <c r="Q283" s="114">
        <f t="shared" si="38"/>
        <v>1</v>
      </c>
      <c r="R283" s="33" t="s">
        <v>2718</v>
      </c>
      <c r="S283" s="33" t="s">
        <v>2719</v>
      </c>
      <c r="T283" s="33" t="s">
        <v>1779</v>
      </c>
      <c r="U283" s="33" t="s">
        <v>2427</v>
      </c>
      <c r="V283" s="33" t="s">
        <v>408</v>
      </c>
      <c r="W283" s="33" t="s">
        <v>409</v>
      </c>
      <c r="X283" s="34">
        <f t="shared" si="39"/>
        <v>5</v>
      </c>
      <c r="Y283" s="34">
        <f t="shared" si="40"/>
        <v>1</v>
      </c>
      <c r="Z283" s="34">
        <f t="shared" si="41"/>
        <v>0</v>
      </c>
      <c r="AA283" s="36"/>
      <c r="AB283" s="35">
        <f t="shared" si="42"/>
        <v>1</v>
      </c>
      <c r="AC283" s="35"/>
      <c r="AD283" s="37"/>
      <c r="AE283" s="38"/>
      <c r="AF283" s="39">
        <f t="shared" si="43"/>
        <v>1</v>
      </c>
    </row>
    <row r="284" spans="1:32" s="41" customFormat="1" ht="9" customHeight="1">
      <c r="A284" s="112">
        <v>560</v>
      </c>
      <c r="B284" s="31" t="s">
        <v>2637</v>
      </c>
      <c r="C284" s="32" t="s">
        <v>410</v>
      </c>
      <c r="D284" s="33" t="s">
        <v>411</v>
      </c>
      <c r="E284" s="33" t="s">
        <v>1883</v>
      </c>
      <c r="F284" s="33" t="s">
        <v>1561</v>
      </c>
      <c r="G284" s="33" t="s">
        <v>1883</v>
      </c>
      <c r="H284" s="33" t="s">
        <v>1989</v>
      </c>
      <c r="I284" s="33" t="s">
        <v>1823</v>
      </c>
      <c r="J284" s="33" t="s">
        <v>1651</v>
      </c>
      <c r="K284" s="33" t="s">
        <v>412</v>
      </c>
      <c r="L284" s="33" t="s">
        <v>411</v>
      </c>
      <c r="M284" s="34">
        <f t="shared" si="44"/>
        <v>7</v>
      </c>
      <c r="N284" s="34">
        <f t="shared" si="36"/>
        <v>1</v>
      </c>
      <c r="O284" s="34">
        <f t="shared" si="37"/>
        <v>0</v>
      </c>
      <c r="P284" s="34"/>
      <c r="Q284" s="114">
        <f t="shared" si="38"/>
        <v>1</v>
      </c>
      <c r="R284" s="33" t="s">
        <v>2720</v>
      </c>
      <c r="S284" s="33" t="s">
        <v>2721</v>
      </c>
      <c r="T284" s="33" t="s">
        <v>1785</v>
      </c>
      <c r="U284" s="33" t="s">
        <v>2436</v>
      </c>
      <c r="V284" s="33" t="s">
        <v>413</v>
      </c>
      <c r="W284" s="33" t="s">
        <v>414</v>
      </c>
      <c r="X284" s="34">
        <f t="shared" si="39"/>
        <v>5</v>
      </c>
      <c r="Y284" s="34">
        <f t="shared" si="40"/>
        <v>1</v>
      </c>
      <c r="Z284" s="34">
        <f t="shared" si="41"/>
        <v>0</v>
      </c>
      <c r="AA284" s="36"/>
      <c r="AB284" s="35">
        <f t="shared" si="42"/>
        <v>1</v>
      </c>
      <c r="AC284" s="35"/>
      <c r="AD284" s="37"/>
      <c r="AE284" s="38"/>
      <c r="AF284" s="39">
        <f t="shared" si="43"/>
        <v>1</v>
      </c>
    </row>
    <row r="285" spans="1:32" s="41" customFormat="1" ht="9" customHeight="1">
      <c r="A285" s="112">
        <v>561</v>
      </c>
      <c r="B285" s="31" t="s">
        <v>2637</v>
      </c>
      <c r="C285" s="32" t="s">
        <v>415</v>
      </c>
      <c r="D285" s="33" t="s">
        <v>416</v>
      </c>
      <c r="E285" s="33" t="s">
        <v>1886</v>
      </c>
      <c r="F285" s="33" t="s">
        <v>1568</v>
      </c>
      <c r="G285" s="33" t="s">
        <v>1886</v>
      </c>
      <c r="H285" s="33" t="s">
        <v>2009</v>
      </c>
      <c r="I285" s="33"/>
      <c r="J285" s="33" t="s">
        <v>1656</v>
      </c>
      <c r="K285" s="33" t="s">
        <v>417</v>
      </c>
      <c r="L285" s="33" t="s">
        <v>416</v>
      </c>
      <c r="M285" s="34">
        <f t="shared" si="44"/>
        <v>6</v>
      </c>
      <c r="N285" s="34">
        <f t="shared" si="36"/>
        <v>1</v>
      </c>
      <c r="O285" s="34">
        <f t="shared" si="37"/>
        <v>0</v>
      </c>
      <c r="P285" s="34"/>
      <c r="Q285" s="114">
        <f t="shared" si="38"/>
        <v>1</v>
      </c>
      <c r="R285" s="33" t="s">
        <v>2722</v>
      </c>
      <c r="S285" s="33" t="s">
        <v>2723</v>
      </c>
      <c r="T285" s="33" t="s">
        <v>2724</v>
      </c>
      <c r="U285" s="33" t="s">
        <v>2440</v>
      </c>
      <c r="V285" s="33" t="s">
        <v>418</v>
      </c>
      <c r="W285" s="33" t="s">
        <v>419</v>
      </c>
      <c r="X285" s="34">
        <f t="shared" si="39"/>
        <v>5</v>
      </c>
      <c r="Y285" s="34">
        <f t="shared" si="40"/>
        <v>1</v>
      </c>
      <c r="Z285" s="34">
        <f t="shared" si="41"/>
        <v>0</v>
      </c>
      <c r="AA285" s="36"/>
      <c r="AB285" s="35">
        <f t="shared" si="42"/>
        <v>1</v>
      </c>
      <c r="AC285" s="35"/>
      <c r="AD285" s="37"/>
      <c r="AE285" s="38"/>
      <c r="AF285" s="39">
        <f t="shared" si="43"/>
        <v>1</v>
      </c>
    </row>
    <row r="286" spans="1:32" s="41" customFormat="1" ht="9" hidden="1" customHeight="1">
      <c r="A286" s="112">
        <v>563</v>
      </c>
      <c r="B286" s="31" t="s">
        <v>2637</v>
      </c>
      <c r="C286" s="33" t="s">
        <v>2725</v>
      </c>
      <c r="D286" s="33" t="s">
        <v>2726</v>
      </c>
      <c r="E286" s="33" t="s">
        <v>1889</v>
      </c>
      <c r="F286" s="33" t="s">
        <v>1581</v>
      </c>
      <c r="G286" s="33" t="s">
        <v>1889</v>
      </c>
      <c r="H286" s="33" t="s">
        <v>1984</v>
      </c>
      <c r="I286" s="33"/>
      <c r="J286" s="33"/>
      <c r="K286" s="33"/>
      <c r="L286" s="33"/>
      <c r="M286" s="34">
        <f t="shared" si="44"/>
        <v>4</v>
      </c>
      <c r="N286" s="34">
        <f t="shared" si="36"/>
        <v>1</v>
      </c>
      <c r="O286" s="34">
        <f t="shared" si="37"/>
        <v>0</v>
      </c>
      <c r="P286" s="34"/>
      <c r="Q286" s="114">
        <f t="shared" si="38"/>
        <v>1</v>
      </c>
      <c r="R286" s="33" t="s">
        <v>2727</v>
      </c>
      <c r="S286" s="33" t="s">
        <v>2728</v>
      </c>
      <c r="T286" s="33" t="s">
        <v>2404</v>
      </c>
      <c r="U286" s="33" t="s">
        <v>2445</v>
      </c>
      <c r="V286" s="33"/>
      <c r="W286" s="33"/>
      <c r="X286" s="34">
        <f t="shared" si="39"/>
        <v>4</v>
      </c>
      <c r="Y286" s="34">
        <f t="shared" si="40"/>
        <v>1</v>
      </c>
      <c r="Z286" s="34">
        <f t="shared" si="41"/>
        <v>0</v>
      </c>
      <c r="AA286" s="36"/>
      <c r="AB286" s="35">
        <f t="shared" si="42"/>
        <v>1</v>
      </c>
      <c r="AC286" s="35"/>
      <c r="AD286" s="37"/>
      <c r="AE286" s="38"/>
      <c r="AF286" s="39">
        <f t="shared" si="43"/>
        <v>1</v>
      </c>
    </row>
    <row r="287" spans="1:32" s="41" customFormat="1" ht="9" hidden="1" customHeight="1">
      <c r="A287" s="112">
        <v>566</v>
      </c>
      <c r="B287" s="31" t="s">
        <v>2637</v>
      </c>
      <c r="C287" s="33" t="s">
        <v>2735</v>
      </c>
      <c r="D287" s="33" t="s">
        <v>2736</v>
      </c>
      <c r="E287" s="33"/>
      <c r="F287" s="33" t="s">
        <v>2246</v>
      </c>
      <c r="G287" s="33"/>
      <c r="H287" s="33"/>
      <c r="I287" s="33"/>
      <c r="J287" s="33"/>
      <c r="K287" s="33"/>
      <c r="L287" s="33"/>
      <c r="M287" s="34">
        <f t="shared" si="44"/>
        <v>1</v>
      </c>
      <c r="N287" s="34">
        <f t="shared" si="36"/>
        <v>0</v>
      </c>
      <c r="O287" s="34">
        <f t="shared" si="37"/>
        <v>1</v>
      </c>
      <c r="P287" s="34"/>
      <c r="Q287" s="114">
        <f t="shared" si="38"/>
        <v>1</v>
      </c>
      <c r="R287" s="33" t="s">
        <v>2737</v>
      </c>
      <c r="S287" s="33" t="s">
        <v>2738</v>
      </c>
      <c r="T287" s="33" t="s">
        <v>1809</v>
      </c>
      <c r="U287" s="33" t="s">
        <v>2450</v>
      </c>
      <c r="V287" s="33"/>
      <c r="W287" s="33"/>
      <c r="X287" s="34">
        <f t="shared" si="39"/>
        <v>4</v>
      </c>
      <c r="Y287" s="34">
        <f t="shared" si="40"/>
        <v>1</v>
      </c>
      <c r="Z287" s="34">
        <f t="shared" si="41"/>
        <v>0</v>
      </c>
      <c r="AA287" s="36"/>
      <c r="AB287" s="35">
        <f t="shared" si="42"/>
        <v>1</v>
      </c>
      <c r="AC287" s="35"/>
      <c r="AD287" s="37"/>
      <c r="AE287" s="38"/>
      <c r="AF287" s="39">
        <f t="shared" si="43"/>
        <v>1</v>
      </c>
    </row>
    <row r="288" spans="1:32" s="41" customFormat="1" ht="9" customHeight="1">
      <c r="A288" s="112">
        <v>567</v>
      </c>
      <c r="B288" s="31" t="s">
        <v>2637</v>
      </c>
      <c r="C288" s="32" t="s">
        <v>420</v>
      </c>
      <c r="D288" s="33" t="s">
        <v>421</v>
      </c>
      <c r="E288" s="33" t="s">
        <v>1898</v>
      </c>
      <c r="F288" s="33" t="s">
        <v>2250</v>
      </c>
      <c r="G288" s="33" t="s">
        <v>1898</v>
      </c>
      <c r="H288" s="33" t="s">
        <v>2016</v>
      </c>
      <c r="I288" s="33" t="s">
        <v>1838</v>
      </c>
      <c r="J288" s="33" t="s">
        <v>2181</v>
      </c>
      <c r="K288" s="33" t="s">
        <v>422</v>
      </c>
      <c r="L288" s="33" t="s">
        <v>421</v>
      </c>
      <c r="M288" s="34">
        <f t="shared" si="44"/>
        <v>7</v>
      </c>
      <c r="N288" s="34">
        <f t="shared" si="36"/>
        <v>1</v>
      </c>
      <c r="O288" s="34">
        <f t="shared" si="37"/>
        <v>0</v>
      </c>
      <c r="P288" s="34"/>
      <c r="Q288" s="114">
        <f t="shared" si="38"/>
        <v>1</v>
      </c>
      <c r="R288" s="33" t="s">
        <v>2739</v>
      </c>
      <c r="S288" s="33" t="s">
        <v>2740</v>
      </c>
      <c r="T288" s="33" t="s">
        <v>1814</v>
      </c>
      <c r="U288" s="33" t="s">
        <v>2454</v>
      </c>
      <c r="V288" s="33" t="s">
        <v>423</v>
      </c>
      <c r="W288" s="33" t="s">
        <v>424</v>
      </c>
      <c r="X288" s="34">
        <f t="shared" si="39"/>
        <v>5</v>
      </c>
      <c r="Y288" s="34">
        <f t="shared" si="40"/>
        <v>1</v>
      </c>
      <c r="Z288" s="34">
        <f t="shared" si="41"/>
        <v>0</v>
      </c>
      <c r="AA288" s="36"/>
      <c r="AB288" s="35">
        <f t="shared" si="42"/>
        <v>1</v>
      </c>
      <c r="AC288" s="35"/>
      <c r="AD288" s="37"/>
      <c r="AE288" s="38"/>
      <c r="AF288" s="39">
        <f t="shared" si="43"/>
        <v>1</v>
      </c>
    </row>
    <row r="289" spans="1:32" s="41" customFormat="1" ht="9" hidden="1" customHeight="1">
      <c r="A289" s="112">
        <v>568</v>
      </c>
      <c r="B289" s="31" t="s">
        <v>2637</v>
      </c>
      <c r="C289" s="33" t="s">
        <v>2741</v>
      </c>
      <c r="D289" s="33" t="s">
        <v>2742</v>
      </c>
      <c r="E289" s="33" t="s">
        <v>1901</v>
      </c>
      <c r="F289" s="33" t="s">
        <v>2388</v>
      </c>
      <c r="G289" s="33" t="s">
        <v>1901</v>
      </c>
      <c r="H289" s="33" t="s">
        <v>2535</v>
      </c>
      <c r="I289" s="33"/>
      <c r="J289" s="33"/>
      <c r="K289" s="33" t="s">
        <v>2743</v>
      </c>
      <c r="L289" s="33" t="s">
        <v>2742</v>
      </c>
      <c r="M289" s="34">
        <f t="shared" si="44"/>
        <v>5</v>
      </c>
      <c r="N289" s="34">
        <f t="shared" si="36"/>
        <v>1</v>
      </c>
      <c r="O289" s="34">
        <f t="shared" si="37"/>
        <v>0</v>
      </c>
      <c r="P289" s="34"/>
      <c r="Q289" s="114">
        <f t="shared" si="38"/>
        <v>1</v>
      </c>
      <c r="R289" s="33" t="s">
        <v>2744</v>
      </c>
      <c r="S289" s="33" t="s">
        <v>2745</v>
      </c>
      <c r="T289" s="33" t="s">
        <v>2746</v>
      </c>
      <c r="U289" s="33" t="s">
        <v>2521</v>
      </c>
      <c r="V289" s="33"/>
      <c r="W289" s="33"/>
      <c r="X289" s="34">
        <f t="shared" si="39"/>
        <v>4</v>
      </c>
      <c r="Y289" s="34">
        <f t="shared" si="40"/>
        <v>1</v>
      </c>
      <c r="Z289" s="34">
        <f t="shared" si="41"/>
        <v>0</v>
      </c>
      <c r="AA289" s="36"/>
      <c r="AB289" s="35">
        <f t="shared" si="42"/>
        <v>1</v>
      </c>
      <c r="AC289" s="35"/>
      <c r="AD289" s="37"/>
      <c r="AE289" s="38"/>
      <c r="AF289" s="39">
        <f t="shared" si="43"/>
        <v>1</v>
      </c>
    </row>
    <row r="290" spans="1:32" s="41" customFormat="1" ht="9" customHeight="1">
      <c r="A290" s="112">
        <v>569</v>
      </c>
      <c r="B290" s="31" t="s">
        <v>2637</v>
      </c>
      <c r="C290" s="32" t="s">
        <v>425</v>
      </c>
      <c r="D290" s="33" t="s">
        <v>426</v>
      </c>
      <c r="E290" s="33"/>
      <c r="F290" s="33" t="s">
        <v>2391</v>
      </c>
      <c r="G290" s="33" t="s">
        <v>1913</v>
      </c>
      <c r="H290" s="33" t="s">
        <v>2540</v>
      </c>
      <c r="I290" s="33" t="s">
        <v>1844</v>
      </c>
      <c r="J290" s="33" t="s">
        <v>2173</v>
      </c>
      <c r="K290" s="33" t="s">
        <v>427</v>
      </c>
      <c r="L290" s="33" t="s">
        <v>426</v>
      </c>
      <c r="M290" s="34">
        <f t="shared" si="44"/>
        <v>6</v>
      </c>
      <c r="N290" s="34">
        <f t="shared" si="36"/>
        <v>1</v>
      </c>
      <c r="O290" s="34">
        <f t="shared" si="37"/>
        <v>0</v>
      </c>
      <c r="P290" s="34"/>
      <c r="Q290" s="114">
        <f t="shared" si="38"/>
        <v>1</v>
      </c>
      <c r="R290" s="33"/>
      <c r="S290" s="33" t="s">
        <v>2747</v>
      </c>
      <c r="T290" s="33" t="s">
        <v>2748</v>
      </c>
      <c r="U290" s="33" t="s">
        <v>2513</v>
      </c>
      <c r="V290" s="33" t="s">
        <v>428</v>
      </c>
      <c r="W290" s="33" t="s">
        <v>429</v>
      </c>
      <c r="X290" s="34">
        <f t="shared" si="39"/>
        <v>4</v>
      </c>
      <c r="Y290" s="34">
        <f t="shared" si="40"/>
        <v>1</v>
      </c>
      <c r="Z290" s="34">
        <f t="shared" si="41"/>
        <v>0</v>
      </c>
      <c r="AA290" s="36"/>
      <c r="AB290" s="35">
        <f t="shared" si="42"/>
        <v>1</v>
      </c>
      <c r="AC290" s="35"/>
      <c r="AD290" s="37"/>
      <c r="AE290" s="38"/>
      <c r="AF290" s="39">
        <f t="shared" si="43"/>
        <v>1</v>
      </c>
    </row>
    <row r="291" spans="1:32" s="41" customFormat="1" ht="9" customHeight="1">
      <c r="A291" s="112">
        <v>570</v>
      </c>
      <c r="B291" s="31" t="s">
        <v>2637</v>
      </c>
      <c r="C291" s="32" t="s">
        <v>430</v>
      </c>
      <c r="D291" s="33" t="s">
        <v>431</v>
      </c>
      <c r="E291" s="33"/>
      <c r="F291" s="33" t="s">
        <v>1548</v>
      </c>
      <c r="G291" s="33" t="s">
        <v>1927</v>
      </c>
      <c r="H291" s="33" t="s">
        <v>2066</v>
      </c>
      <c r="I291" s="33" t="s">
        <v>1847</v>
      </c>
      <c r="J291" s="33" t="s">
        <v>1820</v>
      </c>
      <c r="K291" s="33" t="s">
        <v>432</v>
      </c>
      <c r="L291" s="33" t="s">
        <v>431</v>
      </c>
      <c r="M291" s="34">
        <f t="shared" si="44"/>
        <v>6</v>
      </c>
      <c r="N291" s="34">
        <f t="shared" si="36"/>
        <v>1</v>
      </c>
      <c r="O291" s="34">
        <f t="shared" si="37"/>
        <v>0</v>
      </c>
      <c r="P291" s="34"/>
      <c r="Q291" s="114">
        <f t="shared" si="38"/>
        <v>1</v>
      </c>
      <c r="R291" s="33"/>
      <c r="S291" s="33" t="s">
        <v>2749</v>
      </c>
      <c r="T291" s="33" t="s">
        <v>2750</v>
      </c>
      <c r="U291" s="33" t="s">
        <v>2517</v>
      </c>
      <c r="V291" s="33" t="s">
        <v>433</v>
      </c>
      <c r="W291" s="33" t="s">
        <v>434</v>
      </c>
      <c r="X291" s="34">
        <f t="shared" si="39"/>
        <v>4</v>
      </c>
      <c r="Y291" s="34">
        <f t="shared" si="40"/>
        <v>1</v>
      </c>
      <c r="Z291" s="34">
        <f t="shared" si="41"/>
        <v>0</v>
      </c>
      <c r="AA291" s="36"/>
      <c r="AB291" s="35">
        <f t="shared" si="42"/>
        <v>1</v>
      </c>
      <c r="AC291" s="35"/>
      <c r="AD291" s="37"/>
      <c r="AE291" s="38"/>
      <c r="AF291" s="39">
        <f t="shared" si="43"/>
        <v>1</v>
      </c>
    </row>
    <row r="292" spans="1:32" s="41" customFormat="1" ht="9" customHeight="1">
      <c r="A292" s="112">
        <v>571</v>
      </c>
      <c r="B292" s="31" t="s">
        <v>2637</v>
      </c>
      <c r="C292" s="32" t="s">
        <v>435</v>
      </c>
      <c r="D292" s="33" t="s">
        <v>436</v>
      </c>
      <c r="E292" s="33"/>
      <c r="F292" s="33" t="s">
        <v>1552</v>
      </c>
      <c r="G292" s="33" t="s">
        <v>1909</v>
      </c>
      <c r="H292" s="33" t="s">
        <v>2069</v>
      </c>
      <c r="I292" s="33" t="s">
        <v>1877</v>
      </c>
      <c r="J292" s="33" t="s">
        <v>1823</v>
      </c>
      <c r="K292" s="33" t="s">
        <v>437</v>
      </c>
      <c r="L292" s="33" t="s">
        <v>436</v>
      </c>
      <c r="M292" s="34">
        <f t="shared" si="44"/>
        <v>6</v>
      </c>
      <c r="N292" s="34">
        <f t="shared" si="36"/>
        <v>1</v>
      </c>
      <c r="O292" s="34">
        <f t="shared" si="37"/>
        <v>0</v>
      </c>
      <c r="P292" s="34"/>
      <c r="Q292" s="114">
        <f t="shared" si="38"/>
        <v>1</v>
      </c>
      <c r="R292" s="33"/>
      <c r="S292" s="33" t="s">
        <v>2751</v>
      </c>
      <c r="T292" s="33" t="s">
        <v>2417</v>
      </c>
      <c r="U292" s="33" t="s">
        <v>2458</v>
      </c>
      <c r="V292" s="33" t="s">
        <v>438</v>
      </c>
      <c r="W292" s="33" t="s">
        <v>439</v>
      </c>
      <c r="X292" s="34">
        <f t="shared" si="39"/>
        <v>4</v>
      </c>
      <c r="Y292" s="34">
        <f t="shared" si="40"/>
        <v>1</v>
      </c>
      <c r="Z292" s="34">
        <f t="shared" si="41"/>
        <v>0</v>
      </c>
      <c r="AA292" s="36"/>
      <c r="AB292" s="35">
        <f t="shared" si="42"/>
        <v>1</v>
      </c>
      <c r="AC292" s="35"/>
      <c r="AD292" s="37"/>
      <c r="AE292" s="38"/>
      <c r="AF292" s="39">
        <f t="shared" si="43"/>
        <v>1</v>
      </c>
    </row>
    <row r="293" spans="1:32" s="41" customFormat="1" ht="9" customHeight="1">
      <c r="A293" s="112">
        <v>572</v>
      </c>
      <c r="B293" s="31" t="s">
        <v>2637</v>
      </c>
      <c r="C293" s="33" t="s">
        <v>2752</v>
      </c>
      <c r="D293" s="33" t="s">
        <v>2753</v>
      </c>
      <c r="E293" s="33"/>
      <c r="F293" s="33" t="s">
        <v>2754</v>
      </c>
      <c r="G293" s="33"/>
      <c r="H293" s="33"/>
      <c r="I293" s="33"/>
      <c r="J293" s="33"/>
      <c r="K293" s="33"/>
      <c r="L293" s="33"/>
      <c r="M293" s="34">
        <f t="shared" si="44"/>
        <v>1</v>
      </c>
      <c r="N293" s="34">
        <f t="shared" si="36"/>
        <v>0</v>
      </c>
      <c r="O293" s="34">
        <f t="shared" si="37"/>
        <v>1</v>
      </c>
      <c r="P293" s="34"/>
      <c r="Q293" s="114">
        <f t="shared" si="38"/>
        <v>1</v>
      </c>
      <c r="R293" s="33"/>
      <c r="S293" s="33" t="s">
        <v>2755</v>
      </c>
      <c r="T293" s="33" t="s">
        <v>2422</v>
      </c>
      <c r="U293" s="33" t="s">
        <v>2462</v>
      </c>
      <c r="V293" s="33" t="s">
        <v>1126</v>
      </c>
      <c r="W293" s="33" t="s">
        <v>1127</v>
      </c>
      <c r="X293" s="34">
        <f t="shared" si="39"/>
        <v>4</v>
      </c>
      <c r="Y293" s="34">
        <f t="shared" si="40"/>
        <v>1</v>
      </c>
      <c r="Z293" s="34">
        <f t="shared" si="41"/>
        <v>0</v>
      </c>
      <c r="AA293" s="36"/>
      <c r="AB293" s="35">
        <f t="shared" si="42"/>
        <v>1</v>
      </c>
      <c r="AC293" s="35"/>
      <c r="AD293" s="37"/>
      <c r="AE293" s="38"/>
      <c r="AF293" s="39">
        <f t="shared" si="43"/>
        <v>1</v>
      </c>
    </row>
    <row r="294" spans="1:32" s="41" customFormat="1" ht="9" customHeight="1">
      <c r="A294" s="112">
        <v>573</v>
      </c>
      <c r="B294" s="31" t="s">
        <v>2637</v>
      </c>
      <c r="C294" s="32" t="s">
        <v>440</v>
      </c>
      <c r="D294" s="33" t="s">
        <v>441</v>
      </c>
      <c r="E294" s="33"/>
      <c r="F294" s="33" t="s">
        <v>1547</v>
      </c>
      <c r="G294" s="33" t="s">
        <v>1934</v>
      </c>
      <c r="H294" s="33" t="s">
        <v>2072</v>
      </c>
      <c r="I294" s="33" t="s">
        <v>1880</v>
      </c>
      <c r="J294" s="33" t="s">
        <v>1826</v>
      </c>
      <c r="K294" s="33" t="s">
        <v>442</v>
      </c>
      <c r="L294" s="33" t="s">
        <v>441</v>
      </c>
      <c r="M294" s="34">
        <f t="shared" si="44"/>
        <v>6</v>
      </c>
      <c r="N294" s="34">
        <f t="shared" si="36"/>
        <v>1</v>
      </c>
      <c r="O294" s="34">
        <f t="shared" si="37"/>
        <v>0</v>
      </c>
      <c r="P294" s="34"/>
      <c r="Q294" s="114">
        <f t="shared" si="38"/>
        <v>1</v>
      </c>
      <c r="R294" s="33"/>
      <c r="S294" s="33" t="s">
        <v>2756</v>
      </c>
      <c r="T294" s="33" t="s">
        <v>2427</v>
      </c>
      <c r="U294" s="33" t="s">
        <v>2471</v>
      </c>
      <c r="V294" s="33" t="s">
        <v>443</v>
      </c>
      <c r="W294" s="33" t="s">
        <v>444</v>
      </c>
      <c r="X294" s="34">
        <f t="shared" si="39"/>
        <v>4</v>
      </c>
      <c r="Y294" s="34">
        <f t="shared" si="40"/>
        <v>1</v>
      </c>
      <c r="Z294" s="34">
        <f t="shared" si="41"/>
        <v>0</v>
      </c>
      <c r="AA294" s="36"/>
      <c r="AB294" s="35">
        <f t="shared" si="42"/>
        <v>1</v>
      </c>
      <c r="AC294" s="35"/>
      <c r="AD294" s="37"/>
      <c r="AE294" s="38"/>
      <c r="AF294" s="39">
        <f t="shared" si="43"/>
        <v>1</v>
      </c>
    </row>
    <row r="295" spans="1:32" s="41" customFormat="1" ht="9" hidden="1" customHeight="1">
      <c r="A295" s="112">
        <v>574</v>
      </c>
      <c r="B295" s="31" t="s">
        <v>2637</v>
      </c>
      <c r="C295" s="33" t="s">
        <v>2757</v>
      </c>
      <c r="D295" s="33" t="s">
        <v>2758</v>
      </c>
      <c r="E295" s="33"/>
      <c r="F295" s="33" t="s">
        <v>2759</v>
      </c>
      <c r="G295" s="33" t="s">
        <v>1938</v>
      </c>
      <c r="H295" s="33"/>
      <c r="I295" s="33" t="s">
        <v>1883</v>
      </c>
      <c r="J295" s="33" t="s">
        <v>1829</v>
      </c>
      <c r="K295" s="33" t="s">
        <v>2760</v>
      </c>
      <c r="L295" s="33" t="s">
        <v>2758</v>
      </c>
      <c r="M295" s="34">
        <f t="shared" si="44"/>
        <v>5</v>
      </c>
      <c r="N295" s="34">
        <f t="shared" si="36"/>
        <v>1</v>
      </c>
      <c r="O295" s="34">
        <f t="shared" si="37"/>
        <v>0</v>
      </c>
      <c r="P295" s="34"/>
      <c r="Q295" s="114">
        <f t="shared" si="38"/>
        <v>1</v>
      </c>
      <c r="R295" s="33"/>
      <c r="S295" s="33" t="s">
        <v>2761</v>
      </c>
      <c r="T295" s="33"/>
      <c r="U295" s="33"/>
      <c r="V295" s="33"/>
      <c r="W295" s="33"/>
      <c r="X295" s="34">
        <f t="shared" si="39"/>
        <v>1</v>
      </c>
      <c r="Y295" s="34">
        <f t="shared" si="40"/>
        <v>0</v>
      </c>
      <c r="Z295" s="34">
        <f t="shared" si="41"/>
        <v>1</v>
      </c>
      <c r="AA295" s="36"/>
      <c r="AB295" s="35">
        <f t="shared" si="42"/>
        <v>1</v>
      </c>
      <c r="AC295" s="35"/>
      <c r="AD295" s="37"/>
      <c r="AE295" s="38"/>
      <c r="AF295" s="39">
        <f t="shared" si="43"/>
        <v>1</v>
      </c>
    </row>
    <row r="296" spans="1:32" s="41" customFormat="1" ht="9" hidden="1" customHeight="1">
      <c r="A296" s="112">
        <v>575</v>
      </c>
      <c r="B296" s="31" t="s">
        <v>2637</v>
      </c>
      <c r="C296" s="33" t="s">
        <v>2762</v>
      </c>
      <c r="D296" s="33" t="s">
        <v>2763</v>
      </c>
      <c r="E296" s="33"/>
      <c r="F296" s="33" t="s">
        <v>2764</v>
      </c>
      <c r="G296" s="33" t="s">
        <v>1944</v>
      </c>
      <c r="H296" s="33"/>
      <c r="I296" s="33" t="s">
        <v>1886</v>
      </c>
      <c r="J296" s="33" t="s">
        <v>2257</v>
      </c>
      <c r="K296" s="33"/>
      <c r="L296" s="33"/>
      <c r="M296" s="34">
        <f t="shared" si="44"/>
        <v>4</v>
      </c>
      <c r="N296" s="34">
        <f t="shared" si="36"/>
        <v>1</v>
      </c>
      <c r="O296" s="34">
        <f t="shared" si="37"/>
        <v>0</v>
      </c>
      <c r="P296" s="34"/>
      <c r="Q296" s="114">
        <f t="shared" si="38"/>
        <v>1</v>
      </c>
      <c r="R296" s="33"/>
      <c r="S296" s="33" t="s">
        <v>2765</v>
      </c>
      <c r="T296" s="33"/>
      <c r="U296" s="33"/>
      <c r="V296" s="33"/>
      <c r="W296" s="33"/>
      <c r="X296" s="34">
        <f t="shared" si="39"/>
        <v>1</v>
      </c>
      <c r="Y296" s="34">
        <f t="shared" si="40"/>
        <v>0</v>
      </c>
      <c r="Z296" s="34">
        <f t="shared" si="41"/>
        <v>1</v>
      </c>
      <c r="AA296" s="36"/>
      <c r="AB296" s="35">
        <f t="shared" si="42"/>
        <v>1</v>
      </c>
      <c r="AC296" s="35"/>
      <c r="AD296" s="37"/>
      <c r="AE296" s="38"/>
      <c r="AF296" s="39">
        <f t="shared" si="43"/>
        <v>1</v>
      </c>
    </row>
    <row r="297" spans="1:32" s="41" customFormat="1" ht="9" hidden="1" customHeight="1">
      <c r="A297" s="112">
        <v>576</v>
      </c>
      <c r="B297" s="31" t="s">
        <v>2637</v>
      </c>
      <c r="C297" s="33" t="s">
        <v>2766</v>
      </c>
      <c r="D297" s="33" t="s">
        <v>2767</v>
      </c>
      <c r="E297" s="33"/>
      <c r="F297" s="33"/>
      <c r="G297" s="33"/>
      <c r="H297" s="33"/>
      <c r="I297" s="33"/>
      <c r="J297" s="33"/>
      <c r="K297" s="33"/>
      <c r="L297" s="33"/>
      <c r="M297" s="34">
        <f t="shared" si="44"/>
        <v>0</v>
      </c>
      <c r="N297" s="34">
        <f t="shared" si="36"/>
        <v>0</v>
      </c>
      <c r="O297" s="34">
        <f t="shared" si="37"/>
        <v>0</v>
      </c>
      <c r="P297" s="34"/>
      <c r="Q297" s="114">
        <f t="shared" si="38"/>
        <v>0</v>
      </c>
      <c r="R297" s="33"/>
      <c r="S297" s="33"/>
      <c r="T297" s="33" t="s">
        <v>2436</v>
      </c>
      <c r="U297" s="33" t="s">
        <v>2500</v>
      </c>
      <c r="V297" s="33"/>
      <c r="W297" s="33"/>
      <c r="X297" s="34">
        <f t="shared" si="39"/>
        <v>2</v>
      </c>
      <c r="Y297" s="34">
        <f t="shared" si="40"/>
        <v>1</v>
      </c>
      <c r="Z297" s="34">
        <f t="shared" si="41"/>
        <v>0</v>
      </c>
      <c r="AA297" s="36"/>
      <c r="AB297" s="35">
        <f t="shared" si="42"/>
        <v>1</v>
      </c>
      <c r="AC297" s="35"/>
      <c r="AD297" s="37"/>
      <c r="AE297" s="38"/>
      <c r="AF297" s="39">
        <f t="shared" si="43"/>
        <v>1</v>
      </c>
    </row>
    <row r="298" spans="1:32" s="41" customFormat="1" ht="9" hidden="1" customHeight="1">
      <c r="A298" s="112">
        <v>579</v>
      </c>
      <c r="B298" s="31" t="s">
        <v>2637</v>
      </c>
      <c r="C298" s="33" t="s">
        <v>2774</v>
      </c>
      <c r="D298" s="33" t="s">
        <v>2775</v>
      </c>
      <c r="E298" s="33"/>
      <c r="F298" s="33" t="s">
        <v>2776</v>
      </c>
      <c r="G298" s="33" t="s">
        <v>1949</v>
      </c>
      <c r="H298" s="33"/>
      <c r="I298" s="33"/>
      <c r="J298" s="33"/>
      <c r="K298" s="33"/>
      <c r="L298" s="33"/>
      <c r="M298" s="34">
        <f t="shared" si="44"/>
        <v>2</v>
      </c>
      <c r="N298" s="34">
        <f t="shared" si="36"/>
        <v>1</v>
      </c>
      <c r="O298" s="34">
        <f t="shared" si="37"/>
        <v>0</v>
      </c>
      <c r="P298" s="34"/>
      <c r="Q298" s="114">
        <f t="shared" si="38"/>
        <v>1</v>
      </c>
      <c r="R298" s="33"/>
      <c r="S298" s="33" t="s">
        <v>2777</v>
      </c>
      <c r="T298" s="33" t="s">
        <v>2778</v>
      </c>
      <c r="U298" s="33"/>
      <c r="V298" s="33"/>
      <c r="W298" s="33"/>
      <c r="X298" s="34">
        <f t="shared" si="39"/>
        <v>2</v>
      </c>
      <c r="Y298" s="34">
        <f t="shared" si="40"/>
        <v>1</v>
      </c>
      <c r="Z298" s="34">
        <f t="shared" si="41"/>
        <v>0</v>
      </c>
      <c r="AA298" s="36"/>
      <c r="AB298" s="35">
        <f t="shared" si="42"/>
        <v>1</v>
      </c>
      <c r="AC298" s="35"/>
      <c r="AD298" s="37"/>
      <c r="AE298" s="38"/>
      <c r="AF298" s="39">
        <f t="shared" si="43"/>
        <v>1</v>
      </c>
    </row>
    <row r="299" spans="1:32" s="41" customFormat="1" ht="9" hidden="1" customHeight="1">
      <c r="A299" s="112">
        <v>580</v>
      </c>
      <c r="B299" s="31" t="s">
        <v>2637</v>
      </c>
      <c r="C299" s="33" t="s">
        <v>2779</v>
      </c>
      <c r="D299" s="33" t="s">
        <v>2780</v>
      </c>
      <c r="E299" s="33"/>
      <c r="F299" s="33" t="s">
        <v>1591</v>
      </c>
      <c r="G299" s="33" t="s">
        <v>1954</v>
      </c>
      <c r="H299" s="33" t="s">
        <v>2077</v>
      </c>
      <c r="I299" s="33"/>
      <c r="J299" s="33"/>
      <c r="K299" s="33"/>
      <c r="L299" s="33"/>
      <c r="M299" s="34">
        <f t="shared" si="44"/>
        <v>3</v>
      </c>
      <c r="N299" s="34">
        <f t="shared" si="36"/>
        <v>1</v>
      </c>
      <c r="O299" s="34">
        <f t="shared" si="37"/>
        <v>0</v>
      </c>
      <c r="P299" s="34"/>
      <c r="Q299" s="114">
        <f t="shared" si="38"/>
        <v>1</v>
      </c>
      <c r="R299" s="33"/>
      <c r="S299" s="33" t="s">
        <v>2781</v>
      </c>
      <c r="T299" s="33"/>
      <c r="U299" s="33"/>
      <c r="V299" s="33"/>
      <c r="W299" s="33"/>
      <c r="X299" s="34">
        <f t="shared" si="39"/>
        <v>1</v>
      </c>
      <c r="Y299" s="34">
        <f t="shared" si="40"/>
        <v>0</v>
      </c>
      <c r="Z299" s="34">
        <f t="shared" si="41"/>
        <v>1</v>
      </c>
      <c r="AA299" s="36"/>
      <c r="AB299" s="35">
        <f t="shared" si="42"/>
        <v>1</v>
      </c>
      <c r="AC299" s="35"/>
      <c r="AD299" s="37"/>
      <c r="AE299" s="38"/>
      <c r="AF299" s="39">
        <f t="shared" si="43"/>
        <v>1</v>
      </c>
    </row>
    <row r="300" spans="1:32" s="41" customFormat="1" ht="9" hidden="1" customHeight="1">
      <c r="A300" s="112">
        <v>581</v>
      </c>
      <c r="B300" s="31" t="s">
        <v>2637</v>
      </c>
      <c r="C300" s="33" t="s">
        <v>2782</v>
      </c>
      <c r="D300" s="33" t="s">
        <v>2783</v>
      </c>
      <c r="E300" s="33"/>
      <c r="F300" s="33" t="s">
        <v>1594</v>
      </c>
      <c r="G300" s="33"/>
      <c r="H300" s="33"/>
      <c r="I300" s="33"/>
      <c r="J300" s="33"/>
      <c r="K300" s="33"/>
      <c r="L300" s="33"/>
      <c r="M300" s="34">
        <f t="shared" si="44"/>
        <v>1</v>
      </c>
      <c r="N300" s="34">
        <f t="shared" si="36"/>
        <v>0</v>
      </c>
      <c r="O300" s="34">
        <f t="shared" si="37"/>
        <v>1</v>
      </c>
      <c r="P300" s="34"/>
      <c r="Q300" s="114">
        <f t="shared" si="38"/>
        <v>1</v>
      </c>
      <c r="R300" s="33"/>
      <c r="S300" s="33" t="s">
        <v>2784</v>
      </c>
      <c r="T300" s="33"/>
      <c r="U300" s="33"/>
      <c r="V300" s="33"/>
      <c r="W300" s="33"/>
      <c r="X300" s="34">
        <f t="shared" si="39"/>
        <v>1</v>
      </c>
      <c r="Y300" s="34">
        <f t="shared" si="40"/>
        <v>0</v>
      </c>
      <c r="Z300" s="34">
        <f t="shared" si="41"/>
        <v>1</v>
      </c>
      <c r="AA300" s="36"/>
      <c r="AB300" s="35">
        <f t="shared" si="42"/>
        <v>1</v>
      </c>
      <c r="AC300" s="35"/>
      <c r="AD300" s="37"/>
      <c r="AE300" s="38"/>
      <c r="AF300" s="39">
        <f t="shared" si="43"/>
        <v>1</v>
      </c>
    </row>
    <row r="301" spans="1:32" s="41" customFormat="1" ht="9" hidden="1" customHeight="1">
      <c r="A301" s="112">
        <v>582</v>
      </c>
      <c r="B301" s="31" t="s">
        <v>2637</v>
      </c>
      <c r="C301" s="33" t="s">
        <v>2785</v>
      </c>
      <c r="D301" s="33" t="s">
        <v>2786</v>
      </c>
      <c r="E301" s="33"/>
      <c r="F301" s="33" t="s">
        <v>2787</v>
      </c>
      <c r="G301" s="33"/>
      <c r="H301" s="33"/>
      <c r="I301" s="33"/>
      <c r="J301" s="33"/>
      <c r="K301" s="33"/>
      <c r="L301" s="33"/>
      <c r="M301" s="34">
        <f t="shared" si="44"/>
        <v>1</v>
      </c>
      <c r="N301" s="34">
        <f t="shared" si="36"/>
        <v>0</v>
      </c>
      <c r="O301" s="34">
        <f t="shared" si="37"/>
        <v>1</v>
      </c>
      <c r="P301" s="34"/>
      <c r="Q301" s="114">
        <f t="shared" si="38"/>
        <v>1</v>
      </c>
      <c r="R301" s="33"/>
      <c r="S301" s="33" t="s">
        <v>2788</v>
      </c>
      <c r="T301" s="33"/>
      <c r="U301" s="33"/>
      <c r="V301" s="33"/>
      <c r="W301" s="33"/>
      <c r="X301" s="34">
        <f t="shared" si="39"/>
        <v>1</v>
      </c>
      <c r="Y301" s="34">
        <f t="shared" si="40"/>
        <v>0</v>
      </c>
      <c r="Z301" s="34">
        <f t="shared" si="41"/>
        <v>1</v>
      </c>
      <c r="AA301" s="36"/>
      <c r="AB301" s="35">
        <f t="shared" si="42"/>
        <v>1</v>
      </c>
      <c r="AC301" s="35"/>
      <c r="AD301" s="37"/>
      <c r="AE301" s="38"/>
      <c r="AF301" s="39">
        <f t="shared" si="43"/>
        <v>1</v>
      </c>
    </row>
    <row r="302" spans="1:32" s="41" customFormat="1" ht="9" hidden="1" customHeight="1">
      <c r="A302" s="112">
        <v>583</v>
      </c>
      <c r="B302" s="31" t="s">
        <v>2637</v>
      </c>
      <c r="C302" s="33" t="s">
        <v>2789</v>
      </c>
      <c r="D302" s="33" t="s">
        <v>2790</v>
      </c>
      <c r="E302" s="33"/>
      <c r="F302" s="33" t="s">
        <v>2791</v>
      </c>
      <c r="G302" s="33"/>
      <c r="H302" s="33"/>
      <c r="I302" s="33"/>
      <c r="J302" s="33"/>
      <c r="K302" s="33"/>
      <c r="L302" s="33"/>
      <c r="M302" s="34">
        <f t="shared" si="44"/>
        <v>1</v>
      </c>
      <c r="N302" s="34">
        <f t="shared" si="36"/>
        <v>0</v>
      </c>
      <c r="O302" s="34">
        <f t="shared" si="37"/>
        <v>1</v>
      </c>
      <c r="P302" s="34"/>
      <c r="Q302" s="114">
        <f t="shared" si="38"/>
        <v>1</v>
      </c>
      <c r="R302" s="33"/>
      <c r="S302" s="33" t="s">
        <v>2792</v>
      </c>
      <c r="T302" s="33"/>
      <c r="U302" s="33"/>
      <c r="V302" s="33"/>
      <c r="W302" s="33"/>
      <c r="X302" s="34">
        <f t="shared" si="39"/>
        <v>1</v>
      </c>
      <c r="Y302" s="34">
        <f t="shared" si="40"/>
        <v>0</v>
      </c>
      <c r="Z302" s="34">
        <f t="shared" si="41"/>
        <v>1</v>
      </c>
      <c r="AA302" s="36"/>
      <c r="AB302" s="35">
        <f t="shared" si="42"/>
        <v>1</v>
      </c>
      <c r="AC302" s="35"/>
      <c r="AD302" s="37"/>
      <c r="AE302" s="38"/>
      <c r="AF302" s="39">
        <f t="shared" si="43"/>
        <v>1</v>
      </c>
    </row>
    <row r="303" spans="1:32" s="41" customFormat="1" ht="9" hidden="1" customHeight="1">
      <c r="A303" s="112">
        <v>584</v>
      </c>
      <c r="B303" s="31" t="s">
        <v>2637</v>
      </c>
      <c r="C303" s="33" t="s">
        <v>2793</v>
      </c>
      <c r="D303" s="33" t="s">
        <v>2794</v>
      </c>
      <c r="E303" s="33"/>
      <c r="F303" s="33" t="s">
        <v>2795</v>
      </c>
      <c r="G303" s="33"/>
      <c r="H303" s="33"/>
      <c r="I303" s="33"/>
      <c r="J303" s="33"/>
      <c r="K303" s="33"/>
      <c r="L303" s="33"/>
      <c r="M303" s="34">
        <f t="shared" si="44"/>
        <v>1</v>
      </c>
      <c r="N303" s="34">
        <f t="shared" si="36"/>
        <v>0</v>
      </c>
      <c r="O303" s="34">
        <f t="shared" si="37"/>
        <v>1</v>
      </c>
      <c r="P303" s="34"/>
      <c r="Q303" s="114">
        <f t="shared" si="38"/>
        <v>1</v>
      </c>
      <c r="R303" s="33"/>
      <c r="S303" s="33" t="s">
        <v>2796</v>
      </c>
      <c r="T303" s="33"/>
      <c r="U303" s="33"/>
      <c r="V303" s="33"/>
      <c r="W303" s="33"/>
      <c r="X303" s="34">
        <f t="shared" si="39"/>
        <v>1</v>
      </c>
      <c r="Y303" s="34">
        <f t="shared" si="40"/>
        <v>0</v>
      </c>
      <c r="Z303" s="34">
        <f t="shared" si="41"/>
        <v>1</v>
      </c>
      <c r="AA303" s="36"/>
      <c r="AB303" s="35">
        <f t="shared" si="42"/>
        <v>1</v>
      </c>
      <c r="AC303" s="35"/>
      <c r="AD303" s="37"/>
      <c r="AE303" s="38"/>
      <c r="AF303" s="39">
        <f t="shared" si="43"/>
        <v>1</v>
      </c>
    </row>
    <row r="304" spans="1:32" s="41" customFormat="1" ht="9" hidden="1" customHeight="1">
      <c r="A304" s="112">
        <v>585</v>
      </c>
      <c r="B304" s="31" t="s">
        <v>2637</v>
      </c>
      <c r="C304" s="33" t="s">
        <v>2797</v>
      </c>
      <c r="D304" s="33" t="s">
        <v>2798</v>
      </c>
      <c r="E304" s="33"/>
      <c r="F304" s="33" t="s">
        <v>2799</v>
      </c>
      <c r="G304" s="33"/>
      <c r="H304" s="33"/>
      <c r="I304" s="33"/>
      <c r="J304" s="33"/>
      <c r="K304" s="33"/>
      <c r="L304" s="33"/>
      <c r="M304" s="34">
        <f t="shared" si="44"/>
        <v>1</v>
      </c>
      <c r="N304" s="34">
        <f t="shared" si="36"/>
        <v>0</v>
      </c>
      <c r="O304" s="34">
        <f t="shared" si="37"/>
        <v>1</v>
      </c>
      <c r="P304" s="34"/>
      <c r="Q304" s="114">
        <f t="shared" si="38"/>
        <v>1</v>
      </c>
      <c r="R304" s="33"/>
      <c r="S304" s="33" t="s">
        <v>2800</v>
      </c>
      <c r="T304" s="33"/>
      <c r="U304" s="33"/>
      <c r="V304" s="33"/>
      <c r="W304" s="33"/>
      <c r="X304" s="34">
        <f t="shared" si="39"/>
        <v>1</v>
      </c>
      <c r="Y304" s="34">
        <f t="shared" si="40"/>
        <v>0</v>
      </c>
      <c r="Z304" s="34">
        <f t="shared" si="41"/>
        <v>1</v>
      </c>
      <c r="AA304" s="36"/>
      <c r="AB304" s="35">
        <f t="shared" si="42"/>
        <v>1</v>
      </c>
      <c r="AC304" s="35"/>
      <c r="AD304" s="37"/>
      <c r="AE304" s="38"/>
      <c r="AF304" s="39">
        <f t="shared" si="43"/>
        <v>1</v>
      </c>
    </row>
    <row r="305" spans="1:32" s="41" customFormat="1" ht="9" hidden="1" customHeight="1">
      <c r="A305" s="112">
        <v>586</v>
      </c>
      <c r="B305" s="31" t="s">
        <v>2637</v>
      </c>
      <c r="C305" s="33" t="s">
        <v>2801</v>
      </c>
      <c r="D305" s="33" t="s">
        <v>2802</v>
      </c>
      <c r="E305" s="33"/>
      <c r="F305" s="33" t="s">
        <v>2803</v>
      </c>
      <c r="G305" s="33"/>
      <c r="H305" s="33"/>
      <c r="I305" s="33"/>
      <c r="J305" s="33"/>
      <c r="K305" s="33"/>
      <c r="L305" s="33"/>
      <c r="M305" s="34">
        <f t="shared" si="44"/>
        <v>1</v>
      </c>
      <c r="N305" s="34">
        <f t="shared" si="36"/>
        <v>0</v>
      </c>
      <c r="O305" s="34">
        <f t="shared" si="37"/>
        <v>1</v>
      </c>
      <c r="P305" s="34"/>
      <c r="Q305" s="114">
        <f t="shared" si="38"/>
        <v>1</v>
      </c>
      <c r="R305" s="33"/>
      <c r="S305" s="33" t="s">
        <v>2804</v>
      </c>
      <c r="T305" s="33"/>
      <c r="U305" s="33"/>
      <c r="V305" s="33"/>
      <c r="W305" s="33"/>
      <c r="X305" s="34">
        <f t="shared" si="39"/>
        <v>1</v>
      </c>
      <c r="Y305" s="34">
        <f t="shared" si="40"/>
        <v>0</v>
      </c>
      <c r="Z305" s="34">
        <f t="shared" si="41"/>
        <v>1</v>
      </c>
      <c r="AA305" s="36"/>
      <c r="AB305" s="35">
        <f t="shared" si="42"/>
        <v>1</v>
      </c>
      <c r="AC305" s="35"/>
      <c r="AD305" s="37"/>
      <c r="AE305" s="38"/>
      <c r="AF305" s="39">
        <f t="shared" si="43"/>
        <v>1</v>
      </c>
    </row>
    <row r="306" spans="1:32" s="41" customFormat="1" ht="9" hidden="1" customHeight="1">
      <c r="A306" s="112">
        <v>587</v>
      </c>
      <c r="B306" s="31" t="s">
        <v>2637</v>
      </c>
      <c r="C306" s="33" t="s">
        <v>2805</v>
      </c>
      <c r="D306" s="33" t="s">
        <v>2806</v>
      </c>
      <c r="E306" s="33"/>
      <c r="F306" s="33" t="s">
        <v>2807</v>
      </c>
      <c r="G306" s="33"/>
      <c r="H306" s="33"/>
      <c r="I306" s="33"/>
      <c r="J306" s="33"/>
      <c r="K306" s="33"/>
      <c r="L306" s="33"/>
      <c r="M306" s="34">
        <f t="shared" si="44"/>
        <v>1</v>
      </c>
      <c r="N306" s="34">
        <f t="shared" si="36"/>
        <v>0</v>
      </c>
      <c r="O306" s="34">
        <f t="shared" si="37"/>
        <v>1</v>
      </c>
      <c r="P306" s="34"/>
      <c r="Q306" s="114">
        <f t="shared" si="38"/>
        <v>1</v>
      </c>
      <c r="R306" s="33"/>
      <c r="S306" s="33" t="s">
        <v>2808</v>
      </c>
      <c r="T306" s="33"/>
      <c r="U306" s="33"/>
      <c r="V306" s="33"/>
      <c r="W306" s="33"/>
      <c r="X306" s="34">
        <f t="shared" si="39"/>
        <v>1</v>
      </c>
      <c r="Y306" s="34">
        <f t="shared" si="40"/>
        <v>0</v>
      </c>
      <c r="Z306" s="34">
        <f t="shared" si="41"/>
        <v>1</v>
      </c>
      <c r="AA306" s="36"/>
      <c r="AB306" s="35">
        <f t="shared" si="42"/>
        <v>1</v>
      </c>
      <c r="AC306" s="35"/>
      <c r="AD306" s="37"/>
      <c r="AE306" s="38"/>
      <c r="AF306" s="39">
        <f t="shared" si="43"/>
        <v>1</v>
      </c>
    </row>
    <row r="307" spans="1:32" s="41" customFormat="1" ht="9" hidden="1" customHeight="1">
      <c r="A307" s="112">
        <v>588</v>
      </c>
      <c r="B307" s="31" t="s">
        <v>2637</v>
      </c>
      <c r="C307" s="33" t="s">
        <v>2809</v>
      </c>
      <c r="D307" s="33" t="s">
        <v>2810</v>
      </c>
      <c r="E307" s="33"/>
      <c r="F307" s="33" t="s">
        <v>2811</v>
      </c>
      <c r="G307" s="33"/>
      <c r="H307" s="33"/>
      <c r="I307" s="33"/>
      <c r="J307" s="33"/>
      <c r="K307" s="33"/>
      <c r="L307" s="33"/>
      <c r="M307" s="34">
        <f t="shared" si="44"/>
        <v>1</v>
      </c>
      <c r="N307" s="34">
        <f t="shared" si="36"/>
        <v>0</v>
      </c>
      <c r="O307" s="34">
        <f t="shared" si="37"/>
        <v>1</v>
      </c>
      <c r="P307" s="34"/>
      <c r="Q307" s="114">
        <f t="shared" si="38"/>
        <v>1</v>
      </c>
      <c r="R307" s="33"/>
      <c r="S307" s="33" t="s">
        <v>2812</v>
      </c>
      <c r="T307" s="33"/>
      <c r="U307" s="33"/>
      <c r="V307" s="33"/>
      <c r="W307" s="33"/>
      <c r="X307" s="34">
        <f t="shared" si="39"/>
        <v>1</v>
      </c>
      <c r="Y307" s="34">
        <f t="shared" si="40"/>
        <v>0</v>
      </c>
      <c r="Z307" s="34">
        <f t="shared" si="41"/>
        <v>1</v>
      </c>
      <c r="AA307" s="36"/>
      <c r="AB307" s="35">
        <f t="shared" si="42"/>
        <v>1</v>
      </c>
      <c r="AC307" s="35"/>
      <c r="AD307" s="37"/>
      <c r="AE307" s="38"/>
      <c r="AF307" s="39">
        <f t="shared" si="43"/>
        <v>1</v>
      </c>
    </row>
    <row r="308" spans="1:32" s="41" customFormat="1" ht="9" hidden="1" customHeight="1">
      <c r="A308" s="112">
        <v>589</v>
      </c>
      <c r="B308" s="31" t="s">
        <v>2637</v>
      </c>
      <c r="C308" s="33" t="s">
        <v>2813</v>
      </c>
      <c r="D308" s="33" t="s">
        <v>2814</v>
      </c>
      <c r="E308" s="33"/>
      <c r="F308" s="33" t="s">
        <v>2815</v>
      </c>
      <c r="G308" s="33"/>
      <c r="H308" s="33"/>
      <c r="I308" s="33"/>
      <c r="J308" s="33"/>
      <c r="K308" s="33"/>
      <c r="L308" s="33"/>
      <c r="M308" s="34">
        <f t="shared" si="44"/>
        <v>1</v>
      </c>
      <c r="N308" s="34">
        <f t="shared" si="36"/>
        <v>0</v>
      </c>
      <c r="O308" s="34">
        <f t="shared" si="37"/>
        <v>1</v>
      </c>
      <c r="P308" s="34"/>
      <c r="Q308" s="114">
        <f t="shared" si="38"/>
        <v>1</v>
      </c>
      <c r="R308" s="33"/>
      <c r="S308" s="33" t="s">
        <v>2816</v>
      </c>
      <c r="T308" s="33"/>
      <c r="U308" s="33"/>
      <c r="V308" s="33"/>
      <c r="W308" s="33"/>
      <c r="X308" s="34">
        <f t="shared" si="39"/>
        <v>1</v>
      </c>
      <c r="Y308" s="34">
        <f t="shared" si="40"/>
        <v>0</v>
      </c>
      <c r="Z308" s="34">
        <f t="shared" si="41"/>
        <v>1</v>
      </c>
      <c r="AA308" s="36"/>
      <c r="AB308" s="35">
        <f t="shared" si="42"/>
        <v>1</v>
      </c>
      <c r="AC308" s="35"/>
      <c r="AD308" s="37"/>
      <c r="AE308" s="38"/>
      <c r="AF308" s="39">
        <f t="shared" si="43"/>
        <v>1</v>
      </c>
    </row>
    <row r="309" spans="1:32" s="41" customFormat="1" ht="9" hidden="1" customHeight="1">
      <c r="A309" s="112">
        <v>590</v>
      </c>
      <c r="B309" s="31" t="s">
        <v>2637</v>
      </c>
      <c r="C309" s="33" t="s">
        <v>2817</v>
      </c>
      <c r="D309" s="33" t="s">
        <v>2818</v>
      </c>
      <c r="E309" s="33"/>
      <c r="F309" s="33" t="s">
        <v>2819</v>
      </c>
      <c r="G309" s="33"/>
      <c r="H309" s="33"/>
      <c r="I309" s="33"/>
      <c r="J309" s="33"/>
      <c r="K309" s="33"/>
      <c r="L309" s="33"/>
      <c r="M309" s="34">
        <f t="shared" si="44"/>
        <v>1</v>
      </c>
      <c r="N309" s="34">
        <f t="shared" si="36"/>
        <v>0</v>
      </c>
      <c r="O309" s="34">
        <f t="shared" si="37"/>
        <v>1</v>
      </c>
      <c r="P309" s="34"/>
      <c r="Q309" s="114">
        <f t="shared" si="38"/>
        <v>1</v>
      </c>
      <c r="R309" s="33"/>
      <c r="S309" s="33" t="s">
        <v>2820</v>
      </c>
      <c r="T309" s="33"/>
      <c r="U309" s="33"/>
      <c r="V309" s="33"/>
      <c r="W309" s="33"/>
      <c r="X309" s="34">
        <f t="shared" si="39"/>
        <v>1</v>
      </c>
      <c r="Y309" s="34">
        <f t="shared" si="40"/>
        <v>0</v>
      </c>
      <c r="Z309" s="34">
        <f t="shared" si="41"/>
        <v>1</v>
      </c>
      <c r="AA309" s="36"/>
      <c r="AB309" s="35">
        <f t="shared" si="42"/>
        <v>1</v>
      </c>
      <c r="AC309" s="35"/>
      <c r="AD309" s="37"/>
      <c r="AE309" s="38"/>
      <c r="AF309" s="39">
        <f t="shared" si="43"/>
        <v>1</v>
      </c>
    </row>
    <row r="310" spans="1:32" s="41" customFormat="1" ht="9" hidden="1" customHeight="1">
      <c r="A310" s="112">
        <v>592</v>
      </c>
      <c r="B310" s="31" t="s">
        <v>2637</v>
      </c>
      <c r="C310" s="33" t="s">
        <v>2824</v>
      </c>
      <c r="D310" s="33" t="s">
        <v>2825</v>
      </c>
      <c r="E310" s="33"/>
      <c r="F310" s="33" t="s">
        <v>2826</v>
      </c>
      <c r="G310" s="33"/>
      <c r="H310" s="33"/>
      <c r="I310" s="33"/>
      <c r="J310" s="33"/>
      <c r="K310" s="33"/>
      <c r="L310" s="33"/>
      <c r="M310" s="34">
        <f t="shared" si="44"/>
        <v>1</v>
      </c>
      <c r="N310" s="34">
        <f t="shared" si="36"/>
        <v>0</v>
      </c>
      <c r="O310" s="34">
        <f t="shared" si="37"/>
        <v>1</v>
      </c>
      <c r="P310" s="34"/>
      <c r="Q310" s="114">
        <f t="shared" si="38"/>
        <v>1</v>
      </c>
      <c r="R310" s="33"/>
      <c r="S310" s="33" t="s">
        <v>2827</v>
      </c>
      <c r="T310" s="33"/>
      <c r="U310" s="33"/>
      <c r="V310" s="33"/>
      <c r="W310" s="33"/>
      <c r="X310" s="34">
        <f t="shared" si="39"/>
        <v>1</v>
      </c>
      <c r="Y310" s="34">
        <f t="shared" si="40"/>
        <v>0</v>
      </c>
      <c r="Z310" s="34">
        <f t="shared" si="41"/>
        <v>1</v>
      </c>
      <c r="AA310" s="36"/>
      <c r="AB310" s="35">
        <f t="shared" si="42"/>
        <v>1</v>
      </c>
      <c r="AC310" s="35"/>
      <c r="AD310" s="37"/>
      <c r="AE310" s="38"/>
      <c r="AF310" s="39">
        <f t="shared" si="43"/>
        <v>1</v>
      </c>
    </row>
    <row r="311" spans="1:32" s="41" customFormat="1" ht="9" hidden="1" customHeight="1">
      <c r="A311" s="112">
        <v>593</v>
      </c>
      <c r="B311" s="31" t="s">
        <v>2637</v>
      </c>
      <c r="C311" s="33" t="s">
        <v>2828</v>
      </c>
      <c r="D311" s="33" t="s">
        <v>2829</v>
      </c>
      <c r="E311" s="33"/>
      <c r="F311" s="33" t="s">
        <v>2830</v>
      </c>
      <c r="G311" s="33"/>
      <c r="H311" s="33"/>
      <c r="I311" s="33"/>
      <c r="J311" s="33"/>
      <c r="K311" s="33"/>
      <c r="L311" s="33"/>
      <c r="M311" s="34">
        <f t="shared" si="44"/>
        <v>1</v>
      </c>
      <c r="N311" s="34">
        <f t="shared" si="36"/>
        <v>0</v>
      </c>
      <c r="O311" s="34">
        <f t="shared" si="37"/>
        <v>1</v>
      </c>
      <c r="P311" s="34"/>
      <c r="Q311" s="114">
        <f t="shared" si="38"/>
        <v>1</v>
      </c>
      <c r="R311" s="33"/>
      <c r="S311" s="33" t="s">
        <v>2831</v>
      </c>
      <c r="T311" s="33"/>
      <c r="U311" s="33"/>
      <c r="V311" s="33"/>
      <c r="W311" s="33"/>
      <c r="X311" s="34">
        <f t="shared" si="39"/>
        <v>1</v>
      </c>
      <c r="Y311" s="34">
        <f t="shared" si="40"/>
        <v>0</v>
      </c>
      <c r="Z311" s="34">
        <f t="shared" si="41"/>
        <v>1</v>
      </c>
      <c r="AA311" s="36"/>
      <c r="AB311" s="35">
        <f t="shared" si="42"/>
        <v>1</v>
      </c>
      <c r="AC311" s="35"/>
      <c r="AD311" s="37"/>
      <c r="AE311" s="38"/>
      <c r="AF311" s="39">
        <f t="shared" si="43"/>
        <v>1</v>
      </c>
    </row>
    <row r="312" spans="1:32" s="41" customFormat="1" ht="9" hidden="1" customHeight="1">
      <c r="A312" s="112">
        <v>594</v>
      </c>
      <c r="B312" s="31" t="s">
        <v>2637</v>
      </c>
      <c r="C312" s="33" t="s">
        <v>2832</v>
      </c>
      <c r="D312" s="33" t="s">
        <v>2833</v>
      </c>
      <c r="E312" s="33"/>
      <c r="F312" s="33" t="s">
        <v>2834</v>
      </c>
      <c r="G312" s="33"/>
      <c r="H312" s="33"/>
      <c r="I312" s="33"/>
      <c r="J312" s="33"/>
      <c r="K312" s="33"/>
      <c r="L312" s="33"/>
      <c r="M312" s="34">
        <f t="shared" si="44"/>
        <v>1</v>
      </c>
      <c r="N312" s="34">
        <f t="shared" si="36"/>
        <v>0</v>
      </c>
      <c r="O312" s="34">
        <f t="shared" si="37"/>
        <v>1</v>
      </c>
      <c r="P312" s="34"/>
      <c r="Q312" s="114">
        <f t="shared" si="38"/>
        <v>1</v>
      </c>
      <c r="R312" s="33"/>
      <c r="S312" s="33" t="s">
        <v>2835</v>
      </c>
      <c r="T312" s="33"/>
      <c r="U312" s="33"/>
      <c r="V312" s="33"/>
      <c r="W312" s="33"/>
      <c r="X312" s="34">
        <f t="shared" si="39"/>
        <v>1</v>
      </c>
      <c r="Y312" s="34">
        <f t="shared" si="40"/>
        <v>0</v>
      </c>
      <c r="Z312" s="34">
        <f t="shared" si="41"/>
        <v>1</v>
      </c>
      <c r="AA312" s="36"/>
      <c r="AB312" s="35">
        <f t="shared" si="42"/>
        <v>1</v>
      </c>
      <c r="AC312" s="35"/>
      <c r="AD312" s="37"/>
      <c r="AE312" s="38"/>
      <c r="AF312" s="39">
        <f t="shared" si="43"/>
        <v>1</v>
      </c>
    </row>
    <row r="313" spans="1:32" s="41" customFormat="1" ht="9" hidden="1" customHeight="1">
      <c r="A313" s="112">
        <v>595</v>
      </c>
      <c r="B313" s="31" t="s">
        <v>2637</v>
      </c>
      <c r="C313" s="33" t="s">
        <v>2836</v>
      </c>
      <c r="D313" s="33" t="s">
        <v>2837</v>
      </c>
      <c r="E313" s="33"/>
      <c r="F313" s="33" t="s">
        <v>2838</v>
      </c>
      <c r="G313" s="33"/>
      <c r="H313" s="33"/>
      <c r="I313" s="33"/>
      <c r="J313" s="33"/>
      <c r="K313" s="33"/>
      <c r="L313" s="33"/>
      <c r="M313" s="34">
        <f t="shared" si="44"/>
        <v>1</v>
      </c>
      <c r="N313" s="34">
        <f t="shared" si="36"/>
        <v>0</v>
      </c>
      <c r="O313" s="34">
        <f t="shared" si="37"/>
        <v>1</v>
      </c>
      <c r="P313" s="34"/>
      <c r="Q313" s="114">
        <f t="shared" si="38"/>
        <v>1</v>
      </c>
      <c r="R313" s="33"/>
      <c r="S313" s="33" t="s">
        <v>2839</v>
      </c>
      <c r="T313" s="33"/>
      <c r="U313" s="33"/>
      <c r="V313" s="33"/>
      <c r="W313" s="33"/>
      <c r="X313" s="34">
        <f t="shared" si="39"/>
        <v>1</v>
      </c>
      <c r="Y313" s="34">
        <f t="shared" si="40"/>
        <v>0</v>
      </c>
      <c r="Z313" s="34">
        <f t="shared" si="41"/>
        <v>1</v>
      </c>
      <c r="AA313" s="36"/>
      <c r="AB313" s="35">
        <f t="shared" si="42"/>
        <v>1</v>
      </c>
      <c r="AC313" s="35"/>
      <c r="AD313" s="37"/>
      <c r="AE313" s="38"/>
      <c r="AF313" s="39">
        <f t="shared" si="43"/>
        <v>1</v>
      </c>
    </row>
    <row r="314" spans="1:32" s="41" customFormat="1" ht="9" hidden="1" customHeight="1">
      <c r="A314" s="112">
        <v>596</v>
      </c>
      <c r="B314" s="31" t="s">
        <v>2637</v>
      </c>
      <c r="C314" s="33" t="s">
        <v>2840</v>
      </c>
      <c r="D314" s="33" t="s">
        <v>2841</v>
      </c>
      <c r="E314" s="33"/>
      <c r="F314" s="33" t="s">
        <v>2842</v>
      </c>
      <c r="G314" s="33"/>
      <c r="H314" s="33"/>
      <c r="I314" s="33"/>
      <c r="J314" s="33"/>
      <c r="K314" s="33"/>
      <c r="L314" s="33"/>
      <c r="M314" s="34">
        <f t="shared" si="44"/>
        <v>1</v>
      </c>
      <c r="N314" s="34">
        <f t="shared" si="36"/>
        <v>0</v>
      </c>
      <c r="O314" s="34">
        <f t="shared" si="37"/>
        <v>1</v>
      </c>
      <c r="P314" s="34"/>
      <c r="Q314" s="114">
        <f t="shared" si="38"/>
        <v>1</v>
      </c>
      <c r="R314" s="33"/>
      <c r="S314" s="33" t="s">
        <v>2843</v>
      </c>
      <c r="T314" s="33"/>
      <c r="U314" s="33"/>
      <c r="V314" s="33"/>
      <c r="W314" s="33"/>
      <c r="X314" s="34">
        <f t="shared" si="39"/>
        <v>1</v>
      </c>
      <c r="Y314" s="34">
        <f t="shared" si="40"/>
        <v>0</v>
      </c>
      <c r="Z314" s="34">
        <f t="shared" si="41"/>
        <v>1</v>
      </c>
      <c r="AA314" s="36"/>
      <c r="AB314" s="35">
        <f t="shared" si="42"/>
        <v>1</v>
      </c>
      <c r="AC314" s="35"/>
      <c r="AD314" s="37"/>
      <c r="AE314" s="38"/>
      <c r="AF314" s="39">
        <f t="shared" si="43"/>
        <v>1</v>
      </c>
    </row>
    <row r="315" spans="1:32" s="41" customFormat="1" ht="9" customHeight="1">
      <c r="A315" s="112">
        <v>604</v>
      </c>
      <c r="B315" s="31" t="s">
        <v>2637</v>
      </c>
      <c r="C315" s="32" t="s">
        <v>445</v>
      </c>
      <c r="D315" s="33" t="s">
        <v>446</v>
      </c>
      <c r="E315" s="33" t="s">
        <v>1974</v>
      </c>
      <c r="F315" s="33" t="s">
        <v>2844</v>
      </c>
      <c r="G315" s="33" t="s">
        <v>1974</v>
      </c>
      <c r="H315" s="33" t="s">
        <v>2150</v>
      </c>
      <c r="I315" s="33" t="s">
        <v>1949</v>
      </c>
      <c r="J315" s="33" t="s">
        <v>2208</v>
      </c>
      <c r="K315" s="33" t="s">
        <v>447</v>
      </c>
      <c r="L315" s="33" t="s">
        <v>446</v>
      </c>
      <c r="M315" s="34">
        <f t="shared" si="44"/>
        <v>7</v>
      </c>
      <c r="N315" s="34">
        <f t="shared" si="36"/>
        <v>1</v>
      </c>
      <c r="O315" s="34">
        <f t="shared" si="37"/>
        <v>0</v>
      </c>
      <c r="P315" s="34"/>
      <c r="Q315" s="114">
        <f t="shared" si="38"/>
        <v>1</v>
      </c>
      <c r="R315" s="33" t="s">
        <v>2845</v>
      </c>
      <c r="S315" s="33" t="s">
        <v>2846</v>
      </c>
      <c r="T315" s="33" t="s">
        <v>2521</v>
      </c>
      <c r="U315" s="33" t="s">
        <v>2543</v>
      </c>
      <c r="V315" s="33" t="s">
        <v>448</v>
      </c>
      <c r="W315" s="33" t="s">
        <v>449</v>
      </c>
      <c r="X315" s="34">
        <f t="shared" si="39"/>
        <v>5</v>
      </c>
      <c r="Y315" s="34">
        <f t="shared" si="40"/>
        <v>1</v>
      </c>
      <c r="Z315" s="34">
        <f t="shared" si="41"/>
        <v>0</v>
      </c>
      <c r="AA315" s="36"/>
      <c r="AB315" s="35">
        <f t="shared" si="42"/>
        <v>1</v>
      </c>
      <c r="AC315" s="35"/>
      <c r="AD315" s="37"/>
      <c r="AE315" s="38"/>
      <c r="AF315" s="39">
        <f t="shared" si="43"/>
        <v>1</v>
      </c>
    </row>
    <row r="316" spans="1:32" s="41" customFormat="1" ht="9" customHeight="1">
      <c r="A316" s="112">
        <v>605</v>
      </c>
      <c r="B316" s="31" t="s">
        <v>2637</v>
      </c>
      <c r="C316" s="32" t="s">
        <v>450</v>
      </c>
      <c r="D316" s="33" t="s">
        <v>451</v>
      </c>
      <c r="E316" s="33" t="s">
        <v>1989</v>
      </c>
      <c r="F316" s="33" t="s">
        <v>2847</v>
      </c>
      <c r="G316" s="33" t="s">
        <v>1989</v>
      </c>
      <c r="H316" s="33" t="s">
        <v>2133</v>
      </c>
      <c r="I316" s="33" t="s">
        <v>1954</v>
      </c>
      <c r="J316" s="33" t="s">
        <v>2209</v>
      </c>
      <c r="K316" s="33" t="s">
        <v>452</v>
      </c>
      <c r="L316" s="33" t="s">
        <v>451</v>
      </c>
      <c r="M316" s="34">
        <f t="shared" si="44"/>
        <v>7</v>
      </c>
      <c r="N316" s="34">
        <f t="shared" si="36"/>
        <v>1</v>
      </c>
      <c r="O316" s="34">
        <f t="shared" si="37"/>
        <v>0</v>
      </c>
      <c r="P316" s="34"/>
      <c r="Q316" s="114">
        <f t="shared" si="38"/>
        <v>1</v>
      </c>
      <c r="R316" s="33" t="s">
        <v>2848</v>
      </c>
      <c r="S316" s="33" t="s">
        <v>2849</v>
      </c>
      <c r="T316" s="33" t="s">
        <v>2525</v>
      </c>
      <c r="U316" s="33" t="s">
        <v>2548</v>
      </c>
      <c r="V316" s="33" t="s">
        <v>453</v>
      </c>
      <c r="W316" s="33" t="s">
        <v>454</v>
      </c>
      <c r="X316" s="34">
        <f t="shared" si="39"/>
        <v>5</v>
      </c>
      <c r="Y316" s="34">
        <f t="shared" si="40"/>
        <v>1</v>
      </c>
      <c r="Z316" s="34">
        <f t="shared" si="41"/>
        <v>0</v>
      </c>
      <c r="AA316" s="36"/>
      <c r="AB316" s="35">
        <f t="shared" si="42"/>
        <v>1</v>
      </c>
      <c r="AC316" s="35"/>
      <c r="AD316" s="37"/>
      <c r="AE316" s="38"/>
      <c r="AF316" s="39">
        <f t="shared" si="43"/>
        <v>1</v>
      </c>
    </row>
    <row r="317" spans="1:32" s="41" customFormat="1" ht="9" customHeight="1">
      <c r="A317" s="112">
        <v>606</v>
      </c>
      <c r="B317" s="31" t="s">
        <v>2637</v>
      </c>
      <c r="C317" s="33" t="s">
        <v>2850</v>
      </c>
      <c r="D317" s="33" t="s">
        <v>2851</v>
      </c>
      <c r="E317" s="33"/>
      <c r="F317" s="33" t="s">
        <v>2852</v>
      </c>
      <c r="G317" s="33"/>
      <c r="H317" s="33"/>
      <c r="I317" s="33" t="s">
        <v>2853</v>
      </c>
      <c r="J317" s="33"/>
      <c r="K317" s="33"/>
      <c r="L317" s="33"/>
      <c r="M317" s="34">
        <f t="shared" si="44"/>
        <v>2</v>
      </c>
      <c r="N317" s="34">
        <f t="shared" si="36"/>
        <v>1</v>
      </c>
      <c r="O317" s="34">
        <f t="shared" si="37"/>
        <v>0</v>
      </c>
      <c r="P317" s="34"/>
      <c r="Q317" s="114">
        <f t="shared" si="38"/>
        <v>1</v>
      </c>
      <c r="R317" s="33" t="s">
        <v>2854</v>
      </c>
      <c r="S317" s="33" t="s">
        <v>2855</v>
      </c>
      <c r="T317" s="33" t="s">
        <v>2529</v>
      </c>
      <c r="U317" s="33" t="s">
        <v>2553</v>
      </c>
      <c r="V317" s="33" t="s">
        <v>1135</v>
      </c>
      <c r="W317" s="33" t="s">
        <v>1136</v>
      </c>
      <c r="X317" s="34">
        <f t="shared" si="39"/>
        <v>5</v>
      </c>
      <c r="Y317" s="34">
        <f t="shared" si="40"/>
        <v>1</v>
      </c>
      <c r="Z317" s="34">
        <f t="shared" si="41"/>
        <v>0</v>
      </c>
      <c r="AA317" s="36"/>
      <c r="AB317" s="35">
        <f t="shared" si="42"/>
        <v>1</v>
      </c>
      <c r="AC317" s="35"/>
      <c r="AD317" s="37"/>
      <c r="AE317" s="38"/>
      <c r="AF317" s="39">
        <f t="shared" si="43"/>
        <v>1</v>
      </c>
    </row>
    <row r="318" spans="1:32" s="41" customFormat="1" ht="9" customHeight="1">
      <c r="A318" s="112">
        <v>607</v>
      </c>
      <c r="B318" s="31" t="s">
        <v>2637</v>
      </c>
      <c r="C318" s="32" t="s">
        <v>455</v>
      </c>
      <c r="D318" s="33" t="s">
        <v>456</v>
      </c>
      <c r="E318" s="33" t="s">
        <v>1984</v>
      </c>
      <c r="F318" s="33" t="s">
        <v>2856</v>
      </c>
      <c r="G318" s="33" t="s">
        <v>1984</v>
      </c>
      <c r="H318" s="33" t="s">
        <v>2153</v>
      </c>
      <c r="I318" s="33" t="s">
        <v>1959</v>
      </c>
      <c r="J318" s="33" t="s">
        <v>2210</v>
      </c>
      <c r="K318" s="33" t="s">
        <v>457</v>
      </c>
      <c r="L318" s="33" t="s">
        <v>456</v>
      </c>
      <c r="M318" s="34">
        <f t="shared" si="44"/>
        <v>7</v>
      </c>
      <c r="N318" s="34">
        <f t="shared" si="36"/>
        <v>1</v>
      </c>
      <c r="O318" s="34">
        <f t="shared" si="37"/>
        <v>0</v>
      </c>
      <c r="P318" s="34"/>
      <c r="Q318" s="114">
        <f t="shared" si="38"/>
        <v>1</v>
      </c>
      <c r="R318" s="33" t="s">
        <v>2857</v>
      </c>
      <c r="S318" s="33" t="s">
        <v>2858</v>
      </c>
      <c r="T318" s="33" t="s">
        <v>2533</v>
      </c>
      <c r="U318" s="33" t="s">
        <v>2158</v>
      </c>
      <c r="V318" s="33" t="s">
        <v>458</v>
      </c>
      <c r="W318" s="33" t="s">
        <v>459</v>
      </c>
      <c r="X318" s="34">
        <f t="shared" si="39"/>
        <v>5</v>
      </c>
      <c r="Y318" s="34">
        <f t="shared" si="40"/>
        <v>1</v>
      </c>
      <c r="Z318" s="34">
        <f t="shared" si="41"/>
        <v>0</v>
      </c>
      <c r="AA318" s="36"/>
      <c r="AB318" s="35">
        <f t="shared" si="42"/>
        <v>1</v>
      </c>
      <c r="AC318" s="35"/>
      <c r="AD318" s="37"/>
      <c r="AE318" s="38"/>
      <c r="AF318" s="39">
        <f t="shared" si="43"/>
        <v>1</v>
      </c>
    </row>
    <row r="319" spans="1:32" s="41" customFormat="1" ht="9" customHeight="1">
      <c r="A319" s="112">
        <v>608</v>
      </c>
      <c r="B319" s="31" t="s">
        <v>2637</v>
      </c>
      <c r="C319" s="32" t="s">
        <v>460</v>
      </c>
      <c r="D319" s="33" t="s">
        <v>461</v>
      </c>
      <c r="E319" s="33" t="s">
        <v>2535</v>
      </c>
      <c r="F319" s="33" t="s">
        <v>2859</v>
      </c>
      <c r="G319" s="33" t="s">
        <v>2535</v>
      </c>
      <c r="H319" s="33" t="s">
        <v>2137</v>
      </c>
      <c r="I319" s="33" t="s">
        <v>1974</v>
      </c>
      <c r="J319" s="33" t="s">
        <v>1832</v>
      </c>
      <c r="K319" s="33" t="s">
        <v>462</v>
      </c>
      <c r="L319" s="33" t="s">
        <v>461</v>
      </c>
      <c r="M319" s="34">
        <f t="shared" si="44"/>
        <v>7</v>
      </c>
      <c r="N319" s="34">
        <f t="shared" si="36"/>
        <v>1</v>
      </c>
      <c r="O319" s="34">
        <f t="shared" si="37"/>
        <v>0</v>
      </c>
      <c r="P319" s="34"/>
      <c r="Q319" s="114">
        <f t="shared" si="38"/>
        <v>1</v>
      </c>
      <c r="R319" s="33" t="s">
        <v>2860</v>
      </c>
      <c r="S319" s="33" t="s">
        <v>2861</v>
      </c>
      <c r="T319" s="33" t="s">
        <v>2538</v>
      </c>
      <c r="U319" s="33" t="s">
        <v>2161</v>
      </c>
      <c r="V319" s="33" t="s">
        <v>463</v>
      </c>
      <c r="W319" s="33" t="s">
        <v>464</v>
      </c>
      <c r="X319" s="34">
        <f t="shared" si="39"/>
        <v>5</v>
      </c>
      <c r="Y319" s="34">
        <f t="shared" si="40"/>
        <v>1</v>
      </c>
      <c r="Z319" s="34">
        <f t="shared" si="41"/>
        <v>0</v>
      </c>
      <c r="AA319" s="36"/>
      <c r="AB319" s="35">
        <f t="shared" si="42"/>
        <v>1</v>
      </c>
      <c r="AC319" s="35"/>
      <c r="AD319" s="37"/>
      <c r="AE319" s="38"/>
      <c r="AF319" s="39">
        <f t="shared" si="43"/>
        <v>1</v>
      </c>
    </row>
    <row r="320" spans="1:32" s="41" customFormat="1" ht="9" customHeight="1">
      <c r="A320" s="112">
        <v>609</v>
      </c>
      <c r="B320" s="31" t="s">
        <v>2637</v>
      </c>
      <c r="C320" s="32" t="s">
        <v>465</v>
      </c>
      <c r="D320" s="33" t="s">
        <v>466</v>
      </c>
      <c r="E320" s="33" t="s">
        <v>2540</v>
      </c>
      <c r="F320" s="33" t="s">
        <v>2862</v>
      </c>
      <c r="G320" s="33" t="s">
        <v>2540</v>
      </c>
      <c r="H320" s="33" t="s">
        <v>2141</v>
      </c>
      <c r="I320" s="33" t="s">
        <v>1989</v>
      </c>
      <c r="J320" s="33" t="s">
        <v>1835</v>
      </c>
      <c r="K320" s="33" t="s">
        <v>467</v>
      </c>
      <c r="L320" s="33" t="s">
        <v>466</v>
      </c>
      <c r="M320" s="34">
        <f t="shared" si="44"/>
        <v>7</v>
      </c>
      <c r="N320" s="34">
        <f t="shared" si="36"/>
        <v>1</v>
      </c>
      <c r="O320" s="34">
        <f t="shared" si="37"/>
        <v>0</v>
      </c>
      <c r="P320" s="34"/>
      <c r="Q320" s="114">
        <f t="shared" si="38"/>
        <v>1</v>
      </c>
      <c r="R320" s="33" t="s">
        <v>2863</v>
      </c>
      <c r="S320" s="33" t="s">
        <v>2864</v>
      </c>
      <c r="T320" s="33" t="s">
        <v>2543</v>
      </c>
      <c r="U320" s="33" t="s">
        <v>2164</v>
      </c>
      <c r="V320" s="33" t="s">
        <v>468</v>
      </c>
      <c r="W320" s="33" t="s">
        <v>469</v>
      </c>
      <c r="X320" s="34">
        <f t="shared" si="39"/>
        <v>5</v>
      </c>
      <c r="Y320" s="34">
        <f t="shared" si="40"/>
        <v>1</v>
      </c>
      <c r="Z320" s="34">
        <f t="shared" si="41"/>
        <v>0</v>
      </c>
      <c r="AA320" s="36"/>
      <c r="AB320" s="35">
        <f t="shared" si="42"/>
        <v>1</v>
      </c>
      <c r="AC320" s="35"/>
      <c r="AD320" s="37"/>
      <c r="AE320" s="38"/>
      <c r="AF320" s="39">
        <f t="shared" si="43"/>
        <v>1</v>
      </c>
    </row>
    <row r="321" spans="1:32" s="41" customFormat="1" ht="9" customHeight="1">
      <c r="A321" s="112">
        <v>610</v>
      </c>
      <c r="B321" s="31" t="s">
        <v>2637</v>
      </c>
      <c r="C321" s="32" t="s">
        <v>470</v>
      </c>
      <c r="D321" s="33" t="s">
        <v>471</v>
      </c>
      <c r="E321" s="33" t="s">
        <v>2072</v>
      </c>
      <c r="F321" s="33" t="s">
        <v>2865</v>
      </c>
      <c r="G321" s="33" t="s">
        <v>2072</v>
      </c>
      <c r="H321" s="33" t="s">
        <v>2100</v>
      </c>
      <c r="I321" s="33" t="s">
        <v>2535</v>
      </c>
      <c r="J321" s="33" t="s">
        <v>1847</v>
      </c>
      <c r="K321" s="33" t="s">
        <v>472</v>
      </c>
      <c r="L321" s="33" t="s">
        <v>471</v>
      </c>
      <c r="M321" s="34">
        <f t="shared" si="44"/>
        <v>7</v>
      </c>
      <c r="N321" s="34">
        <f t="shared" si="36"/>
        <v>1</v>
      </c>
      <c r="O321" s="34">
        <f t="shared" si="37"/>
        <v>0</v>
      </c>
      <c r="P321" s="34"/>
      <c r="Q321" s="114">
        <f t="shared" si="38"/>
        <v>1</v>
      </c>
      <c r="R321" s="33" t="s">
        <v>2866</v>
      </c>
      <c r="S321" s="33" t="s">
        <v>2867</v>
      </c>
      <c r="T321" s="33" t="s">
        <v>2548</v>
      </c>
      <c r="U321" s="33" t="s">
        <v>2182</v>
      </c>
      <c r="V321" s="33" t="s">
        <v>473</v>
      </c>
      <c r="W321" s="33" t="s">
        <v>474</v>
      </c>
      <c r="X321" s="34">
        <f t="shared" si="39"/>
        <v>5</v>
      </c>
      <c r="Y321" s="34">
        <f t="shared" si="40"/>
        <v>1</v>
      </c>
      <c r="Z321" s="34">
        <f t="shared" si="41"/>
        <v>0</v>
      </c>
      <c r="AA321" s="36"/>
      <c r="AB321" s="35">
        <f t="shared" si="42"/>
        <v>1</v>
      </c>
      <c r="AC321" s="35"/>
      <c r="AD321" s="37"/>
      <c r="AE321" s="38"/>
      <c r="AF321" s="39">
        <f t="shared" si="43"/>
        <v>1</v>
      </c>
    </row>
    <row r="322" spans="1:32" s="41" customFormat="1" ht="9" customHeight="1">
      <c r="A322" s="112">
        <v>611</v>
      </c>
      <c r="B322" s="31" t="s">
        <v>2637</v>
      </c>
      <c r="C322" s="32" t="s">
        <v>475</v>
      </c>
      <c r="D322" s="33" t="s">
        <v>476</v>
      </c>
      <c r="E322" s="33" t="s">
        <v>2077</v>
      </c>
      <c r="F322" s="33" t="s">
        <v>2868</v>
      </c>
      <c r="G322" s="33" t="s">
        <v>2077</v>
      </c>
      <c r="H322" s="33" t="s">
        <v>1633</v>
      </c>
      <c r="I322" s="33" t="s">
        <v>2540</v>
      </c>
      <c r="J322" s="33" t="s">
        <v>1877</v>
      </c>
      <c r="K322" s="33" t="s">
        <v>477</v>
      </c>
      <c r="L322" s="33" t="s">
        <v>476</v>
      </c>
      <c r="M322" s="34">
        <f t="shared" si="44"/>
        <v>7</v>
      </c>
      <c r="N322" s="34">
        <f t="shared" ref="N322:N385" si="45">IF(M322&gt;1,1,0)</f>
        <v>1</v>
      </c>
      <c r="O322" s="34">
        <f t="shared" ref="O322:O385" si="46">IF(AND(M322=1,X322&gt;0),1,0)</f>
        <v>0</v>
      </c>
      <c r="P322" s="34"/>
      <c r="Q322" s="114">
        <f t="shared" ref="Q322:Q385" si="47">IF(P322=1,1,IF(P322=2,0,IF(OR(N322=1,O322=1),1,0)))</f>
        <v>1</v>
      </c>
      <c r="R322" s="33" t="s">
        <v>2869</v>
      </c>
      <c r="S322" s="33" t="s">
        <v>2870</v>
      </c>
      <c r="T322" s="33" t="s">
        <v>2553</v>
      </c>
      <c r="U322" s="33" t="s">
        <v>1629</v>
      </c>
      <c r="V322" s="33" t="s">
        <v>478</v>
      </c>
      <c r="W322" s="33" t="s">
        <v>479</v>
      </c>
      <c r="X322" s="34">
        <f t="shared" ref="X322:X385" si="48">COUNTA(R322,S322,T322,U322,V322)</f>
        <v>5</v>
      </c>
      <c r="Y322" s="34">
        <f t="shared" ref="Y322:Y385" si="49">IF(X322&gt;1,1,0)</f>
        <v>1</v>
      </c>
      <c r="Z322" s="34">
        <f t="shared" ref="Z322:Z385" si="50">IF(AND(X322=1,M322&gt;0),1,0)</f>
        <v>0</v>
      </c>
      <c r="AA322" s="36"/>
      <c r="AB322" s="35">
        <f t="shared" ref="AB322:AB385" si="51">IF(AA322=1,1,IF(AA322=2,0,IF(OR(Y322=1,Z322=1),1,0)))</f>
        <v>1</v>
      </c>
      <c r="AC322" s="35"/>
      <c r="AD322" s="37"/>
      <c r="AE322" s="38"/>
      <c r="AF322" s="39">
        <f t="shared" ref="AF322:AF385" si="52">IF(OR(Q322=1,AB322=1),1,0)</f>
        <v>1</v>
      </c>
    </row>
    <row r="323" spans="1:32" s="41" customFormat="1" ht="9" customHeight="1">
      <c r="A323" s="112">
        <v>612</v>
      </c>
      <c r="B323" s="31" t="s">
        <v>2637</v>
      </c>
      <c r="C323" s="33" t="s">
        <v>2871</v>
      </c>
      <c r="D323" s="33" t="s">
        <v>2872</v>
      </c>
      <c r="E323" s="33"/>
      <c r="F323" s="33" t="s">
        <v>2873</v>
      </c>
      <c r="G323" s="33"/>
      <c r="H323" s="33"/>
      <c r="I323" s="33"/>
      <c r="J323" s="33"/>
      <c r="K323" s="33"/>
      <c r="L323" s="33"/>
      <c r="M323" s="34">
        <f t="shared" si="44"/>
        <v>1</v>
      </c>
      <c r="N323" s="34">
        <f t="shared" si="45"/>
        <v>0</v>
      </c>
      <c r="O323" s="34">
        <f t="shared" si="46"/>
        <v>1</v>
      </c>
      <c r="P323" s="34"/>
      <c r="Q323" s="114">
        <f t="shared" si="47"/>
        <v>1</v>
      </c>
      <c r="R323" s="33"/>
      <c r="S323" s="33" t="s">
        <v>2874</v>
      </c>
      <c r="T323" s="33" t="s">
        <v>2158</v>
      </c>
      <c r="U323" s="33" t="s">
        <v>2174</v>
      </c>
      <c r="V323" s="33" t="s">
        <v>1137</v>
      </c>
      <c r="W323" s="33" t="s">
        <v>1138</v>
      </c>
      <c r="X323" s="34">
        <f t="shared" si="48"/>
        <v>4</v>
      </c>
      <c r="Y323" s="34">
        <f t="shared" si="49"/>
        <v>1</v>
      </c>
      <c r="Z323" s="34">
        <f t="shared" si="50"/>
        <v>0</v>
      </c>
      <c r="AA323" s="36"/>
      <c r="AB323" s="35">
        <f t="shared" si="51"/>
        <v>1</v>
      </c>
      <c r="AC323" s="35"/>
      <c r="AD323" s="37"/>
      <c r="AE323" s="38"/>
      <c r="AF323" s="39">
        <f t="shared" si="52"/>
        <v>1</v>
      </c>
    </row>
    <row r="324" spans="1:32" s="41" customFormat="1" ht="9" customHeight="1">
      <c r="A324" s="112">
        <v>614</v>
      </c>
      <c r="B324" s="31" t="s">
        <v>2637</v>
      </c>
      <c r="C324" s="32" t="s">
        <v>486</v>
      </c>
      <c r="D324" s="33" t="s">
        <v>487</v>
      </c>
      <c r="E324" s="33"/>
      <c r="F324" s="33" t="s">
        <v>2876</v>
      </c>
      <c r="G324" s="33" t="s">
        <v>2066</v>
      </c>
      <c r="H324" s="33" t="s">
        <v>2090</v>
      </c>
      <c r="I324" s="33" t="s">
        <v>1984</v>
      </c>
      <c r="J324" s="33" t="s">
        <v>1841</v>
      </c>
      <c r="K324" s="33" t="s">
        <v>488</v>
      </c>
      <c r="L324" s="33" t="s">
        <v>487</v>
      </c>
      <c r="M324" s="34">
        <f t="shared" si="44"/>
        <v>6</v>
      </c>
      <c r="N324" s="34">
        <f t="shared" si="45"/>
        <v>1</v>
      </c>
      <c r="O324" s="34">
        <f t="shared" si="46"/>
        <v>0</v>
      </c>
      <c r="P324" s="34"/>
      <c r="Q324" s="114">
        <f t="shared" si="47"/>
        <v>1</v>
      </c>
      <c r="R324" s="33"/>
      <c r="S324" s="33"/>
      <c r="T324" s="33"/>
      <c r="U324" s="33" t="s">
        <v>2270</v>
      </c>
      <c r="V324" s="33" t="s">
        <v>489</v>
      </c>
      <c r="W324" s="33" t="s">
        <v>490</v>
      </c>
      <c r="X324" s="34">
        <f t="shared" si="48"/>
        <v>2</v>
      </c>
      <c r="Y324" s="34">
        <f t="shared" si="49"/>
        <v>1</v>
      </c>
      <c r="Z324" s="34">
        <f t="shared" si="50"/>
        <v>0</v>
      </c>
      <c r="AA324" s="36"/>
      <c r="AB324" s="35">
        <f t="shared" si="51"/>
        <v>1</v>
      </c>
      <c r="AC324" s="35"/>
      <c r="AD324" s="37"/>
      <c r="AE324" s="38"/>
      <c r="AF324" s="39">
        <f t="shared" si="52"/>
        <v>1</v>
      </c>
    </row>
    <row r="325" spans="1:32" s="41" customFormat="1" ht="9" customHeight="1">
      <c r="A325" s="112">
        <v>615</v>
      </c>
      <c r="B325" s="31" t="s">
        <v>2637</v>
      </c>
      <c r="C325" s="32" t="s">
        <v>491</v>
      </c>
      <c r="D325" s="33" t="s">
        <v>492</v>
      </c>
      <c r="E325" s="33"/>
      <c r="F325" s="33" t="s">
        <v>2877</v>
      </c>
      <c r="G325" s="33" t="s">
        <v>2069</v>
      </c>
      <c r="H325" s="33" t="s">
        <v>2156</v>
      </c>
      <c r="I325" s="33" t="s">
        <v>2016</v>
      </c>
      <c r="J325" s="33" t="s">
        <v>1844</v>
      </c>
      <c r="K325" s="33" t="s">
        <v>493</v>
      </c>
      <c r="L325" s="33" t="s">
        <v>492</v>
      </c>
      <c r="M325" s="34">
        <f t="shared" ref="M325:M388" si="53">COUNTA(E325,F325,G325,H325,I325,J325,K325)</f>
        <v>6</v>
      </c>
      <c r="N325" s="34">
        <f t="shared" si="45"/>
        <v>1</v>
      </c>
      <c r="O325" s="34">
        <f t="shared" si="46"/>
        <v>0</v>
      </c>
      <c r="P325" s="34"/>
      <c r="Q325" s="114">
        <f t="shared" si="47"/>
        <v>1</v>
      </c>
      <c r="R325" s="33"/>
      <c r="S325" s="33"/>
      <c r="T325" s="33"/>
      <c r="U325" s="33" t="s">
        <v>2266</v>
      </c>
      <c r="V325" s="33" t="s">
        <v>494</v>
      </c>
      <c r="W325" s="33" t="s">
        <v>495</v>
      </c>
      <c r="X325" s="34">
        <f t="shared" si="48"/>
        <v>2</v>
      </c>
      <c r="Y325" s="34">
        <f t="shared" si="49"/>
        <v>1</v>
      </c>
      <c r="Z325" s="34">
        <f t="shared" si="50"/>
        <v>0</v>
      </c>
      <c r="AA325" s="36"/>
      <c r="AB325" s="35">
        <f t="shared" si="51"/>
        <v>1</v>
      </c>
      <c r="AC325" s="35"/>
      <c r="AD325" s="37"/>
      <c r="AE325" s="38"/>
      <c r="AF325" s="39">
        <f t="shared" si="52"/>
        <v>1</v>
      </c>
    </row>
    <row r="326" spans="1:32" s="41" customFormat="1" ht="9" customHeight="1">
      <c r="A326" s="112">
        <v>616</v>
      </c>
      <c r="B326" s="31" t="s">
        <v>2637</v>
      </c>
      <c r="C326" s="32" t="s">
        <v>496</v>
      </c>
      <c r="D326" s="33" t="s">
        <v>497</v>
      </c>
      <c r="E326" s="33" t="s">
        <v>2080</v>
      </c>
      <c r="F326" s="33" t="s">
        <v>2878</v>
      </c>
      <c r="G326" s="33" t="s">
        <v>2080</v>
      </c>
      <c r="H326" s="33" t="s">
        <v>1637</v>
      </c>
      <c r="I326" s="33" t="s">
        <v>2066</v>
      </c>
      <c r="J326" s="33" t="s">
        <v>1883</v>
      </c>
      <c r="K326" s="33" t="s">
        <v>498</v>
      </c>
      <c r="L326" s="33" t="s">
        <v>497</v>
      </c>
      <c r="M326" s="34">
        <f t="shared" si="53"/>
        <v>7</v>
      </c>
      <c r="N326" s="34">
        <f t="shared" si="45"/>
        <v>1</v>
      </c>
      <c r="O326" s="34">
        <f t="shared" si="46"/>
        <v>0</v>
      </c>
      <c r="P326" s="34"/>
      <c r="Q326" s="114">
        <f t="shared" si="47"/>
        <v>1</v>
      </c>
      <c r="R326" s="33" t="s">
        <v>2879</v>
      </c>
      <c r="S326" s="33" t="s">
        <v>2880</v>
      </c>
      <c r="T326" s="33" t="s">
        <v>2881</v>
      </c>
      <c r="U326" s="33" t="s">
        <v>2262</v>
      </c>
      <c r="V326" s="33" t="s">
        <v>499</v>
      </c>
      <c r="W326" s="33" t="s">
        <v>500</v>
      </c>
      <c r="X326" s="34">
        <f t="shared" si="48"/>
        <v>5</v>
      </c>
      <c r="Y326" s="34">
        <f t="shared" si="49"/>
        <v>1</v>
      </c>
      <c r="Z326" s="34">
        <f t="shared" si="50"/>
        <v>0</v>
      </c>
      <c r="AA326" s="36"/>
      <c r="AB326" s="35">
        <f t="shared" si="51"/>
        <v>1</v>
      </c>
      <c r="AC326" s="35"/>
      <c r="AD326" s="37"/>
      <c r="AE326" s="38"/>
      <c r="AF326" s="39">
        <f t="shared" si="52"/>
        <v>1</v>
      </c>
    </row>
    <row r="327" spans="1:32" s="41" customFormat="1" ht="9" customHeight="1">
      <c r="A327" s="112">
        <v>617</v>
      </c>
      <c r="B327" s="31" t="s">
        <v>2637</v>
      </c>
      <c r="C327" s="32" t="s">
        <v>501</v>
      </c>
      <c r="D327" s="33" t="s">
        <v>502</v>
      </c>
      <c r="E327" s="33"/>
      <c r="F327" s="33"/>
      <c r="G327" s="33" t="s">
        <v>2150</v>
      </c>
      <c r="H327" s="33" t="s">
        <v>1642</v>
      </c>
      <c r="I327" s="33" t="s">
        <v>2069</v>
      </c>
      <c r="J327" s="33" t="s">
        <v>1889</v>
      </c>
      <c r="K327" s="33" t="s">
        <v>503</v>
      </c>
      <c r="L327" s="33" t="s">
        <v>502</v>
      </c>
      <c r="M327" s="34">
        <f t="shared" si="53"/>
        <v>5</v>
      </c>
      <c r="N327" s="34">
        <f t="shared" si="45"/>
        <v>1</v>
      </c>
      <c r="O327" s="34">
        <f t="shared" si="46"/>
        <v>0</v>
      </c>
      <c r="P327" s="34"/>
      <c r="Q327" s="114">
        <f t="shared" si="47"/>
        <v>1</v>
      </c>
      <c r="R327" s="33"/>
      <c r="S327" s="33"/>
      <c r="T327" s="33"/>
      <c r="U327" s="33" t="s">
        <v>2297</v>
      </c>
      <c r="V327" s="33" t="s">
        <v>504</v>
      </c>
      <c r="W327" s="33" t="s">
        <v>505</v>
      </c>
      <c r="X327" s="34">
        <f t="shared" si="48"/>
        <v>2</v>
      </c>
      <c r="Y327" s="34">
        <f t="shared" si="49"/>
        <v>1</v>
      </c>
      <c r="Z327" s="34">
        <f t="shared" si="50"/>
        <v>0</v>
      </c>
      <c r="AA327" s="36"/>
      <c r="AB327" s="35">
        <f t="shared" si="51"/>
        <v>1</v>
      </c>
      <c r="AC327" s="35"/>
      <c r="AD327" s="37"/>
      <c r="AE327" s="38"/>
      <c r="AF327" s="39">
        <f t="shared" si="52"/>
        <v>1</v>
      </c>
    </row>
    <row r="328" spans="1:32" s="41" customFormat="1" ht="9" customHeight="1">
      <c r="A328" s="112">
        <v>619</v>
      </c>
      <c r="B328" s="31" t="s">
        <v>2637</v>
      </c>
      <c r="C328" s="33" t="s">
        <v>2882</v>
      </c>
      <c r="D328" s="33" t="s">
        <v>2883</v>
      </c>
      <c r="E328" s="33"/>
      <c r="F328" s="33"/>
      <c r="G328" s="33"/>
      <c r="H328" s="33"/>
      <c r="I328" s="33"/>
      <c r="J328" s="33"/>
      <c r="K328" s="33"/>
      <c r="L328" s="33"/>
      <c r="M328" s="34">
        <f t="shared" si="53"/>
        <v>0</v>
      </c>
      <c r="N328" s="34">
        <f t="shared" si="45"/>
        <v>0</v>
      </c>
      <c r="O328" s="34">
        <f t="shared" si="46"/>
        <v>0</v>
      </c>
      <c r="P328" s="34"/>
      <c r="Q328" s="114">
        <f t="shared" si="47"/>
        <v>0</v>
      </c>
      <c r="R328" s="33"/>
      <c r="S328" s="33"/>
      <c r="T328" s="33" t="s">
        <v>2182</v>
      </c>
      <c r="U328" s="33" t="s">
        <v>2293</v>
      </c>
      <c r="V328" s="33" t="s">
        <v>1139</v>
      </c>
      <c r="W328" s="33" t="s">
        <v>1140</v>
      </c>
      <c r="X328" s="34">
        <f t="shared" si="48"/>
        <v>3</v>
      </c>
      <c r="Y328" s="34">
        <f t="shared" si="49"/>
        <v>1</v>
      </c>
      <c r="Z328" s="34">
        <f t="shared" si="50"/>
        <v>0</v>
      </c>
      <c r="AA328" s="36"/>
      <c r="AB328" s="35">
        <f t="shared" si="51"/>
        <v>1</v>
      </c>
      <c r="AC328" s="35"/>
      <c r="AD328" s="37"/>
      <c r="AE328" s="38"/>
      <c r="AF328" s="39">
        <f t="shared" si="52"/>
        <v>1</v>
      </c>
    </row>
    <row r="329" spans="1:32" s="41" customFormat="1" ht="9" customHeight="1">
      <c r="A329" s="112">
        <v>620</v>
      </c>
      <c r="B329" s="31" t="s">
        <v>2637</v>
      </c>
      <c r="C329" s="32" t="s">
        <v>506</v>
      </c>
      <c r="D329" s="33" t="s">
        <v>507</v>
      </c>
      <c r="E329" s="33" t="s">
        <v>2009</v>
      </c>
      <c r="F329" s="33" t="s">
        <v>2884</v>
      </c>
      <c r="G329" s="33" t="s">
        <v>2009</v>
      </c>
      <c r="H329" s="33"/>
      <c r="I329" s="33" t="s">
        <v>2009</v>
      </c>
      <c r="J329" s="33" t="s">
        <v>1838</v>
      </c>
      <c r="K329" s="33" t="s">
        <v>508</v>
      </c>
      <c r="L329" s="33" t="s">
        <v>507</v>
      </c>
      <c r="M329" s="34">
        <f t="shared" si="53"/>
        <v>6</v>
      </c>
      <c r="N329" s="34">
        <f t="shared" si="45"/>
        <v>1</v>
      </c>
      <c r="O329" s="34">
        <f t="shared" si="46"/>
        <v>0</v>
      </c>
      <c r="P329" s="34"/>
      <c r="Q329" s="114">
        <f t="shared" si="47"/>
        <v>1</v>
      </c>
      <c r="R329" s="33" t="s">
        <v>2885</v>
      </c>
      <c r="S329" s="33" t="s">
        <v>2886</v>
      </c>
      <c r="T329" s="33" t="s">
        <v>1629</v>
      </c>
      <c r="U329" s="33" t="s">
        <v>2258</v>
      </c>
      <c r="V329" s="33" t="s">
        <v>509</v>
      </c>
      <c r="W329" s="33" t="s">
        <v>510</v>
      </c>
      <c r="X329" s="34">
        <f t="shared" si="48"/>
        <v>5</v>
      </c>
      <c r="Y329" s="34">
        <f t="shared" si="49"/>
        <v>1</v>
      </c>
      <c r="Z329" s="34">
        <f t="shared" si="50"/>
        <v>0</v>
      </c>
      <c r="AA329" s="36"/>
      <c r="AB329" s="35">
        <f t="shared" si="51"/>
        <v>1</v>
      </c>
      <c r="AC329" s="35"/>
      <c r="AD329" s="37"/>
      <c r="AE329" s="38"/>
      <c r="AF329" s="39">
        <f t="shared" si="52"/>
        <v>1</v>
      </c>
    </row>
    <row r="330" spans="1:32" s="41" customFormat="1" ht="9" customHeight="1">
      <c r="A330" s="112">
        <v>621</v>
      </c>
      <c r="B330" s="31" t="s">
        <v>2637</v>
      </c>
      <c r="C330" s="32" t="s">
        <v>483</v>
      </c>
      <c r="D330" s="33" t="s">
        <v>481</v>
      </c>
      <c r="E330" s="33"/>
      <c r="F330" s="33" t="s">
        <v>2887</v>
      </c>
      <c r="G330" s="33" t="s">
        <v>2888</v>
      </c>
      <c r="H330" s="33" t="s">
        <v>1652</v>
      </c>
      <c r="I330" s="33" t="s">
        <v>2889</v>
      </c>
      <c r="J330" s="33" t="s">
        <v>2890</v>
      </c>
      <c r="K330" s="33" t="s">
        <v>482</v>
      </c>
      <c r="L330" s="33" t="s">
        <v>481</v>
      </c>
      <c r="M330" s="34">
        <f t="shared" si="53"/>
        <v>6</v>
      </c>
      <c r="N330" s="34">
        <f t="shared" si="45"/>
        <v>1</v>
      </c>
      <c r="O330" s="34">
        <f t="shared" si="46"/>
        <v>0</v>
      </c>
      <c r="P330" s="34"/>
      <c r="Q330" s="114">
        <f t="shared" si="47"/>
        <v>1</v>
      </c>
      <c r="R330" s="33"/>
      <c r="S330" s="33" t="s">
        <v>2891</v>
      </c>
      <c r="T330" s="33" t="s">
        <v>2161</v>
      </c>
      <c r="U330" s="33" t="s">
        <v>2177</v>
      </c>
      <c r="V330" s="33" t="s">
        <v>484</v>
      </c>
      <c r="W330" s="33" t="s">
        <v>485</v>
      </c>
      <c r="X330" s="34">
        <f t="shared" si="48"/>
        <v>4</v>
      </c>
      <c r="Y330" s="34">
        <f t="shared" si="49"/>
        <v>1</v>
      </c>
      <c r="Z330" s="34">
        <f t="shared" si="50"/>
        <v>0</v>
      </c>
      <c r="AA330" s="36"/>
      <c r="AB330" s="35">
        <f t="shared" si="51"/>
        <v>1</v>
      </c>
      <c r="AC330" s="35"/>
      <c r="AD330" s="37"/>
      <c r="AE330" s="38"/>
      <c r="AF330" s="39">
        <f t="shared" si="52"/>
        <v>1</v>
      </c>
    </row>
    <row r="331" spans="1:32" s="41" customFormat="1" ht="9" customHeight="1">
      <c r="A331" s="112">
        <v>622</v>
      </c>
      <c r="B331" s="31" t="s">
        <v>2637</v>
      </c>
      <c r="C331" s="32" t="s">
        <v>480</v>
      </c>
      <c r="D331" s="33" t="s">
        <v>4456</v>
      </c>
      <c r="E331" s="33"/>
      <c r="F331" s="33"/>
      <c r="G331" s="33"/>
      <c r="H331" s="33"/>
      <c r="I331" s="33"/>
      <c r="J331" s="33"/>
      <c r="K331" s="33" t="s">
        <v>482</v>
      </c>
      <c r="L331" s="33" t="s">
        <v>4456</v>
      </c>
      <c r="M331" s="34">
        <f t="shared" si="53"/>
        <v>1</v>
      </c>
      <c r="N331" s="34">
        <f t="shared" si="45"/>
        <v>0</v>
      </c>
      <c r="O331" s="34">
        <f t="shared" si="46"/>
        <v>1</v>
      </c>
      <c r="P331" s="34"/>
      <c r="Q331" s="114">
        <f t="shared" si="47"/>
        <v>1</v>
      </c>
      <c r="R331" s="33"/>
      <c r="S331" s="33"/>
      <c r="T331" s="33"/>
      <c r="U331" s="33"/>
      <c r="V331" s="33" t="s">
        <v>484</v>
      </c>
      <c r="W331" s="33" t="s">
        <v>4220</v>
      </c>
      <c r="X331" s="34">
        <f t="shared" si="48"/>
        <v>1</v>
      </c>
      <c r="Y331" s="34">
        <f t="shared" si="49"/>
        <v>0</v>
      </c>
      <c r="Z331" s="34">
        <f t="shared" si="50"/>
        <v>1</v>
      </c>
      <c r="AA331" s="36"/>
      <c r="AB331" s="35">
        <f t="shared" si="51"/>
        <v>1</v>
      </c>
      <c r="AC331" s="35"/>
      <c r="AD331" s="37"/>
      <c r="AE331" s="38"/>
      <c r="AF331" s="39">
        <f t="shared" si="52"/>
        <v>1</v>
      </c>
    </row>
    <row r="332" spans="1:32" s="41" customFormat="1" ht="9" hidden="1" customHeight="1">
      <c r="A332" s="112">
        <v>623</v>
      </c>
      <c r="B332" s="31" t="s">
        <v>2637</v>
      </c>
      <c r="C332" s="33" t="s">
        <v>2892</v>
      </c>
      <c r="D332" s="33" t="s">
        <v>2893</v>
      </c>
      <c r="E332" s="33"/>
      <c r="F332" s="33" t="s">
        <v>2894</v>
      </c>
      <c r="G332" s="33"/>
      <c r="H332" s="33" t="s">
        <v>1657</v>
      </c>
      <c r="I332" s="33" t="s">
        <v>2895</v>
      </c>
      <c r="J332" s="33"/>
      <c r="K332" s="33" t="s">
        <v>2896</v>
      </c>
      <c r="L332" s="33" t="s">
        <v>2893</v>
      </c>
      <c r="M332" s="34">
        <f t="shared" si="53"/>
        <v>4</v>
      </c>
      <c r="N332" s="34">
        <f t="shared" si="45"/>
        <v>1</v>
      </c>
      <c r="O332" s="34">
        <f t="shared" si="46"/>
        <v>0</v>
      </c>
      <c r="P332" s="34"/>
      <c r="Q332" s="114">
        <f t="shared" si="47"/>
        <v>1</v>
      </c>
      <c r="R332" s="33"/>
      <c r="S332" s="33" t="s">
        <v>2897</v>
      </c>
      <c r="T332" s="33" t="s">
        <v>2898</v>
      </c>
      <c r="U332" s="33" t="s">
        <v>2180</v>
      </c>
      <c r="V332" s="33"/>
      <c r="W332" s="33"/>
      <c r="X332" s="34">
        <f t="shared" si="48"/>
        <v>3</v>
      </c>
      <c r="Y332" s="34">
        <f t="shared" si="49"/>
        <v>1</v>
      </c>
      <c r="Z332" s="34">
        <f t="shared" si="50"/>
        <v>0</v>
      </c>
      <c r="AA332" s="36"/>
      <c r="AB332" s="35">
        <f t="shared" si="51"/>
        <v>1</v>
      </c>
      <c r="AC332" s="35"/>
      <c r="AD332" s="37"/>
      <c r="AE332" s="38"/>
      <c r="AF332" s="39">
        <f t="shared" si="52"/>
        <v>1</v>
      </c>
    </row>
    <row r="333" spans="1:32" s="41" customFormat="1" ht="9" customHeight="1">
      <c r="A333" s="112">
        <v>624</v>
      </c>
      <c r="B333" s="31" t="s">
        <v>2637</v>
      </c>
      <c r="C333" s="32" t="s">
        <v>511</v>
      </c>
      <c r="D333" s="33" t="s">
        <v>512</v>
      </c>
      <c r="E333" s="33"/>
      <c r="F333" s="33"/>
      <c r="G333" s="33" t="s">
        <v>2083</v>
      </c>
      <c r="H333" s="33" t="s">
        <v>1662</v>
      </c>
      <c r="I333" s="33" t="s">
        <v>2150</v>
      </c>
      <c r="J333" s="33" t="s">
        <v>1927</v>
      </c>
      <c r="K333" s="33" t="s">
        <v>513</v>
      </c>
      <c r="L333" s="33" t="s">
        <v>512</v>
      </c>
      <c r="M333" s="34">
        <f t="shared" si="53"/>
        <v>5</v>
      </c>
      <c r="N333" s="34">
        <f t="shared" si="45"/>
        <v>1</v>
      </c>
      <c r="O333" s="34">
        <f t="shared" si="46"/>
        <v>0</v>
      </c>
      <c r="P333" s="34"/>
      <c r="Q333" s="114">
        <f t="shared" si="47"/>
        <v>1</v>
      </c>
      <c r="R333" s="33"/>
      <c r="S333" s="33"/>
      <c r="T333" s="33" t="s">
        <v>2164</v>
      </c>
      <c r="U333" s="33" t="s">
        <v>2253</v>
      </c>
      <c r="V333" s="33" t="s">
        <v>514</v>
      </c>
      <c r="W333" s="33" t="s">
        <v>515</v>
      </c>
      <c r="X333" s="34">
        <f t="shared" si="48"/>
        <v>3</v>
      </c>
      <c r="Y333" s="34">
        <f t="shared" si="49"/>
        <v>1</v>
      </c>
      <c r="Z333" s="34">
        <f t="shared" si="50"/>
        <v>0</v>
      </c>
      <c r="AA333" s="36"/>
      <c r="AB333" s="35">
        <f t="shared" si="51"/>
        <v>1</v>
      </c>
      <c r="AC333" s="35"/>
      <c r="AD333" s="37"/>
      <c r="AE333" s="38"/>
      <c r="AF333" s="39">
        <f t="shared" si="52"/>
        <v>1</v>
      </c>
    </row>
    <row r="334" spans="1:32" s="41" customFormat="1" ht="9" hidden="1" customHeight="1">
      <c r="A334" s="112">
        <v>669</v>
      </c>
      <c r="B334" s="31" t="s">
        <v>2637</v>
      </c>
      <c r="C334" s="33" t="s">
        <v>2899</v>
      </c>
      <c r="D334" s="33" t="s">
        <v>2900</v>
      </c>
      <c r="E334" s="33"/>
      <c r="F334" s="33" t="s">
        <v>2901</v>
      </c>
      <c r="G334" s="33"/>
      <c r="H334" s="33"/>
      <c r="I334" s="33"/>
      <c r="J334" s="33"/>
      <c r="K334" s="33"/>
      <c r="L334" s="33"/>
      <c r="M334" s="34">
        <f t="shared" si="53"/>
        <v>1</v>
      </c>
      <c r="N334" s="34">
        <f t="shared" si="45"/>
        <v>0</v>
      </c>
      <c r="O334" s="34">
        <f t="shared" si="46"/>
        <v>1</v>
      </c>
      <c r="P334" s="34"/>
      <c r="Q334" s="114">
        <f t="shared" si="47"/>
        <v>1</v>
      </c>
      <c r="R334" s="33"/>
      <c r="S334" s="33" t="s">
        <v>2902</v>
      </c>
      <c r="T334" s="33"/>
      <c r="U334" s="33"/>
      <c r="V334" s="33"/>
      <c r="W334" s="33"/>
      <c r="X334" s="34">
        <f t="shared" si="48"/>
        <v>1</v>
      </c>
      <c r="Y334" s="34">
        <f t="shared" si="49"/>
        <v>0</v>
      </c>
      <c r="Z334" s="34">
        <f t="shared" si="50"/>
        <v>1</v>
      </c>
      <c r="AA334" s="36"/>
      <c r="AB334" s="35">
        <f t="shared" si="51"/>
        <v>1</v>
      </c>
      <c r="AC334" s="35"/>
      <c r="AD334" s="37"/>
      <c r="AE334" s="38"/>
      <c r="AF334" s="39">
        <f t="shared" si="52"/>
        <v>1</v>
      </c>
    </row>
    <row r="335" spans="1:32" s="41" customFormat="1" ht="9" hidden="1" customHeight="1">
      <c r="A335" s="112">
        <v>670</v>
      </c>
      <c r="B335" s="31" t="s">
        <v>2637</v>
      </c>
      <c r="C335" s="33" t="s">
        <v>2903</v>
      </c>
      <c r="D335" s="33" t="s">
        <v>2904</v>
      </c>
      <c r="E335" s="33"/>
      <c r="F335" s="33" t="s">
        <v>2905</v>
      </c>
      <c r="G335" s="33"/>
      <c r="H335" s="33"/>
      <c r="I335" s="33"/>
      <c r="J335" s="33"/>
      <c r="K335" s="33"/>
      <c r="L335" s="33"/>
      <c r="M335" s="34">
        <f t="shared" si="53"/>
        <v>1</v>
      </c>
      <c r="N335" s="34">
        <f t="shared" si="45"/>
        <v>0</v>
      </c>
      <c r="O335" s="34">
        <f t="shared" si="46"/>
        <v>1</v>
      </c>
      <c r="P335" s="34"/>
      <c r="Q335" s="114">
        <f t="shared" si="47"/>
        <v>1</v>
      </c>
      <c r="R335" s="33"/>
      <c r="S335" s="33" t="s">
        <v>2906</v>
      </c>
      <c r="T335" s="33"/>
      <c r="U335" s="33"/>
      <c r="V335" s="33"/>
      <c r="W335" s="33"/>
      <c r="X335" s="34">
        <f t="shared" si="48"/>
        <v>1</v>
      </c>
      <c r="Y335" s="34">
        <f t="shared" si="49"/>
        <v>0</v>
      </c>
      <c r="Z335" s="34">
        <f t="shared" si="50"/>
        <v>1</v>
      </c>
      <c r="AA335" s="36"/>
      <c r="AB335" s="35">
        <f t="shared" si="51"/>
        <v>1</v>
      </c>
      <c r="AC335" s="35"/>
      <c r="AD335" s="37"/>
      <c r="AE335" s="38"/>
      <c r="AF335" s="39">
        <f t="shared" si="52"/>
        <v>1</v>
      </c>
    </row>
    <row r="336" spans="1:32" s="41" customFormat="1" ht="9" hidden="1" customHeight="1">
      <c r="A336" s="112">
        <v>671</v>
      </c>
      <c r="B336" s="31" t="s">
        <v>2637</v>
      </c>
      <c r="C336" s="33" t="s">
        <v>2907</v>
      </c>
      <c r="D336" s="33" t="s">
        <v>2908</v>
      </c>
      <c r="E336" s="33"/>
      <c r="F336" s="33" t="s">
        <v>2909</v>
      </c>
      <c r="G336" s="33"/>
      <c r="H336" s="33"/>
      <c r="I336" s="33"/>
      <c r="J336" s="33"/>
      <c r="K336" s="33"/>
      <c r="L336" s="33"/>
      <c r="M336" s="34">
        <f t="shared" si="53"/>
        <v>1</v>
      </c>
      <c r="N336" s="34">
        <f t="shared" si="45"/>
        <v>0</v>
      </c>
      <c r="O336" s="34">
        <f t="shared" si="46"/>
        <v>1</v>
      </c>
      <c r="P336" s="34"/>
      <c r="Q336" s="114">
        <f t="shared" si="47"/>
        <v>1</v>
      </c>
      <c r="R336" s="33"/>
      <c r="S336" s="33" t="s">
        <v>2910</v>
      </c>
      <c r="T336" s="33"/>
      <c r="U336" s="33"/>
      <c r="V336" s="33"/>
      <c r="W336" s="33"/>
      <c r="X336" s="34">
        <f t="shared" si="48"/>
        <v>1</v>
      </c>
      <c r="Y336" s="34">
        <f t="shared" si="49"/>
        <v>0</v>
      </c>
      <c r="Z336" s="34">
        <f t="shared" si="50"/>
        <v>1</v>
      </c>
      <c r="AA336" s="36"/>
      <c r="AB336" s="35">
        <f t="shared" si="51"/>
        <v>1</v>
      </c>
      <c r="AC336" s="35"/>
      <c r="AD336" s="37"/>
      <c r="AE336" s="38"/>
      <c r="AF336" s="39">
        <f t="shared" si="52"/>
        <v>1</v>
      </c>
    </row>
    <row r="337" spans="1:32" s="41" customFormat="1" ht="9" hidden="1" customHeight="1">
      <c r="A337" s="112">
        <v>672</v>
      </c>
      <c r="B337" s="31" t="s">
        <v>2637</v>
      </c>
      <c r="C337" s="33" t="s">
        <v>2911</v>
      </c>
      <c r="D337" s="33" t="s">
        <v>2912</v>
      </c>
      <c r="E337" s="33"/>
      <c r="F337" s="33" t="s">
        <v>2913</v>
      </c>
      <c r="G337" s="33"/>
      <c r="H337" s="33"/>
      <c r="I337" s="33"/>
      <c r="J337" s="33"/>
      <c r="K337" s="33"/>
      <c r="L337" s="33"/>
      <c r="M337" s="34">
        <f t="shared" si="53"/>
        <v>1</v>
      </c>
      <c r="N337" s="34">
        <f t="shared" si="45"/>
        <v>0</v>
      </c>
      <c r="O337" s="34">
        <f t="shared" si="46"/>
        <v>1</v>
      </c>
      <c r="P337" s="34"/>
      <c r="Q337" s="114">
        <f t="shared" si="47"/>
        <v>1</v>
      </c>
      <c r="R337" s="33"/>
      <c r="S337" s="33" t="s">
        <v>2914</v>
      </c>
      <c r="T337" s="33"/>
      <c r="U337" s="33"/>
      <c r="V337" s="33"/>
      <c r="W337" s="33"/>
      <c r="X337" s="34">
        <f t="shared" si="48"/>
        <v>1</v>
      </c>
      <c r="Y337" s="34">
        <f t="shared" si="49"/>
        <v>0</v>
      </c>
      <c r="Z337" s="34">
        <f t="shared" si="50"/>
        <v>1</v>
      </c>
      <c r="AA337" s="36"/>
      <c r="AB337" s="35">
        <f t="shared" si="51"/>
        <v>1</v>
      </c>
      <c r="AC337" s="35"/>
      <c r="AD337" s="37"/>
      <c r="AE337" s="38"/>
      <c r="AF337" s="39">
        <f t="shared" si="52"/>
        <v>1</v>
      </c>
    </row>
    <row r="338" spans="1:32" s="41" customFormat="1" ht="9" hidden="1" customHeight="1">
      <c r="A338" s="112">
        <v>673</v>
      </c>
      <c r="B338" s="31" t="s">
        <v>2637</v>
      </c>
      <c r="C338" s="33" t="s">
        <v>2915</v>
      </c>
      <c r="D338" s="33" t="s">
        <v>2916</v>
      </c>
      <c r="E338" s="33"/>
      <c r="F338" s="33" t="s">
        <v>2917</v>
      </c>
      <c r="G338" s="33"/>
      <c r="H338" s="33"/>
      <c r="I338" s="33"/>
      <c r="J338" s="33"/>
      <c r="K338" s="33"/>
      <c r="L338" s="33"/>
      <c r="M338" s="34">
        <f t="shared" si="53"/>
        <v>1</v>
      </c>
      <c r="N338" s="34">
        <f t="shared" si="45"/>
        <v>0</v>
      </c>
      <c r="O338" s="34">
        <f t="shared" si="46"/>
        <v>1</v>
      </c>
      <c r="P338" s="34"/>
      <c r="Q338" s="114">
        <f t="shared" si="47"/>
        <v>1</v>
      </c>
      <c r="R338" s="33"/>
      <c r="S338" s="33" t="s">
        <v>2918</v>
      </c>
      <c r="T338" s="33"/>
      <c r="U338" s="33"/>
      <c r="V338" s="33"/>
      <c r="W338" s="33"/>
      <c r="X338" s="34">
        <f t="shared" si="48"/>
        <v>1</v>
      </c>
      <c r="Y338" s="34">
        <f t="shared" si="49"/>
        <v>0</v>
      </c>
      <c r="Z338" s="34">
        <f t="shared" si="50"/>
        <v>1</v>
      </c>
      <c r="AA338" s="36"/>
      <c r="AB338" s="35">
        <f t="shared" si="51"/>
        <v>1</v>
      </c>
      <c r="AC338" s="35"/>
      <c r="AD338" s="37"/>
      <c r="AE338" s="38"/>
      <c r="AF338" s="39">
        <f t="shared" si="52"/>
        <v>1</v>
      </c>
    </row>
    <row r="339" spans="1:32" s="41" customFormat="1" ht="9" hidden="1" customHeight="1">
      <c r="A339" s="112">
        <v>674</v>
      </c>
      <c r="B339" s="31" t="s">
        <v>2637</v>
      </c>
      <c r="C339" s="33" t="s">
        <v>2919</v>
      </c>
      <c r="D339" s="33" t="s">
        <v>2920</v>
      </c>
      <c r="E339" s="33"/>
      <c r="F339" s="33" t="s">
        <v>2187</v>
      </c>
      <c r="G339" s="33"/>
      <c r="H339" s="33"/>
      <c r="I339" s="33"/>
      <c r="J339" s="33"/>
      <c r="K339" s="33"/>
      <c r="L339" s="33"/>
      <c r="M339" s="34">
        <f t="shared" si="53"/>
        <v>1</v>
      </c>
      <c r="N339" s="34">
        <f t="shared" si="45"/>
        <v>0</v>
      </c>
      <c r="O339" s="34">
        <f t="shared" si="46"/>
        <v>1</v>
      </c>
      <c r="P339" s="34"/>
      <c r="Q339" s="114">
        <f t="shared" si="47"/>
        <v>1</v>
      </c>
      <c r="R339" s="33"/>
      <c r="S339" s="33" t="s">
        <v>2921</v>
      </c>
      <c r="T339" s="33"/>
      <c r="U339" s="33"/>
      <c r="V339" s="33"/>
      <c r="W339" s="33"/>
      <c r="X339" s="34">
        <f t="shared" si="48"/>
        <v>1</v>
      </c>
      <c r="Y339" s="34">
        <f t="shared" si="49"/>
        <v>0</v>
      </c>
      <c r="Z339" s="34">
        <f t="shared" si="50"/>
        <v>1</v>
      </c>
      <c r="AA339" s="36"/>
      <c r="AB339" s="35">
        <f t="shared" si="51"/>
        <v>1</v>
      </c>
      <c r="AC339" s="35"/>
      <c r="AD339" s="37"/>
      <c r="AE339" s="38"/>
      <c r="AF339" s="39">
        <f t="shared" si="52"/>
        <v>1</v>
      </c>
    </row>
    <row r="340" spans="1:32" s="41" customFormat="1" ht="9" hidden="1" customHeight="1">
      <c r="A340" s="112">
        <v>675</v>
      </c>
      <c r="B340" s="31" t="s">
        <v>2637</v>
      </c>
      <c r="C340" s="33" t="s">
        <v>2922</v>
      </c>
      <c r="D340" s="33" t="s">
        <v>2923</v>
      </c>
      <c r="E340" s="33"/>
      <c r="F340" s="33"/>
      <c r="G340" s="33" t="s">
        <v>2924</v>
      </c>
      <c r="H340" s="33" t="s">
        <v>1712</v>
      </c>
      <c r="I340" s="33"/>
      <c r="J340" s="33"/>
      <c r="K340" s="33"/>
      <c r="L340" s="33"/>
      <c r="M340" s="34">
        <f t="shared" si="53"/>
        <v>2</v>
      </c>
      <c r="N340" s="34">
        <f t="shared" si="45"/>
        <v>1</v>
      </c>
      <c r="O340" s="34">
        <f t="shared" si="46"/>
        <v>0</v>
      </c>
      <c r="P340" s="34"/>
      <c r="Q340" s="114">
        <f t="shared" si="47"/>
        <v>1</v>
      </c>
      <c r="R340" s="33"/>
      <c r="S340" s="33"/>
      <c r="T340" s="33" t="s">
        <v>2174</v>
      </c>
      <c r="U340" s="33" t="s">
        <v>2274</v>
      </c>
      <c r="V340" s="33"/>
      <c r="W340" s="33"/>
      <c r="X340" s="34">
        <f t="shared" si="48"/>
        <v>2</v>
      </c>
      <c r="Y340" s="34">
        <f t="shared" si="49"/>
        <v>1</v>
      </c>
      <c r="Z340" s="34">
        <f t="shared" si="50"/>
        <v>0</v>
      </c>
      <c r="AA340" s="36"/>
      <c r="AB340" s="35">
        <f t="shared" si="51"/>
        <v>1</v>
      </c>
      <c r="AC340" s="35"/>
      <c r="AD340" s="37"/>
      <c r="AE340" s="38"/>
      <c r="AF340" s="39">
        <f t="shared" si="52"/>
        <v>1</v>
      </c>
    </row>
    <row r="341" spans="1:32" s="41" customFormat="1" ht="9" hidden="1" customHeight="1">
      <c r="A341" s="112">
        <v>676</v>
      </c>
      <c r="B341" s="31" t="s">
        <v>2637</v>
      </c>
      <c r="C341" s="33" t="s">
        <v>517</v>
      </c>
      <c r="D341" s="33" t="s">
        <v>518</v>
      </c>
      <c r="E341" s="33"/>
      <c r="F341" s="33"/>
      <c r="G341" s="33" t="s">
        <v>2141</v>
      </c>
      <c r="H341" s="33" t="s">
        <v>2925</v>
      </c>
      <c r="I341" s="33"/>
      <c r="J341" s="33"/>
      <c r="K341" s="33" t="s">
        <v>519</v>
      </c>
      <c r="L341" s="33" t="s">
        <v>518</v>
      </c>
      <c r="M341" s="34">
        <f t="shared" si="53"/>
        <v>3</v>
      </c>
      <c r="N341" s="34">
        <f t="shared" si="45"/>
        <v>1</v>
      </c>
      <c r="O341" s="34">
        <f t="shared" si="46"/>
        <v>0</v>
      </c>
      <c r="P341" s="34"/>
      <c r="Q341" s="114">
        <f t="shared" si="47"/>
        <v>1</v>
      </c>
      <c r="R341" s="33"/>
      <c r="S341" s="33"/>
      <c r="T341" s="33" t="s">
        <v>2177</v>
      </c>
      <c r="U341" s="33" t="s">
        <v>1701</v>
      </c>
      <c r="V341" s="42"/>
      <c r="W341" s="42"/>
      <c r="X341" s="34">
        <f t="shared" si="48"/>
        <v>2</v>
      </c>
      <c r="Y341" s="34">
        <f t="shared" si="49"/>
        <v>1</v>
      </c>
      <c r="Z341" s="34">
        <f t="shared" si="50"/>
        <v>0</v>
      </c>
      <c r="AA341" s="36"/>
      <c r="AB341" s="35">
        <f t="shared" si="51"/>
        <v>1</v>
      </c>
      <c r="AC341" s="35"/>
      <c r="AD341" s="37"/>
      <c r="AE341" s="38"/>
      <c r="AF341" s="39">
        <f t="shared" si="52"/>
        <v>1</v>
      </c>
    </row>
    <row r="342" spans="1:32" s="41" customFormat="1" ht="9" customHeight="1">
      <c r="A342" s="112">
        <v>677</v>
      </c>
      <c r="B342" s="31" t="s">
        <v>2637</v>
      </c>
      <c r="C342" s="54" t="s">
        <v>516</v>
      </c>
      <c r="D342" s="33" t="s">
        <v>4156</v>
      </c>
      <c r="E342" s="33"/>
      <c r="F342" s="33"/>
      <c r="G342" s="33"/>
      <c r="H342" s="33"/>
      <c r="I342" s="33"/>
      <c r="J342" s="33"/>
      <c r="K342" s="33" t="s">
        <v>519</v>
      </c>
      <c r="L342" s="33" t="s">
        <v>518</v>
      </c>
      <c r="M342" s="34">
        <f t="shared" si="53"/>
        <v>1</v>
      </c>
      <c r="N342" s="34">
        <f t="shared" si="45"/>
        <v>0</v>
      </c>
      <c r="O342" s="34">
        <f t="shared" si="46"/>
        <v>1</v>
      </c>
      <c r="P342" s="34"/>
      <c r="Q342" s="114">
        <f t="shared" si="47"/>
        <v>1</v>
      </c>
      <c r="R342" s="33"/>
      <c r="S342" s="33"/>
      <c r="T342" s="33"/>
      <c r="U342" s="33"/>
      <c r="V342" s="33" t="s">
        <v>520</v>
      </c>
      <c r="W342" s="33" t="s">
        <v>521</v>
      </c>
      <c r="X342" s="34">
        <f t="shared" si="48"/>
        <v>1</v>
      </c>
      <c r="Y342" s="34">
        <f t="shared" si="49"/>
        <v>0</v>
      </c>
      <c r="Z342" s="34">
        <f t="shared" si="50"/>
        <v>1</v>
      </c>
      <c r="AA342" s="36"/>
      <c r="AB342" s="35">
        <f t="shared" si="51"/>
        <v>1</v>
      </c>
      <c r="AC342" s="35"/>
      <c r="AD342" s="37"/>
      <c r="AE342" s="38"/>
      <c r="AF342" s="39">
        <f t="shared" si="52"/>
        <v>1</v>
      </c>
    </row>
    <row r="343" spans="1:32" s="41" customFormat="1" ht="9" hidden="1" customHeight="1">
      <c r="A343" s="112">
        <v>678</v>
      </c>
      <c r="B343" s="31" t="s">
        <v>2637</v>
      </c>
      <c r="C343" s="33" t="s">
        <v>2926</v>
      </c>
      <c r="D343" s="33" t="s">
        <v>2927</v>
      </c>
      <c r="E343" s="33"/>
      <c r="F343" s="33"/>
      <c r="G343" s="33" t="s">
        <v>2137</v>
      </c>
      <c r="H343" s="33" t="s">
        <v>1667</v>
      </c>
      <c r="I343" s="33"/>
      <c r="J343" s="33"/>
      <c r="K343" s="33"/>
      <c r="L343" s="33"/>
      <c r="M343" s="34">
        <f t="shared" si="53"/>
        <v>2</v>
      </c>
      <c r="N343" s="34">
        <f t="shared" si="45"/>
        <v>1</v>
      </c>
      <c r="O343" s="34">
        <f t="shared" si="46"/>
        <v>0</v>
      </c>
      <c r="P343" s="34"/>
      <c r="Q343" s="114">
        <f t="shared" si="47"/>
        <v>1</v>
      </c>
      <c r="R343" s="33"/>
      <c r="S343" s="33"/>
      <c r="T343" s="33" t="s">
        <v>2180</v>
      </c>
      <c r="U343" s="33"/>
      <c r="V343" s="33"/>
      <c r="W343" s="33"/>
      <c r="X343" s="34">
        <f t="shared" si="48"/>
        <v>1</v>
      </c>
      <c r="Y343" s="34">
        <f t="shared" si="49"/>
        <v>0</v>
      </c>
      <c r="Z343" s="34">
        <f t="shared" si="50"/>
        <v>1</v>
      </c>
      <c r="AA343" s="36"/>
      <c r="AB343" s="35">
        <f t="shared" si="51"/>
        <v>1</v>
      </c>
      <c r="AC343" s="35"/>
      <c r="AD343" s="37"/>
      <c r="AE343" s="38"/>
      <c r="AF343" s="39">
        <f t="shared" si="52"/>
        <v>1</v>
      </c>
    </row>
    <row r="344" spans="1:32" s="41" customFormat="1" ht="9" customHeight="1">
      <c r="A344" s="112">
        <v>680</v>
      </c>
      <c r="B344" s="31" t="s">
        <v>2637</v>
      </c>
      <c r="C344" s="32" t="s">
        <v>522</v>
      </c>
      <c r="D344" s="33" t="s">
        <v>523</v>
      </c>
      <c r="E344" s="33"/>
      <c r="F344" s="33"/>
      <c r="G344" s="33" t="s">
        <v>2156</v>
      </c>
      <c r="H344" s="33" t="s">
        <v>1672</v>
      </c>
      <c r="I344" s="33" t="s">
        <v>2133</v>
      </c>
      <c r="J344" s="33" t="s">
        <v>1909</v>
      </c>
      <c r="K344" s="33" t="s">
        <v>524</v>
      </c>
      <c r="L344" s="33" t="s">
        <v>523</v>
      </c>
      <c r="M344" s="34">
        <f t="shared" si="53"/>
        <v>5</v>
      </c>
      <c r="N344" s="34">
        <f t="shared" si="45"/>
        <v>1</v>
      </c>
      <c r="O344" s="34">
        <f t="shared" si="46"/>
        <v>0</v>
      </c>
      <c r="P344" s="34"/>
      <c r="Q344" s="114">
        <f t="shared" si="47"/>
        <v>1</v>
      </c>
      <c r="R344" s="33"/>
      <c r="S344" s="33"/>
      <c r="T344" s="33" t="s">
        <v>2253</v>
      </c>
      <c r="U344" s="33" t="s">
        <v>1708</v>
      </c>
      <c r="V344" s="33" t="s">
        <v>525</v>
      </c>
      <c r="W344" s="33" t="s">
        <v>526</v>
      </c>
      <c r="X344" s="34">
        <f t="shared" si="48"/>
        <v>3</v>
      </c>
      <c r="Y344" s="34">
        <f t="shared" si="49"/>
        <v>1</v>
      </c>
      <c r="Z344" s="34">
        <f t="shared" si="50"/>
        <v>0</v>
      </c>
      <c r="AA344" s="36"/>
      <c r="AB344" s="35">
        <f t="shared" si="51"/>
        <v>1</v>
      </c>
      <c r="AC344" s="35"/>
      <c r="AD344" s="37"/>
      <c r="AE344" s="38"/>
      <c r="AF344" s="39">
        <f t="shared" si="52"/>
        <v>1</v>
      </c>
    </row>
    <row r="345" spans="1:32" s="41" customFormat="1" ht="9" customHeight="1">
      <c r="A345" s="112">
        <v>681</v>
      </c>
      <c r="B345" s="31" t="s">
        <v>2637</v>
      </c>
      <c r="C345" s="32" t="s">
        <v>527</v>
      </c>
      <c r="D345" s="33" t="s">
        <v>528</v>
      </c>
      <c r="E345" s="33"/>
      <c r="F345" s="33"/>
      <c r="G345" s="33" t="s">
        <v>2100</v>
      </c>
      <c r="H345" s="33" t="s">
        <v>1677</v>
      </c>
      <c r="I345" s="33" t="s">
        <v>2153</v>
      </c>
      <c r="J345" s="33" t="s">
        <v>1934</v>
      </c>
      <c r="K345" s="33" t="s">
        <v>529</v>
      </c>
      <c r="L345" s="33" t="s">
        <v>528</v>
      </c>
      <c r="M345" s="34">
        <f t="shared" si="53"/>
        <v>5</v>
      </c>
      <c r="N345" s="34">
        <f t="shared" si="45"/>
        <v>1</v>
      </c>
      <c r="O345" s="34">
        <f t="shared" si="46"/>
        <v>0</v>
      </c>
      <c r="P345" s="34"/>
      <c r="Q345" s="114">
        <f t="shared" si="47"/>
        <v>1</v>
      </c>
      <c r="R345" s="33"/>
      <c r="S345" s="33"/>
      <c r="T345" s="33" t="s">
        <v>2293</v>
      </c>
      <c r="U345" s="33" t="s">
        <v>1716</v>
      </c>
      <c r="V345" s="33" t="s">
        <v>530</v>
      </c>
      <c r="W345" s="33" t="s">
        <v>531</v>
      </c>
      <c r="X345" s="34">
        <f t="shared" si="48"/>
        <v>3</v>
      </c>
      <c r="Y345" s="34">
        <f t="shared" si="49"/>
        <v>1</v>
      </c>
      <c r="Z345" s="34">
        <f t="shared" si="50"/>
        <v>0</v>
      </c>
      <c r="AA345" s="36"/>
      <c r="AB345" s="35">
        <f t="shared" si="51"/>
        <v>1</v>
      </c>
      <c r="AC345" s="35"/>
      <c r="AD345" s="37"/>
      <c r="AE345" s="38"/>
      <c r="AF345" s="39">
        <f t="shared" si="52"/>
        <v>1</v>
      </c>
    </row>
    <row r="346" spans="1:32" s="41" customFormat="1" ht="9" customHeight="1">
      <c r="A346" s="112">
        <v>682</v>
      </c>
      <c r="B346" s="31" t="s">
        <v>2637</v>
      </c>
      <c r="C346" s="32" t="s">
        <v>532</v>
      </c>
      <c r="D346" s="33" t="s">
        <v>533</v>
      </c>
      <c r="E346" s="33"/>
      <c r="F346" s="33"/>
      <c r="G346" s="33" t="s">
        <v>1633</v>
      </c>
      <c r="H346" s="33" t="s">
        <v>1682</v>
      </c>
      <c r="I346" s="33" t="s">
        <v>2083</v>
      </c>
      <c r="J346" s="33" t="s">
        <v>1938</v>
      </c>
      <c r="K346" s="33" t="s">
        <v>534</v>
      </c>
      <c r="L346" s="33" t="s">
        <v>533</v>
      </c>
      <c r="M346" s="34">
        <f t="shared" si="53"/>
        <v>5</v>
      </c>
      <c r="N346" s="34">
        <f t="shared" si="45"/>
        <v>1</v>
      </c>
      <c r="O346" s="34">
        <f t="shared" si="46"/>
        <v>0</v>
      </c>
      <c r="P346" s="34"/>
      <c r="Q346" s="114">
        <f t="shared" si="47"/>
        <v>1</v>
      </c>
      <c r="R346" s="33"/>
      <c r="S346" s="33"/>
      <c r="T346" s="33" t="s">
        <v>2258</v>
      </c>
      <c r="U346" s="33" t="s">
        <v>1725</v>
      </c>
      <c r="V346" s="33" t="s">
        <v>535</v>
      </c>
      <c r="W346" s="33" t="s">
        <v>536</v>
      </c>
      <c r="X346" s="34">
        <f t="shared" si="48"/>
        <v>3</v>
      </c>
      <c r="Y346" s="34">
        <f t="shared" si="49"/>
        <v>1</v>
      </c>
      <c r="Z346" s="34">
        <f t="shared" si="50"/>
        <v>0</v>
      </c>
      <c r="AA346" s="36"/>
      <c r="AB346" s="35">
        <f t="shared" si="51"/>
        <v>1</v>
      </c>
      <c r="AC346" s="35"/>
      <c r="AD346" s="37"/>
      <c r="AE346" s="38"/>
      <c r="AF346" s="39">
        <f t="shared" si="52"/>
        <v>1</v>
      </c>
    </row>
    <row r="347" spans="1:32" s="41" customFormat="1" ht="9" customHeight="1">
      <c r="A347" s="112">
        <v>683</v>
      </c>
      <c r="B347" s="31" t="s">
        <v>2637</v>
      </c>
      <c r="C347" s="32" t="s">
        <v>537</v>
      </c>
      <c r="D347" s="33" t="s">
        <v>538</v>
      </c>
      <c r="E347" s="33"/>
      <c r="F347" s="33"/>
      <c r="G347" s="33" t="s">
        <v>1637</v>
      </c>
      <c r="H347" s="33" t="s">
        <v>1705</v>
      </c>
      <c r="I347" s="33" t="s">
        <v>2137</v>
      </c>
      <c r="J347" s="33" t="s">
        <v>1944</v>
      </c>
      <c r="K347" s="33" t="s">
        <v>539</v>
      </c>
      <c r="L347" s="33" t="s">
        <v>538</v>
      </c>
      <c r="M347" s="34">
        <f t="shared" si="53"/>
        <v>5</v>
      </c>
      <c r="N347" s="34">
        <f t="shared" si="45"/>
        <v>1</v>
      </c>
      <c r="O347" s="34">
        <f t="shared" si="46"/>
        <v>0</v>
      </c>
      <c r="P347" s="34"/>
      <c r="Q347" s="114">
        <f t="shared" si="47"/>
        <v>1</v>
      </c>
      <c r="R347" s="33"/>
      <c r="S347" s="33"/>
      <c r="T347" s="33" t="s">
        <v>2262</v>
      </c>
      <c r="U347" s="33" t="s">
        <v>1730</v>
      </c>
      <c r="V347" s="33" t="s">
        <v>540</v>
      </c>
      <c r="W347" s="33" t="s">
        <v>541</v>
      </c>
      <c r="X347" s="34">
        <f t="shared" si="48"/>
        <v>3</v>
      </c>
      <c r="Y347" s="34">
        <f t="shared" si="49"/>
        <v>1</v>
      </c>
      <c r="Z347" s="34">
        <f t="shared" si="50"/>
        <v>0</v>
      </c>
      <c r="AA347" s="36"/>
      <c r="AB347" s="35">
        <f t="shared" si="51"/>
        <v>1</v>
      </c>
      <c r="AC347" s="35"/>
      <c r="AD347" s="37"/>
      <c r="AE347" s="38"/>
      <c r="AF347" s="39">
        <f t="shared" si="52"/>
        <v>1</v>
      </c>
    </row>
    <row r="348" spans="1:32" s="41" customFormat="1" ht="9" hidden="1" customHeight="1">
      <c r="A348" s="112">
        <v>685</v>
      </c>
      <c r="B348" s="31" t="s">
        <v>2637</v>
      </c>
      <c r="C348" s="33" t="s">
        <v>2928</v>
      </c>
      <c r="D348" s="33" t="s">
        <v>2929</v>
      </c>
      <c r="E348" s="33"/>
      <c r="F348" s="33"/>
      <c r="G348" s="33" t="s">
        <v>1642</v>
      </c>
      <c r="H348" s="33"/>
      <c r="I348" s="33"/>
      <c r="J348" s="33"/>
      <c r="K348" s="33"/>
      <c r="L348" s="33"/>
      <c r="M348" s="34">
        <f t="shared" si="53"/>
        <v>1</v>
      </c>
      <c r="N348" s="34">
        <f t="shared" si="45"/>
        <v>0</v>
      </c>
      <c r="O348" s="34">
        <f t="shared" si="46"/>
        <v>1</v>
      </c>
      <c r="P348" s="34"/>
      <c r="Q348" s="114">
        <f t="shared" si="47"/>
        <v>1</v>
      </c>
      <c r="R348" s="33"/>
      <c r="S348" s="33"/>
      <c r="T348" s="33" t="s">
        <v>2930</v>
      </c>
      <c r="U348" s="33"/>
      <c r="V348" s="33"/>
      <c r="W348" s="33"/>
      <c r="X348" s="34">
        <f t="shared" si="48"/>
        <v>1</v>
      </c>
      <c r="Y348" s="34">
        <f t="shared" si="49"/>
        <v>0</v>
      </c>
      <c r="Z348" s="34">
        <f t="shared" si="50"/>
        <v>1</v>
      </c>
      <c r="AA348" s="36"/>
      <c r="AB348" s="35">
        <f t="shared" si="51"/>
        <v>1</v>
      </c>
      <c r="AC348" s="35"/>
      <c r="AD348" s="37"/>
      <c r="AE348" s="38"/>
      <c r="AF348" s="39">
        <f t="shared" si="52"/>
        <v>1</v>
      </c>
    </row>
    <row r="349" spans="1:32" s="41" customFormat="1" ht="9" hidden="1" customHeight="1">
      <c r="A349" s="112">
        <v>686</v>
      </c>
      <c r="B349" s="31" t="s">
        <v>2637</v>
      </c>
      <c r="C349" s="33" t="s">
        <v>2931</v>
      </c>
      <c r="D349" s="33" t="s">
        <v>2932</v>
      </c>
      <c r="E349" s="33"/>
      <c r="F349" s="33"/>
      <c r="G349" s="33" t="s">
        <v>1647</v>
      </c>
      <c r="H349" s="33"/>
      <c r="I349" s="33"/>
      <c r="J349" s="33"/>
      <c r="K349" s="33"/>
      <c r="L349" s="33"/>
      <c r="M349" s="34">
        <f t="shared" si="53"/>
        <v>1</v>
      </c>
      <c r="N349" s="34">
        <f t="shared" si="45"/>
        <v>0</v>
      </c>
      <c r="O349" s="34">
        <f t="shared" si="46"/>
        <v>1</v>
      </c>
      <c r="P349" s="34"/>
      <c r="Q349" s="114">
        <f t="shared" si="47"/>
        <v>1</v>
      </c>
      <c r="R349" s="33"/>
      <c r="S349" s="33"/>
      <c r="T349" s="33" t="s">
        <v>2933</v>
      </c>
      <c r="U349" s="33"/>
      <c r="V349" s="33"/>
      <c r="W349" s="33"/>
      <c r="X349" s="34">
        <f t="shared" si="48"/>
        <v>1</v>
      </c>
      <c r="Y349" s="34">
        <f t="shared" si="49"/>
        <v>0</v>
      </c>
      <c r="Z349" s="34">
        <f t="shared" si="50"/>
        <v>1</v>
      </c>
      <c r="AA349" s="36"/>
      <c r="AB349" s="35">
        <f t="shared" si="51"/>
        <v>1</v>
      </c>
      <c r="AC349" s="35"/>
      <c r="AD349" s="37"/>
      <c r="AE349" s="38"/>
      <c r="AF349" s="39">
        <f t="shared" si="52"/>
        <v>1</v>
      </c>
    </row>
    <row r="350" spans="1:32" s="41" customFormat="1" ht="9" hidden="1" customHeight="1">
      <c r="A350" s="112">
        <v>687</v>
      </c>
      <c r="B350" s="31" t="s">
        <v>2637</v>
      </c>
      <c r="C350" s="33" t="s">
        <v>2934</v>
      </c>
      <c r="D350" s="33" t="s">
        <v>2935</v>
      </c>
      <c r="E350" s="33"/>
      <c r="F350" s="33"/>
      <c r="G350" s="33" t="s">
        <v>1652</v>
      </c>
      <c r="H350" s="33" t="s">
        <v>1715</v>
      </c>
      <c r="I350" s="33"/>
      <c r="J350" s="33"/>
      <c r="K350" s="33"/>
      <c r="L350" s="33"/>
      <c r="M350" s="34">
        <f t="shared" si="53"/>
        <v>2</v>
      </c>
      <c r="N350" s="34">
        <f t="shared" si="45"/>
        <v>1</v>
      </c>
      <c r="O350" s="34">
        <f t="shared" si="46"/>
        <v>0</v>
      </c>
      <c r="P350" s="34"/>
      <c r="Q350" s="114">
        <f t="shared" si="47"/>
        <v>1</v>
      </c>
      <c r="R350" s="33"/>
      <c r="S350" s="33"/>
      <c r="T350" s="33" t="s">
        <v>2266</v>
      </c>
      <c r="U350" s="33" t="s">
        <v>1520</v>
      </c>
      <c r="V350" s="33"/>
      <c r="W350" s="33"/>
      <c r="X350" s="34">
        <f t="shared" si="48"/>
        <v>2</v>
      </c>
      <c r="Y350" s="34">
        <f t="shared" si="49"/>
        <v>1</v>
      </c>
      <c r="Z350" s="34">
        <f t="shared" si="50"/>
        <v>0</v>
      </c>
      <c r="AA350" s="36"/>
      <c r="AB350" s="35">
        <f t="shared" si="51"/>
        <v>1</v>
      </c>
      <c r="AC350" s="35"/>
      <c r="AD350" s="37"/>
      <c r="AE350" s="38"/>
      <c r="AF350" s="39">
        <f t="shared" si="52"/>
        <v>1</v>
      </c>
    </row>
    <row r="351" spans="1:32" s="41" customFormat="1" ht="9" hidden="1" customHeight="1">
      <c r="A351" s="112">
        <v>688</v>
      </c>
      <c r="B351" s="31" t="s">
        <v>2637</v>
      </c>
      <c r="C351" s="33" t="s">
        <v>2936</v>
      </c>
      <c r="D351" s="33" t="s">
        <v>2937</v>
      </c>
      <c r="E351" s="33"/>
      <c r="F351" s="33"/>
      <c r="G351" s="33" t="s">
        <v>1657</v>
      </c>
      <c r="H351" s="33" t="s">
        <v>1720</v>
      </c>
      <c r="I351" s="33"/>
      <c r="J351" s="33"/>
      <c r="K351" s="33"/>
      <c r="L351" s="33"/>
      <c r="M351" s="34">
        <f t="shared" si="53"/>
        <v>2</v>
      </c>
      <c r="N351" s="34">
        <f t="shared" si="45"/>
        <v>1</v>
      </c>
      <c r="O351" s="34">
        <f t="shared" si="46"/>
        <v>0</v>
      </c>
      <c r="P351" s="34"/>
      <c r="Q351" s="114">
        <f t="shared" si="47"/>
        <v>1</v>
      </c>
      <c r="R351" s="33"/>
      <c r="S351" s="33"/>
      <c r="T351" s="33" t="s">
        <v>2270</v>
      </c>
      <c r="U351" s="33" t="s">
        <v>1545</v>
      </c>
      <c r="V351" s="33"/>
      <c r="W351" s="33"/>
      <c r="X351" s="34">
        <f t="shared" si="48"/>
        <v>2</v>
      </c>
      <c r="Y351" s="34">
        <f t="shared" si="49"/>
        <v>1</v>
      </c>
      <c r="Z351" s="34">
        <f t="shared" si="50"/>
        <v>0</v>
      </c>
      <c r="AA351" s="36"/>
      <c r="AB351" s="35">
        <f t="shared" si="51"/>
        <v>1</v>
      </c>
      <c r="AC351" s="35"/>
      <c r="AD351" s="37"/>
      <c r="AE351" s="38"/>
      <c r="AF351" s="39">
        <f t="shared" si="52"/>
        <v>1</v>
      </c>
    </row>
    <row r="352" spans="1:32" s="41" customFormat="1" ht="9" hidden="1" customHeight="1">
      <c r="A352" s="112">
        <v>689</v>
      </c>
      <c r="B352" s="31" t="s">
        <v>2637</v>
      </c>
      <c r="C352" s="33" t="s">
        <v>2938</v>
      </c>
      <c r="D352" s="33" t="s">
        <v>2939</v>
      </c>
      <c r="E352" s="33"/>
      <c r="F352" s="33"/>
      <c r="G352" s="33" t="s">
        <v>1662</v>
      </c>
      <c r="H352" s="33" t="s">
        <v>1728</v>
      </c>
      <c r="I352" s="33"/>
      <c r="J352" s="33"/>
      <c r="K352" s="33"/>
      <c r="L352" s="33"/>
      <c r="M352" s="34">
        <f t="shared" si="53"/>
        <v>2</v>
      </c>
      <c r="N352" s="34">
        <f t="shared" si="45"/>
        <v>1</v>
      </c>
      <c r="O352" s="34">
        <f t="shared" si="46"/>
        <v>0</v>
      </c>
      <c r="P352" s="34"/>
      <c r="Q352" s="114">
        <f t="shared" si="47"/>
        <v>1</v>
      </c>
      <c r="R352" s="33"/>
      <c r="S352" s="33"/>
      <c r="T352" s="33" t="s">
        <v>2274</v>
      </c>
      <c r="U352" s="33" t="s">
        <v>1758</v>
      </c>
      <c r="V352" s="33"/>
      <c r="W352" s="33"/>
      <c r="X352" s="34">
        <f t="shared" si="48"/>
        <v>2</v>
      </c>
      <c r="Y352" s="34">
        <f t="shared" si="49"/>
        <v>1</v>
      </c>
      <c r="Z352" s="34">
        <f t="shared" si="50"/>
        <v>0</v>
      </c>
      <c r="AA352" s="36"/>
      <c r="AB352" s="35">
        <f t="shared" si="51"/>
        <v>1</v>
      </c>
      <c r="AC352" s="35"/>
      <c r="AD352" s="37"/>
      <c r="AE352" s="38"/>
      <c r="AF352" s="39">
        <f t="shared" si="52"/>
        <v>1</v>
      </c>
    </row>
    <row r="353" spans="1:32" s="41" customFormat="1" ht="9" hidden="1" customHeight="1">
      <c r="A353" s="112">
        <v>690</v>
      </c>
      <c r="B353" s="31" t="s">
        <v>2637</v>
      </c>
      <c r="C353" s="33" t="s">
        <v>2940</v>
      </c>
      <c r="D353" s="33" t="s">
        <v>2941</v>
      </c>
      <c r="E353" s="33"/>
      <c r="F353" s="33"/>
      <c r="G353" s="33" t="s">
        <v>1667</v>
      </c>
      <c r="H353" s="33" t="s">
        <v>1733</v>
      </c>
      <c r="I353" s="33"/>
      <c r="J353" s="33"/>
      <c r="K353" s="33"/>
      <c r="L353" s="33"/>
      <c r="M353" s="34">
        <f t="shared" si="53"/>
        <v>2</v>
      </c>
      <c r="N353" s="34">
        <f t="shared" si="45"/>
        <v>1</v>
      </c>
      <c r="O353" s="34">
        <f t="shared" si="46"/>
        <v>0</v>
      </c>
      <c r="P353" s="34"/>
      <c r="Q353" s="114">
        <f t="shared" si="47"/>
        <v>1</v>
      </c>
      <c r="R353" s="33"/>
      <c r="S353" s="33"/>
      <c r="T353" s="33" t="s">
        <v>2297</v>
      </c>
      <c r="U353" s="33" t="s">
        <v>1538</v>
      </c>
      <c r="V353" s="33"/>
      <c r="W353" s="33"/>
      <c r="X353" s="34">
        <f t="shared" si="48"/>
        <v>2</v>
      </c>
      <c r="Y353" s="34">
        <f t="shared" si="49"/>
        <v>1</v>
      </c>
      <c r="Z353" s="34">
        <f t="shared" si="50"/>
        <v>0</v>
      </c>
      <c r="AA353" s="36"/>
      <c r="AB353" s="35">
        <f t="shared" si="51"/>
        <v>1</v>
      </c>
      <c r="AC353" s="35"/>
      <c r="AD353" s="37"/>
      <c r="AE353" s="38"/>
      <c r="AF353" s="39">
        <f t="shared" si="52"/>
        <v>1</v>
      </c>
    </row>
    <row r="354" spans="1:32" s="41" customFormat="1" ht="9" hidden="1" customHeight="1">
      <c r="A354" s="112">
        <v>691</v>
      </c>
      <c r="B354" s="31" t="s">
        <v>2637</v>
      </c>
      <c r="C354" s="33" t="s">
        <v>2942</v>
      </c>
      <c r="D354" s="33" t="s">
        <v>2943</v>
      </c>
      <c r="E354" s="33"/>
      <c r="F354" s="33"/>
      <c r="G354" s="33" t="s">
        <v>2944</v>
      </c>
      <c r="H354" s="33" t="s">
        <v>1740</v>
      </c>
      <c r="I354" s="33" t="s">
        <v>1672</v>
      </c>
      <c r="J354" s="33" t="s">
        <v>2066</v>
      </c>
      <c r="K354" s="33" t="s">
        <v>2945</v>
      </c>
      <c r="L354" s="33" t="s">
        <v>2943</v>
      </c>
      <c r="M354" s="34">
        <f t="shared" si="53"/>
        <v>5</v>
      </c>
      <c r="N354" s="34">
        <f t="shared" si="45"/>
        <v>1</v>
      </c>
      <c r="O354" s="34">
        <f t="shared" si="46"/>
        <v>0</v>
      </c>
      <c r="P354" s="34"/>
      <c r="Q354" s="114">
        <f t="shared" si="47"/>
        <v>1</v>
      </c>
      <c r="R354" s="33"/>
      <c r="S354" s="33"/>
      <c r="T354" s="33" t="s">
        <v>1701</v>
      </c>
      <c r="U354" s="33"/>
      <c r="V354" s="33"/>
      <c r="W354" s="33"/>
      <c r="X354" s="34">
        <f t="shared" si="48"/>
        <v>1</v>
      </c>
      <c r="Y354" s="34">
        <f t="shared" si="49"/>
        <v>0</v>
      </c>
      <c r="Z354" s="34">
        <f t="shared" si="50"/>
        <v>1</v>
      </c>
      <c r="AA354" s="36"/>
      <c r="AB354" s="35">
        <f t="shared" si="51"/>
        <v>1</v>
      </c>
      <c r="AC354" s="35"/>
      <c r="AD354" s="37"/>
      <c r="AE354" s="38"/>
      <c r="AF354" s="39">
        <f t="shared" si="52"/>
        <v>1</v>
      </c>
    </row>
    <row r="355" spans="1:32" s="41" customFormat="1" ht="9" hidden="1" customHeight="1">
      <c r="A355" s="112">
        <v>692</v>
      </c>
      <c r="B355" s="31" t="s">
        <v>2637</v>
      </c>
      <c r="C355" s="33" t="s">
        <v>2946</v>
      </c>
      <c r="D355" s="33" t="s">
        <v>2947</v>
      </c>
      <c r="E355" s="33"/>
      <c r="F355" s="33"/>
      <c r="G355" s="33" t="s">
        <v>1677</v>
      </c>
      <c r="H355" s="33" t="s">
        <v>1746</v>
      </c>
      <c r="I355" s="33"/>
      <c r="J355" s="33"/>
      <c r="K355" s="33"/>
      <c r="L355" s="33"/>
      <c r="M355" s="34">
        <f t="shared" si="53"/>
        <v>2</v>
      </c>
      <c r="N355" s="34">
        <f t="shared" si="45"/>
        <v>1</v>
      </c>
      <c r="O355" s="34">
        <f t="shared" si="46"/>
        <v>0</v>
      </c>
      <c r="P355" s="34"/>
      <c r="Q355" s="114">
        <f t="shared" si="47"/>
        <v>1</v>
      </c>
      <c r="R355" s="33"/>
      <c r="S355" s="33"/>
      <c r="T355" s="33" t="s">
        <v>4614</v>
      </c>
      <c r="U355" s="33"/>
      <c r="V355" s="33"/>
      <c r="W355" s="33"/>
      <c r="X355" s="34">
        <f t="shared" si="48"/>
        <v>1</v>
      </c>
      <c r="Y355" s="34">
        <f t="shared" si="49"/>
        <v>0</v>
      </c>
      <c r="Z355" s="34">
        <f t="shared" si="50"/>
        <v>1</v>
      </c>
      <c r="AA355" s="36"/>
      <c r="AB355" s="35">
        <f t="shared" si="51"/>
        <v>1</v>
      </c>
      <c r="AC355" s="35"/>
      <c r="AD355" s="37"/>
      <c r="AE355" s="38"/>
      <c r="AF355" s="39">
        <f t="shared" si="52"/>
        <v>1</v>
      </c>
    </row>
    <row r="356" spans="1:32" s="41" customFormat="1" ht="9" hidden="1" customHeight="1">
      <c r="A356" s="112">
        <v>695</v>
      </c>
      <c r="B356" s="31" t="s">
        <v>2637</v>
      </c>
      <c r="C356" s="33" t="s">
        <v>2949</v>
      </c>
      <c r="D356" s="33" t="s">
        <v>2950</v>
      </c>
      <c r="E356" s="33"/>
      <c r="F356" s="33"/>
      <c r="G356" s="33"/>
      <c r="H356" s="33" t="s">
        <v>1761</v>
      </c>
      <c r="I356" s="33"/>
      <c r="J356" s="33"/>
      <c r="K356" s="33"/>
      <c r="L356" s="33"/>
      <c r="M356" s="34">
        <f t="shared" si="53"/>
        <v>1</v>
      </c>
      <c r="N356" s="34">
        <f t="shared" si="45"/>
        <v>0</v>
      </c>
      <c r="O356" s="34">
        <f t="shared" si="46"/>
        <v>1</v>
      </c>
      <c r="P356" s="34"/>
      <c r="Q356" s="114">
        <f t="shared" si="47"/>
        <v>1</v>
      </c>
      <c r="R356" s="33"/>
      <c r="S356" s="33"/>
      <c r="T356" s="33" t="s">
        <v>4615</v>
      </c>
      <c r="U356" s="33"/>
      <c r="V356" s="33"/>
      <c r="W356" s="33"/>
      <c r="X356" s="34">
        <f t="shared" si="48"/>
        <v>1</v>
      </c>
      <c r="Y356" s="34">
        <f t="shared" si="49"/>
        <v>0</v>
      </c>
      <c r="Z356" s="34">
        <f t="shared" si="50"/>
        <v>1</v>
      </c>
      <c r="AA356" s="36"/>
      <c r="AB356" s="35">
        <f t="shared" si="51"/>
        <v>1</v>
      </c>
      <c r="AC356" s="35"/>
      <c r="AD356" s="37"/>
      <c r="AE356" s="38"/>
      <c r="AF356" s="39">
        <f t="shared" si="52"/>
        <v>1</v>
      </c>
    </row>
    <row r="357" spans="1:32" s="41" customFormat="1" ht="9" hidden="1" customHeight="1">
      <c r="A357" s="112">
        <v>705</v>
      </c>
      <c r="B357" s="31" t="s">
        <v>2637</v>
      </c>
      <c r="C357" s="33" t="s">
        <v>2951</v>
      </c>
      <c r="D357" s="33" t="s">
        <v>2952</v>
      </c>
      <c r="E357" s="33"/>
      <c r="F357" s="33"/>
      <c r="G357" s="33"/>
      <c r="H357" s="33" t="s">
        <v>1766</v>
      </c>
      <c r="I357" s="33" t="s">
        <v>1775</v>
      </c>
      <c r="J357" s="33"/>
      <c r="K357" s="31"/>
      <c r="L357" s="31"/>
      <c r="M357" s="34">
        <f t="shared" si="53"/>
        <v>2</v>
      </c>
      <c r="N357" s="34">
        <f t="shared" si="45"/>
        <v>1</v>
      </c>
      <c r="O357" s="34">
        <f t="shared" si="46"/>
        <v>0</v>
      </c>
      <c r="P357" s="34"/>
      <c r="Q357" s="114">
        <f t="shared" si="47"/>
        <v>1</v>
      </c>
      <c r="R357" s="33"/>
      <c r="S357" s="33"/>
      <c r="T357" s="33" t="s">
        <v>4616</v>
      </c>
      <c r="U357" s="33"/>
      <c r="V357" s="31"/>
      <c r="W357" s="31"/>
      <c r="X357" s="34">
        <f t="shared" si="48"/>
        <v>1</v>
      </c>
      <c r="Y357" s="34">
        <f t="shared" si="49"/>
        <v>0</v>
      </c>
      <c r="Z357" s="34">
        <f t="shared" si="50"/>
        <v>1</v>
      </c>
      <c r="AA357" s="36"/>
      <c r="AB357" s="35">
        <f t="shared" si="51"/>
        <v>1</v>
      </c>
      <c r="AC357" s="35"/>
      <c r="AD357" s="37"/>
      <c r="AE357" s="38"/>
      <c r="AF357" s="39">
        <f t="shared" si="52"/>
        <v>1</v>
      </c>
    </row>
    <row r="358" spans="1:32" s="41" customFormat="1" ht="9" hidden="1" customHeight="1">
      <c r="A358" s="112">
        <v>706</v>
      </c>
      <c r="B358" s="31" t="s">
        <v>2637</v>
      </c>
      <c r="C358" s="33" t="s">
        <v>2953</v>
      </c>
      <c r="D358" s="33" t="s">
        <v>2954</v>
      </c>
      <c r="E358" s="33"/>
      <c r="F358" s="33"/>
      <c r="G358" s="33"/>
      <c r="H358" s="33" t="s">
        <v>1771</v>
      </c>
      <c r="I358" s="33" t="s">
        <v>1779</v>
      </c>
      <c r="J358" s="33"/>
      <c r="K358" s="33"/>
      <c r="L358" s="33"/>
      <c r="M358" s="34">
        <f t="shared" si="53"/>
        <v>2</v>
      </c>
      <c r="N358" s="34">
        <f t="shared" si="45"/>
        <v>1</v>
      </c>
      <c r="O358" s="34">
        <f t="shared" si="46"/>
        <v>0</v>
      </c>
      <c r="P358" s="34"/>
      <c r="Q358" s="114">
        <f t="shared" si="47"/>
        <v>1</v>
      </c>
      <c r="R358" s="33"/>
      <c r="S358" s="33"/>
      <c r="T358" s="33" t="s">
        <v>4617</v>
      </c>
      <c r="U358" s="33"/>
      <c r="V358" s="33"/>
      <c r="W358" s="33"/>
      <c r="X358" s="34">
        <f t="shared" si="48"/>
        <v>1</v>
      </c>
      <c r="Y358" s="34">
        <f t="shared" si="49"/>
        <v>0</v>
      </c>
      <c r="Z358" s="34">
        <f t="shared" si="50"/>
        <v>1</v>
      </c>
      <c r="AA358" s="36"/>
      <c r="AB358" s="35">
        <f t="shared" si="51"/>
        <v>1</v>
      </c>
      <c r="AC358" s="35"/>
      <c r="AD358" s="37"/>
      <c r="AE358" s="38"/>
      <c r="AF358" s="39">
        <f t="shared" si="52"/>
        <v>1</v>
      </c>
    </row>
    <row r="359" spans="1:32" s="41" customFormat="1" ht="9" hidden="1" customHeight="1">
      <c r="A359" s="112">
        <v>707</v>
      </c>
      <c r="B359" s="31" t="s">
        <v>2637</v>
      </c>
      <c r="C359" s="33" t="s">
        <v>2955</v>
      </c>
      <c r="D359" s="33" t="s">
        <v>2956</v>
      </c>
      <c r="E359" s="33"/>
      <c r="F359" s="33"/>
      <c r="G359" s="33"/>
      <c r="H359" s="33" t="s">
        <v>1775</v>
      </c>
      <c r="I359" s="33" t="s">
        <v>1785</v>
      </c>
      <c r="J359" s="33"/>
      <c r="K359" s="33"/>
      <c r="L359" s="33"/>
      <c r="M359" s="34">
        <f t="shared" si="53"/>
        <v>2</v>
      </c>
      <c r="N359" s="34">
        <f t="shared" si="45"/>
        <v>1</v>
      </c>
      <c r="O359" s="34">
        <f t="shared" si="46"/>
        <v>0</v>
      </c>
      <c r="P359" s="34"/>
      <c r="Q359" s="114">
        <f t="shared" si="47"/>
        <v>1</v>
      </c>
      <c r="R359" s="33"/>
      <c r="S359" s="33"/>
      <c r="T359" s="33" t="s">
        <v>4618</v>
      </c>
      <c r="U359" s="33"/>
      <c r="V359" s="33"/>
      <c r="W359" s="33"/>
      <c r="X359" s="34">
        <f t="shared" si="48"/>
        <v>1</v>
      </c>
      <c r="Y359" s="34">
        <f t="shared" si="49"/>
        <v>0</v>
      </c>
      <c r="Z359" s="34">
        <f t="shared" si="50"/>
        <v>1</v>
      </c>
      <c r="AA359" s="36"/>
      <c r="AB359" s="35">
        <f t="shared" si="51"/>
        <v>1</v>
      </c>
      <c r="AC359" s="35"/>
      <c r="AD359" s="37"/>
      <c r="AE359" s="38"/>
      <c r="AF359" s="39">
        <f t="shared" si="52"/>
        <v>1</v>
      </c>
    </row>
    <row r="360" spans="1:32" s="41" customFormat="1" ht="9" hidden="1" customHeight="1">
      <c r="A360" s="112">
        <v>708</v>
      </c>
      <c r="B360" s="31" t="s">
        <v>2637</v>
      </c>
      <c r="C360" s="33" t="s">
        <v>2957</v>
      </c>
      <c r="D360" s="33" t="s">
        <v>2958</v>
      </c>
      <c r="E360" s="33"/>
      <c r="F360" s="33"/>
      <c r="G360" s="33"/>
      <c r="H360" s="33" t="s">
        <v>1779</v>
      </c>
      <c r="I360" s="33" t="s">
        <v>2724</v>
      </c>
      <c r="J360" s="33"/>
      <c r="K360" s="33"/>
      <c r="L360" s="33"/>
      <c r="M360" s="34">
        <f t="shared" si="53"/>
        <v>2</v>
      </c>
      <c r="N360" s="34">
        <f t="shared" si="45"/>
        <v>1</v>
      </c>
      <c r="O360" s="34">
        <f t="shared" si="46"/>
        <v>0</v>
      </c>
      <c r="P360" s="34"/>
      <c r="Q360" s="114">
        <f t="shared" si="47"/>
        <v>1</v>
      </c>
      <c r="R360" s="33"/>
      <c r="S360" s="33"/>
      <c r="T360" s="33" t="s">
        <v>4619</v>
      </c>
      <c r="U360" s="33"/>
      <c r="V360" s="33"/>
      <c r="W360" s="33"/>
      <c r="X360" s="34">
        <f t="shared" si="48"/>
        <v>1</v>
      </c>
      <c r="Y360" s="34">
        <f t="shared" si="49"/>
        <v>0</v>
      </c>
      <c r="Z360" s="34">
        <f t="shared" si="50"/>
        <v>1</v>
      </c>
      <c r="AA360" s="36"/>
      <c r="AB360" s="35">
        <f t="shared" si="51"/>
        <v>1</v>
      </c>
      <c r="AC360" s="35"/>
      <c r="AD360" s="37"/>
      <c r="AE360" s="38"/>
      <c r="AF360" s="39">
        <f t="shared" si="52"/>
        <v>1</v>
      </c>
    </row>
    <row r="361" spans="1:32" s="41" customFormat="1" ht="9" hidden="1" customHeight="1">
      <c r="A361" s="112">
        <v>709</v>
      </c>
      <c r="B361" s="31" t="s">
        <v>2637</v>
      </c>
      <c r="C361" s="33" t="s">
        <v>2959</v>
      </c>
      <c r="D361" s="33" t="s">
        <v>2960</v>
      </c>
      <c r="E361" s="33"/>
      <c r="F361" s="33"/>
      <c r="G361" s="33"/>
      <c r="H361" s="33" t="s">
        <v>1785</v>
      </c>
      <c r="I361" s="33" t="s">
        <v>2404</v>
      </c>
      <c r="J361" s="33"/>
      <c r="K361" s="33"/>
      <c r="L361" s="33"/>
      <c r="M361" s="34">
        <f t="shared" si="53"/>
        <v>2</v>
      </c>
      <c r="N361" s="34">
        <f t="shared" si="45"/>
        <v>1</v>
      </c>
      <c r="O361" s="34">
        <f t="shared" si="46"/>
        <v>0</v>
      </c>
      <c r="P361" s="34"/>
      <c r="Q361" s="114">
        <f t="shared" si="47"/>
        <v>1</v>
      </c>
      <c r="R361" s="33"/>
      <c r="S361" s="33"/>
      <c r="T361" s="33" t="s">
        <v>4620</v>
      </c>
      <c r="U361" s="33"/>
      <c r="V361" s="33"/>
      <c r="W361" s="33"/>
      <c r="X361" s="34">
        <f t="shared" si="48"/>
        <v>1</v>
      </c>
      <c r="Y361" s="34">
        <f t="shared" si="49"/>
        <v>0</v>
      </c>
      <c r="Z361" s="34">
        <f t="shared" si="50"/>
        <v>1</v>
      </c>
      <c r="AA361" s="36"/>
      <c r="AB361" s="35">
        <f t="shared" si="51"/>
        <v>1</v>
      </c>
      <c r="AC361" s="35"/>
      <c r="AD361" s="37"/>
      <c r="AE361" s="38"/>
      <c r="AF361" s="39">
        <f t="shared" si="52"/>
        <v>1</v>
      </c>
    </row>
    <row r="362" spans="1:32" s="41" customFormat="1" ht="9" hidden="1" customHeight="1">
      <c r="A362" s="112">
        <v>710</v>
      </c>
      <c r="B362" s="31" t="s">
        <v>2637</v>
      </c>
      <c r="C362" s="33" t="s">
        <v>2961</v>
      </c>
      <c r="D362" s="33" t="s">
        <v>2962</v>
      </c>
      <c r="E362" s="33"/>
      <c r="F362" s="33"/>
      <c r="G362" s="33"/>
      <c r="H362" s="33" t="s">
        <v>2963</v>
      </c>
      <c r="I362" s="33"/>
      <c r="J362" s="33"/>
      <c r="K362" s="33"/>
      <c r="L362" s="33"/>
      <c r="M362" s="34">
        <f t="shared" si="53"/>
        <v>1</v>
      </c>
      <c r="N362" s="34">
        <f t="shared" si="45"/>
        <v>0</v>
      </c>
      <c r="O362" s="34">
        <f t="shared" si="46"/>
        <v>1</v>
      </c>
      <c r="P362" s="34"/>
      <c r="Q362" s="114">
        <f t="shared" si="47"/>
        <v>1</v>
      </c>
      <c r="R362" s="33"/>
      <c r="S362" s="33"/>
      <c r="T362" s="33" t="s">
        <v>2964</v>
      </c>
      <c r="U362" s="33"/>
      <c r="V362" s="33"/>
      <c r="W362" s="33"/>
      <c r="X362" s="34">
        <f t="shared" si="48"/>
        <v>1</v>
      </c>
      <c r="Y362" s="34">
        <f t="shared" si="49"/>
        <v>0</v>
      </c>
      <c r="Z362" s="34">
        <f t="shared" si="50"/>
        <v>1</v>
      </c>
      <c r="AA362" s="36"/>
      <c r="AB362" s="35">
        <f t="shared" si="51"/>
        <v>1</v>
      </c>
      <c r="AC362" s="35"/>
      <c r="AD362" s="37"/>
      <c r="AE362" s="38"/>
      <c r="AF362" s="39">
        <f t="shared" si="52"/>
        <v>1</v>
      </c>
    </row>
    <row r="363" spans="1:32" s="41" customFormat="1" ht="9" hidden="1" customHeight="1">
      <c r="A363" s="112">
        <v>711</v>
      </c>
      <c r="B363" s="31" t="s">
        <v>2637</v>
      </c>
      <c r="C363" s="33" t="s">
        <v>2965</v>
      </c>
      <c r="D363" s="33" t="s">
        <v>2966</v>
      </c>
      <c r="E363" s="33"/>
      <c r="F363" s="33"/>
      <c r="G363" s="33"/>
      <c r="H363" s="33" t="s">
        <v>2967</v>
      </c>
      <c r="I363" s="33"/>
      <c r="J363" s="33"/>
      <c r="K363" s="33"/>
      <c r="L363" s="33"/>
      <c r="M363" s="34">
        <f t="shared" si="53"/>
        <v>1</v>
      </c>
      <c r="N363" s="34">
        <f t="shared" si="45"/>
        <v>0</v>
      </c>
      <c r="O363" s="34">
        <f t="shared" si="46"/>
        <v>1</v>
      </c>
      <c r="P363" s="34"/>
      <c r="Q363" s="114">
        <f t="shared" si="47"/>
        <v>1</v>
      </c>
      <c r="R363" s="33"/>
      <c r="S363" s="33"/>
      <c r="T363" s="33" t="s">
        <v>2968</v>
      </c>
      <c r="U363" s="33"/>
      <c r="V363" s="33"/>
      <c r="W363" s="33"/>
      <c r="X363" s="34">
        <f t="shared" si="48"/>
        <v>1</v>
      </c>
      <c r="Y363" s="34">
        <f t="shared" si="49"/>
        <v>0</v>
      </c>
      <c r="Z363" s="34">
        <f t="shared" si="50"/>
        <v>1</v>
      </c>
      <c r="AA363" s="36"/>
      <c r="AB363" s="35">
        <f t="shared" si="51"/>
        <v>1</v>
      </c>
      <c r="AC363" s="35"/>
      <c r="AD363" s="37"/>
      <c r="AE363" s="38"/>
      <c r="AF363" s="39">
        <f t="shared" si="52"/>
        <v>1</v>
      </c>
    </row>
    <row r="364" spans="1:32" s="41" customFormat="1" ht="9" hidden="1" customHeight="1">
      <c r="A364" s="112">
        <v>712</v>
      </c>
      <c r="B364" s="31" t="s">
        <v>2637</v>
      </c>
      <c r="C364" s="33" t="s">
        <v>2969</v>
      </c>
      <c r="D364" s="33" t="s">
        <v>2970</v>
      </c>
      <c r="E364" s="33"/>
      <c r="F364" s="33"/>
      <c r="G364" s="33"/>
      <c r="H364" s="33" t="s">
        <v>2971</v>
      </c>
      <c r="I364" s="33"/>
      <c r="J364" s="33"/>
      <c r="K364" s="33"/>
      <c r="L364" s="33"/>
      <c r="M364" s="34">
        <f t="shared" si="53"/>
        <v>1</v>
      </c>
      <c r="N364" s="34">
        <f t="shared" si="45"/>
        <v>0</v>
      </c>
      <c r="O364" s="34">
        <f t="shared" si="46"/>
        <v>1</v>
      </c>
      <c r="P364" s="34"/>
      <c r="Q364" s="114">
        <f t="shared" si="47"/>
        <v>1</v>
      </c>
      <c r="R364" s="33"/>
      <c r="S364" s="33"/>
      <c r="T364" s="33" t="s">
        <v>2972</v>
      </c>
      <c r="U364" s="33"/>
      <c r="V364" s="33"/>
      <c r="W364" s="33"/>
      <c r="X364" s="34">
        <f t="shared" si="48"/>
        <v>1</v>
      </c>
      <c r="Y364" s="34">
        <f t="shared" si="49"/>
        <v>0</v>
      </c>
      <c r="Z364" s="34">
        <f t="shared" si="50"/>
        <v>1</v>
      </c>
      <c r="AA364" s="36"/>
      <c r="AB364" s="35">
        <f t="shared" si="51"/>
        <v>1</v>
      </c>
      <c r="AC364" s="35"/>
      <c r="AD364" s="37"/>
      <c r="AE364" s="38"/>
      <c r="AF364" s="39">
        <f t="shared" si="52"/>
        <v>1</v>
      </c>
    </row>
    <row r="365" spans="1:32" s="41" customFormat="1" ht="9" hidden="1" customHeight="1">
      <c r="A365" s="112">
        <v>713</v>
      </c>
      <c r="B365" s="31" t="s">
        <v>2637</v>
      </c>
      <c r="C365" s="33" t="s">
        <v>2973</v>
      </c>
      <c r="D365" s="33" t="s">
        <v>2974</v>
      </c>
      <c r="E365" s="33"/>
      <c r="F365" s="33"/>
      <c r="G365" s="33" t="s">
        <v>1968</v>
      </c>
      <c r="H365" s="33" t="s">
        <v>2080</v>
      </c>
      <c r="I365" s="33" t="s">
        <v>1901</v>
      </c>
      <c r="J365" s="33"/>
      <c r="K365" s="33"/>
      <c r="L365" s="33"/>
      <c r="M365" s="34">
        <f t="shared" si="53"/>
        <v>3</v>
      </c>
      <c r="N365" s="34">
        <f t="shared" si="45"/>
        <v>1</v>
      </c>
      <c r="O365" s="34">
        <f t="shared" si="46"/>
        <v>0</v>
      </c>
      <c r="P365" s="34"/>
      <c r="Q365" s="114">
        <f t="shared" si="47"/>
        <v>1</v>
      </c>
      <c r="R365" s="33"/>
      <c r="S365" s="33"/>
      <c r="T365" s="33" t="s">
        <v>1562</v>
      </c>
      <c r="U365" s="33" t="s">
        <v>2684</v>
      </c>
      <c r="V365" s="33"/>
      <c r="W365" s="33"/>
      <c r="X365" s="34">
        <f t="shared" si="48"/>
        <v>2</v>
      </c>
      <c r="Y365" s="34">
        <f t="shared" si="49"/>
        <v>1</v>
      </c>
      <c r="Z365" s="34">
        <f t="shared" si="50"/>
        <v>0</v>
      </c>
      <c r="AA365" s="36"/>
      <c r="AB365" s="35">
        <f t="shared" si="51"/>
        <v>1</v>
      </c>
      <c r="AC365" s="35"/>
      <c r="AD365" s="37"/>
      <c r="AE365" s="38"/>
      <c r="AF365" s="39">
        <f t="shared" si="52"/>
        <v>1</v>
      </c>
    </row>
    <row r="366" spans="1:32" s="41" customFormat="1" ht="9" hidden="1" customHeight="1">
      <c r="A366" s="112">
        <v>714</v>
      </c>
      <c r="B366" s="31" t="s">
        <v>2637</v>
      </c>
      <c r="C366" s="33" t="s">
        <v>2975</v>
      </c>
      <c r="D366" s="33" t="s">
        <v>2976</v>
      </c>
      <c r="E366" s="33"/>
      <c r="F366" s="33"/>
      <c r="G366" s="33"/>
      <c r="H366" s="33"/>
      <c r="I366" s="33"/>
      <c r="J366" s="33"/>
      <c r="K366" s="33"/>
      <c r="L366" s="33"/>
      <c r="M366" s="34">
        <f t="shared" si="53"/>
        <v>0</v>
      </c>
      <c r="N366" s="34">
        <f t="shared" si="45"/>
        <v>0</v>
      </c>
      <c r="O366" s="34">
        <f t="shared" si="46"/>
        <v>0</v>
      </c>
      <c r="P366" s="34"/>
      <c r="Q366" s="114">
        <f t="shared" si="47"/>
        <v>0</v>
      </c>
      <c r="R366" s="33" t="s">
        <v>2977</v>
      </c>
      <c r="S366" s="33"/>
      <c r="T366" s="33" t="s">
        <v>2978</v>
      </c>
      <c r="U366" s="33"/>
      <c r="V366" s="33"/>
      <c r="W366" s="33"/>
      <c r="X366" s="34">
        <f t="shared" si="48"/>
        <v>2</v>
      </c>
      <c r="Y366" s="34">
        <f t="shared" si="49"/>
        <v>1</v>
      </c>
      <c r="Z366" s="34">
        <f t="shared" si="50"/>
        <v>0</v>
      </c>
      <c r="AA366" s="36"/>
      <c r="AB366" s="35">
        <f t="shared" si="51"/>
        <v>1</v>
      </c>
      <c r="AC366" s="35"/>
      <c r="AD366" s="37"/>
      <c r="AE366" s="38"/>
      <c r="AF366" s="39">
        <f t="shared" si="52"/>
        <v>1</v>
      </c>
    </row>
    <row r="367" spans="1:32" s="41" customFormat="1" ht="9" hidden="1" customHeight="1">
      <c r="A367" s="112">
        <v>728</v>
      </c>
      <c r="B367" s="31" t="s">
        <v>2637</v>
      </c>
      <c r="C367" s="33" t="s">
        <v>2987</v>
      </c>
      <c r="D367" s="33" t="s">
        <v>2988</v>
      </c>
      <c r="E367" s="33"/>
      <c r="F367" s="33"/>
      <c r="G367" s="33"/>
      <c r="H367" s="33" t="s">
        <v>2293</v>
      </c>
      <c r="I367" s="33"/>
      <c r="J367" s="33"/>
      <c r="K367" s="33"/>
      <c r="L367" s="33"/>
      <c r="M367" s="34">
        <f t="shared" si="53"/>
        <v>1</v>
      </c>
      <c r="N367" s="34">
        <f t="shared" si="45"/>
        <v>0</v>
      </c>
      <c r="O367" s="34">
        <f t="shared" si="46"/>
        <v>1</v>
      </c>
      <c r="P367" s="34"/>
      <c r="Q367" s="114">
        <f t="shared" si="47"/>
        <v>1</v>
      </c>
      <c r="R367" s="33"/>
      <c r="S367" s="33"/>
      <c r="T367" s="33" t="s">
        <v>2667</v>
      </c>
      <c r="U367" s="33" t="s">
        <v>2878</v>
      </c>
      <c r="V367" s="33"/>
      <c r="W367" s="33"/>
      <c r="X367" s="34">
        <f t="shared" si="48"/>
        <v>2</v>
      </c>
      <c r="Y367" s="34">
        <f t="shared" si="49"/>
        <v>1</v>
      </c>
      <c r="Z367" s="34">
        <f t="shared" si="50"/>
        <v>0</v>
      </c>
      <c r="AA367" s="36"/>
      <c r="AB367" s="35">
        <f t="shared" si="51"/>
        <v>1</v>
      </c>
      <c r="AC367" s="35"/>
      <c r="AD367" s="37"/>
      <c r="AE367" s="38"/>
      <c r="AF367" s="39">
        <f t="shared" si="52"/>
        <v>1</v>
      </c>
    </row>
    <row r="368" spans="1:32" s="41" customFormat="1" ht="9" hidden="1" customHeight="1">
      <c r="A368" s="112">
        <v>733</v>
      </c>
      <c r="B368" s="31" t="s">
        <v>2637</v>
      </c>
      <c r="C368" s="33" t="s">
        <v>2989</v>
      </c>
      <c r="D368" s="33" t="s">
        <v>2990</v>
      </c>
      <c r="E368" s="33"/>
      <c r="F368" s="33"/>
      <c r="G368" s="33"/>
      <c r="H368" s="33"/>
      <c r="I368" s="33"/>
      <c r="J368" s="33"/>
      <c r="K368" s="33"/>
      <c r="L368" s="33"/>
      <c r="M368" s="34">
        <f t="shared" si="53"/>
        <v>0</v>
      </c>
      <c r="N368" s="34">
        <f t="shared" si="45"/>
        <v>0</v>
      </c>
      <c r="O368" s="34">
        <f t="shared" si="46"/>
        <v>0</v>
      </c>
      <c r="P368" s="34"/>
      <c r="Q368" s="114">
        <f t="shared" si="47"/>
        <v>0</v>
      </c>
      <c r="R368" s="33"/>
      <c r="S368" s="33"/>
      <c r="T368" s="33" t="s">
        <v>2676</v>
      </c>
      <c r="U368" s="33" t="s">
        <v>2873</v>
      </c>
      <c r="V368" s="33"/>
      <c r="W368" s="33"/>
      <c r="X368" s="34">
        <f t="shared" si="48"/>
        <v>2</v>
      </c>
      <c r="Y368" s="34">
        <f t="shared" si="49"/>
        <v>1</v>
      </c>
      <c r="Z368" s="34">
        <f t="shared" si="50"/>
        <v>0</v>
      </c>
      <c r="AA368" s="36"/>
      <c r="AB368" s="35">
        <f t="shared" si="51"/>
        <v>1</v>
      </c>
      <c r="AC368" s="35"/>
      <c r="AD368" s="37"/>
      <c r="AE368" s="38"/>
      <c r="AF368" s="39">
        <f t="shared" si="52"/>
        <v>1</v>
      </c>
    </row>
    <row r="369" spans="1:32" s="41" customFormat="1" ht="9" hidden="1" customHeight="1">
      <c r="A369" s="112">
        <v>734</v>
      </c>
      <c r="B369" s="31" t="s">
        <v>2637</v>
      </c>
      <c r="C369" s="33" t="s">
        <v>2991</v>
      </c>
      <c r="D369" s="33" t="s">
        <v>2992</v>
      </c>
      <c r="E369" s="33"/>
      <c r="F369" s="33"/>
      <c r="G369" s="33"/>
      <c r="H369" s="33"/>
      <c r="I369" s="33"/>
      <c r="J369" s="33"/>
      <c r="K369" s="33"/>
      <c r="L369" s="33"/>
      <c r="M369" s="34">
        <f t="shared" si="53"/>
        <v>0</v>
      </c>
      <c r="N369" s="34">
        <f t="shared" si="45"/>
        <v>0</v>
      </c>
      <c r="O369" s="34">
        <f t="shared" si="46"/>
        <v>0</v>
      </c>
      <c r="P369" s="34"/>
      <c r="Q369" s="114">
        <f t="shared" si="47"/>
        <v>0</v>
      </c>
      <c r="R369" s="33"/>
      <c r="S369" s="33"/>
      <c r="T369" s="33" t="s">
        <v>2679</v>
      </c>
      <c r="U369" s="33" t="s">
        <v>2875</v>
      </c>
      <c r="V369" s="33"/>
      <c r="W369" s="33"/>
      <c r="X369" s="34">
        <f t="shared" si="48"/>
        <v>2</v>
      </c>
      <c r="Y369" s="34">
        <f t="shared" si="49"/>
        <v>1</v>
      </c>
      <c r="Z369" s="34">
        <f t="shared" si="50"/>
        <v>0</v>
      </c>
      <c r="AA369" s="36"/>
      <c r="AB369" s="35">
        <f t="shared" si="51"/>
        <v>1</v>
      </c>
      <c r="AC369" s="35"/>
      <c r="AD369" s="37"/>
      <c r="AE369" s="38"/>
      <c r="AF369" s="39">
        <f t="shared" si="52"/>
        <v>1</v>
      </c>
    </row>
    <row r="370" spans="1:32" s="41" customFormat="1" ht="9" hidden="1" customHeight="1">
      <c r="A370" s="112">
        <v>735</v>
      </c>
      <c r="B370" s="31" t="s">
        <v>2637</v>
      </c>
      <c r="C370" s="33" t="s">
        <v>2993</v>
      </c>
      <c r="D370" s="33" t="s">
        <v>4569</v>
      </c>
      <c r="E370" s="33"/>
      <c r="F370" s="33"/>
      <c r="G370" s="33"/>
      <c r="H370" s="33"/>
      <c r="I370" s="33"/>
      <c r="J370" s="33"/>
      <c r="K370" s="33"/>
      <c r="L370" s="33"/>
      <c r="M370" s="34">
        <f t="shared" si="53"/>
        <v>0</v>
      </c>
      <c r="N370" s="34">
        <f t="shared" si="45"/>
        <v>0</v>
      </c>
      <c r="O370" s="34">
        <f t="shared" si="46"/>
        <v>0</v>
      </c>
      <c r="P370" s="34"/>
      <c r="Q370" s="114">
        <f t="shared" si="47"/>
        <v>0</v>
      </c>
      <c r="R370" s="33"/>
      <c r="S370" s="33"/>
      <c r="T370" s="33" t="s">
        <v>2684</v>
      </c>
      <c r="U370" s="33" t="s">
        <v>2894</v>
      </c>
      <c r="V370" s="33"/>
      <c r="W370" s="33"/>
      <c r="X370" s="34">
        <f t="shared" si="48"/>
        <v>2</v>
      </c>
      <c r="Y370" s="34">
        <f t="shared" si="49"/>
        <v>1</v>
      </c>
      <c r="Z370" s="34">
        <f t="shared" si="50"/>
        <v>0</v>
      </c>
      <c r="AA370" s="36"/>
      <c r="AB370" s="35">
        <f t="shared" si="51"/>
        <v>1</v>
      </c>
      <c r="AC370" s="35"/>
      <c r="AD370" s="37"/>
      <c r="AE370" s="38"/>
      <c r="AF370" s="39">
        <f t="shared" si="52"/>
        <v>1</v>
      </c>
    </row>
    <row r="371" spans="1:32" s="41" customFormat="1" ht="9" customHeight="1">
      <c r="A371" s="112">
        <v>736</v>
      </c>
      <c r="B371" s="31" t="s">
        <v>2637</v>
      </c>
      <c r="C371" s="33" t="s">
        <v>2994</v>
      </c>
      <c r="D371" s="33" t="s">
        <v>4570</v>
      </c>
      <c r="E371" s="33"/>
      <c r="F371" s="33"/>
      <c r="G371" s="33"/>
      <c r="H371" s="33"/>
      <c r="I371" s="33"/>
      <c r="J371" s="33"/>
      <c r="K371" s="33"/>
      <c r="L371" s="33"/>
      <c r="M371" s="34">
        <f t="shared" si="53"/>
        <v>0</v>
      </c>
      <c r="N371" s="34">
        <f t="shared" si="45"/>
        <v>0</v>
      </c>
      <c r="O371" s="34">
        <f t="shared" si="46"/>
        <v>0</v>
      </c>
      <c r="P371" s="34"/>
      <c r="Q371" s="114">
        <f t="shared" si="47"/>
        <v>0</v>
      </c>
      <c r="R371" s="33"/>
      <c r="S371" s="33"/>
      <c r="T371" s="33" t="s">
        <v>2668</v>
      </c>
      <c r="U371" s="33" t="s">
        <v>2877</v>
      </c>
      <c r="V371" s="33" t="s">
        <v>1236</v>
      </c>
      <c r="W371" s="33" t="s">
        <v>1237</v>
      </c>
      <c r="X371" s="34">
        <f t="shared" si="48"/>
        <v>3</v>
      </c>
      <c r="Y371" s="34">
        <f t="shared" si="49"/>
        <v>1</v>
      </c>
      <c r="Z371" s="34">
        <f t="shared" si="50"/>
        <v>0</v>
      </c>
      <c r="AA371" s="36"/>
      <c r="AB371" s="35">
        <f t="shared" si="51"/>
        <v>1</v>
      </c>
      <c r="AC371" s="35"/>
      <c r="AD371" s="37"/>
      <c r="AE371" s="38"/>
      <c r="AF371" s="39">
        <f t="shared" si="52"/>
        <v>1</v>
      </c>
    </row>
    <row r="372" spans="1:32" s="41" customFormat="1" ht="9" customHeight="1">
      <c r="A372" s="112">
        <v>737</v>
      </c>
      <c r="B372" s="31" t="s">
        <v>2637</v>
      </c>
      <c r="C372" s="33" t="s">
        <v>2995</v>
      </c>
      <c r="D372" s="33" t="s">
        <v>4571</v>
      </c>
      <c r="E372" s="33"/>
      <c r="F372" s="33"/>
      <c r="G372" s="33"/>
      <c r="H372" s="33"/>
      <c r="I372" s="33"/>
      <c r="J372" s="33"/>
      <c r="K372" s="33"/>
      <c r="L372" s="33"/>
      <c r="M372" s="34">
        <f t="shared" si="53"/>
        <v>0</v>
      </c>
      <c r="N372" s="34">
        <f t="shared" si="45"/>
        <v>0</v>
      </c>
      <c r="O372" s="34">
        <f t="shared" si="46"/>
        <v>0</v>
      </c>
      <c r="P372" s="34"/>
      <c r="Q372" s="114">
        <f t="shared" si="47"/>
        <v>0</v>
      </c>
      <c r="R372" s="33"/>
      <c r="S372" s="33"/>
      <c r="T372" s="33" t="s">
        <v>2673</v>
      </c>
      <c r="U372" s="33" t="s">
        <v>2996</v>
      </c>
      <c r="V372" s="33" t="s">
        <v>1238</v>
      </c>
      <c r="W372" s="33" t="s">
        <v>1239</v>
      </c>
      <c r="X372" s="34">
        <f t="shared" si="48"/>
        <v>3</v>
      </c>
      <c r="Y372" s="34">
        <f t="shared" si="49"/>
        <v>1</v>
      </c>
      <c r="Z372" s="34">
        <f t="shared" si="50"/>
        <v>0</v>
      </c>
      <c r="AA372" s="36"/>
      <c r="AB372" s="35">
        <f t="shared" si="51"/>
        <v>1</v>
      </c>
      <c r="AC372" s="35"/>
      <c r="AD372" s="37"/>
      <c r="AE372" s="38"/>
      <c r="AF372" s="39">
        <f t="shared" si="52"/>
        <v>1</v>
      </c>
    </row>
    <row r="373" spans="1:32" s="41" customFormat="1" ht="9" customHeight="1">
      <c r="A373" s="112">
        <v>738</v>
      </c>
      <c r="B373" s="31" t="s">
        <v>2637</v>
      </c>
      <c r="C373" s="33" t="s">
        <v>2997</v>
      </c>
      <c r="D373" s="33" t="s">
        <v>4572</v>
      </c>
      <c r="E373" s="33"/>
      <c r="F373" s="33"/>
      <c r="G373" s="33"/>
      <c r="H373" s="33"/>
      <c r="I373" s="33"/>
      <c r="J373" s="33"/>
      <c r="K373" s="33"/>
      <c r="L373" s="33"/>
      <c r="M373" s="34">
        <f t="shared" si="53"/>
        <v>0</v>
      </c>
      <c r="N373" s="34">
        <f t="shared" si="45"/>
        <v>0</v>
      </c>
      <c r="O373" s="34">
        <f t="shared" si="46"/>
        <v>0</v>
      </c>
      <c r="P373" s="34"/>
      <c r="Q373" s="114">
        <f t="shared" si="47"/>
        <v>0</v>
      </c>
      <c r="R373" s="33"/>
      <c r="S373" s="33"/>
      <c r="T373" s="33" t="s">
        <v>2696</v>
      </c>
      <c r="U373" s="33" t="s">
        <v>2998</v>
      </c>
      <c r="V373" s="33" t="s">
        <v>1240</v>
      </c>
      <c r="W373" s="33" t="s">
        <v>1241</v>
      </c>
      <c r="X373" s="34">
        <f t="shared" si="48"/>
        <v>3</v>
      </c>
      <c r="Y373" s="34">
        <f t="shared" si="49"/>
        <v>1</v>
      </c>
      <c r="Z373" s="34">
        <f t="shared" si="50"/>
        <v>0</v>
      </c>
      <c r="AA373" s="36"/>
      <c r="AB373" s="35">
        <f t="shared" si="51"/>
        <v>1</v>
      </c>
      <c r="AC373" s="35"/>
      <c r="AD373" s="37"/>
      <c r="AE373" s="38"/>
      <c r="AF373" s="39">
        <f t="shared" si="52"/>
        <v>1</v>
      </c>
    </row>
    <row r="374" spans="1:32" s="41" customFormat="1" ht="9" customHeight="1">
      <c r="A374" s="112">
        <v>739</v>
      </c>
      <c r="B374" s="31" t="s">
        <v>2637</v>
      </c>
      <c r="C374" s="33" t="s">
        <v>2999</v>
      </c>
      <c r="D374" s="33" t="s">
        <v>4573</v>
      </c>
      <c r="E374" s="33"/>
      <c r="F374" s="33"/>
      <c r="G374" s="33"/>
      <c r="H374" s="33"/>
      <c r="I374" s="33"/>
      <c r="J374" s="33"/>
      <c r="K374" s="33"/>
      <c r="L374" s="33"/>
      <c r="M374" s="34">
        <f t="shared" si="53"/>
        <v>0</v>
      </c>
      <c r="N374" s="34">
        <f t="shared" si="45"/>
        <v>0</v>
      </c>
      <c r="O374" s="34">
        <f t="shared" si="46"/>
        <v>0</v>
      </c>
      <c r="P374" s="34"/>
      <c r="Q374" s="114">
        <f t="shared" si="47"/>
        <v>0</v>
      </c>
      <c r="R374" s="33"/>
      <c r="S374" s="33"/>
      <c r="T374" s="33" t="s">
        <v>2701</v>
      </c>
      <c r="U374" s="33" t="s">
        <v>2948</v>
      </c>
      <c r="V374" s="33" t="s">
        <v>1242</v>
      </c>
      <c r="W374" s="33" t="s">
        <v>1243</v>
      </c>
      <c r="X374" s="34">
        <f t="shared" si="48"/>
        <v>3</v>
      </c>
      <c r="Y374" s="34">
        <f t="shared" si="49"/>
        <v>1</v>
      </c>
      <c r="Z374" s="34">
        <f t="shared" si="50"/>
        <v>0</v>
      </c>
      <c r="AA374" s="36"/>
      <c r="AB374" s="35">
        <f t="shared" si="51"/>
        <v>1</v>
      </c>
      <c r="AC374" s="35"/>
      <c r="AD374" s="37"/>
      <c r="AE374" s="38"/>
      <c r="AF374" s="39">
        <f t="shared" si="52"/>
        <v>1</v>
      </c>
    </row>
    <row r="375" spans="1:32" s="41" customFormat="1" ht="9" customHeight="1">
      <c r="A375" s="112">
        <v>740</v>
      </c>
      <c r="B375" s="31" t="s">
        <v>2637</v>
      </c>
      <c r="C375" s="33" t="s">
        <v>3000</v>
      </c>
      <c r="D375" s="33" t="s">
        <v>4574</v>
      </c>
      <c r="E375" s="33"/>
      <c r="F375" s="33"/>
      <c r="G375" s="33"/>
      <c r="H375" s="33"/>
      <c r="I375" s="33"/>
      <c r="J375" s="33"/>
      <c r="K375" s="33"/>
      <c r="L375" s="33"/>
      <c r="M375" s="34">
        <f t="shared" si="53"/>
        <v>0</v>
      </c>
      <c r="N375" s="34">
        <f t="shared" si="45"/>
        <v>0</v>
      </c>
      <c r="O375" s="34">
        <f t="shared" si="46"/>
        <v>0</v>
      </c>
      <c r="P375" s="34"/>
      <c r="Q375" s="114">
        <f t="shared" si="47"/>
        <v>0</v>
      </c>
      <c r="R375" s="33"/>
      <c r="S375" s="33"/>
      <c r="T375" s="33" t="s">
        <v>2708</v>
      </c>
      <c r="U375" s="33" t="s">
        <v>2876</v>
      </c>
      <c r="V375" s="33" t="s">
        <v>1244</v>
      </c>
      <c r="W375" s="33" t="s">
        <v>1245</v>
      </c>
      <c r="X375" s="34">
        <f t="shared" si="48"/>
        <v>3</v>
      </c>
      <c r="Y375" s="34">
        <f t="shared" si="49"/>
        <v>1</v>
      </c>
      <c r="Z375" s="34">
        <f t="shared" si="50"/>
        <v>0</v>
      </c>
      <c r="AA375" s="36"/>
      <c r="AB375" s="35">
        <f t="shared" si="51"/>
        <v>1</v>
      </c>
      <c r="AC375" s="35"/>
      <c r="AD375" s="37"/>
      <c r="AE375" s="38"/>
      <c r="AF375" s="39">
        <f t="shared" si="52"/>
        <v>1</v>
      </c>
    </row>
    <row r="376" spans="1:32" s="41" customFormat="1" ht="9" customHeight="1">
      <c r="A376" s="112">
        <v>741</v>
      </c>
      <c r="B376" s="31" t="s">
        <v>2637</v>
      </c>
      <c r="C376" s="33" t="s">
        <v>3001</v>
      </c>
      <c r="D376" s="33" t="s">
        <v>4575</v>
      </c>
      <c r="E376" s="33"/>
      <c r="F376" s="33"/>
      <c r="G376" s="33"/>
      <c r="H376" s="33"/>
      <c r="I376" s="33"/>
      <c r="J376" s="33"/>
      <c r="K376" s="33"/>
      <c r="L376" s="33"/>
      <c r="M376" s="34">
        <f t="shared" si="53"/>
        <v>0</v>
      </c>
      <c r="N376" s="34">
        <f t="shared" si="45"/>
        <v>0</v>
      </c>
      <c r="O376" s="34">
        <f t="shared" si="46"/>
        <v>0</v>
      </c>
      <c r="P376" s="34"/>
      <c r="Q376" s="114">
        <f t="shared" si="47"/>
        <v>0</v>
      </c>
      <c r="R376" s="33"/>
      <c r="S376" s="33"/>
      <c r="T376" s="33" t="s">
        <v>2844</v>
      </c>
      <c r="U376" s="33" t="s">
        <v>2901</v>
      </c>
      <c r="V376" s="33" t="s">
        <v>1246</v>
      </c>
      <c r="W376" s="33" t="s">
        <v>1247</v>
      </c>
      <c r="X376" s="34">
        <f t="shared" si="48"/>
        <v>3</v>
      </c>
      <c r="Y376" s="34">
        <f t="shared" si="49"/>
        <v>1</v>
      </c>
      <c r="Z376" s="34">
        <f t="shared" si="50"/>
        <v>0</v>
      </c>
      <c r="AA376" s="36"/>
      <c r="AB376" s="35">
        <f t="shared" si="51"/>
        <v>1</v>
      </c>
      <c r="AC376" s="35"/>
      <c r="AD376" s="37"/>
      <c r="AE376" s="38"/>
      <c r="AF376" s="39">
        <f t="shared" si="52"/>
        <v>1</v>
      </c>
    </row>
    <row r="377" spans="1:32" s="41" customFormat="1" ht="9" customHeight="1">
      <c r="A377" s="112">
        <v>742</v>
      </c>
      <c r="B377" s="31" t="s">
        <v>2637</v>
      </c>
      <c r="C377" s="33" t="s">
        <v>3002</v>
      </c>
      <c r="D377" s="33" t="s">
        <v>4576</v>
      </c>
      <c r="E377" s="33"/>
      <c r="F377" s="33"/>
      <c r="G377" s="33"/>
      <c r="H377" s="33"/>
      <c r="I377" s="33"/>
      <c r="J377" s="33"/>
      <c r="K377" s="33"/>
      <c r="L377" s="33"/>
      <c r="M377" s="34">
        <f t="shared" si="53"/>
        <v>0</v>
      </c>
      <c r="N377" s="34">
        <f t="shared" si="45"/>
        <v>0</v>
      </c>
      <c r="O377" s="34">
        <f t="shared" si="46"/>
        <v>0</v>
      </c>
      <c r="P377" s="34"/>
      <c r="Q377" s="114">
        <f t="shared" si="47"/>
        <v>0</v>
      </c>
      <c r="R377" s="33"/>
      <c r="S377" s="33"/>
      <c r="T377" s="33" t="s">
        <v>2847</v>
      </c>
      <c r="U377" s="33" t="s">
        <v>2905</v>
      </c>
      <c r="V377" s="33" t="s">
        <v>1248</v>
      </c>
      <c r="W377" s="33" t="s">
        <v>1249</v>
      </c>
      <c r="X377" s="34">
        <f t="shared" si="48"/>
        <v>3</v>
      </c>
      <c r="Y377" s="34">
        <f t="shared" si="49"/>
        <v>1</v>
      </c>
      <c r="Z377" s="34">
        <f t="shared" si="50"/>
        <v>0</v>
      </c>
      <c r="AA377" s="36"/>
      <c r="AB377" s="35">
        <f t="shared" si="51"/>
        <v>1</v>
      </c>
      <c r="AC377" s="35"/>
      <c r="AD377" s="37"/>
      <c r="AE377" s="38"/>
      <c r="AF377" s="39">
        <f t="shared" si="52"/>
        <v>1</v>
      </c>
    </row>
    <row r="378" spans="1:32" s="41" customFormat="1" ht="9" customHeight="1">
      <c r="A378" s="112">
        <v>743</v>
      </c>
      <c r="B378" s="31" t="s">
        <v>2637</v>
      </c>
      <c r="C378" s="33" t="s">
        <v>3003</v>
      </c>
      <c r="D378" s="33" t="s">
        <v>4577</v>
      </c>
      <c r="E378" s="33"/>
      <c r="F378" s="33"/>
      <c r="G378" s="33"/>
      <c r="H378" s="33"/>
      <c r="I378" s="33"/>
      <c r="J378" s="33"/>
      <c r="K378" s="33"/>
      <c r="L378" s="33"/>
      <c r="M378" s="34">
        <f t="shared" si="53"/>
        <v>0</v>
      </c>
      <c r="N378" s="34">
        <f t="shared" si="45"/>
        <v>0</v>
      </c>
      <c r="O378" s="34">
        <f t="shared" si="46"/>
        <v>0</v>
      </c>
      <c r="P378" s="34"/>
      <c r="Q378" s="114">
        <f t="shared" si="47"/>
        <v>0</v>
      </c>
      <c r="R378" s="33"/>
      <c r="S378" s="33"/>
      <c r="T378" s="33" t="s">
        <v>2852</v>
      </c>
      <c r="U378" s="33" t="s">
        <v>2909</v>
      </c>
      <c r="V378" s="33" t="s">
        <v>1250</v>
      </c>
      <c r="W378" s="33" t="s">
        <v>1251</v>
      </c>
      <c r="X378" s="34">
        <f t="shared" si="48"/>
        <v>3</v>
      </c>
      <c r="Y378" s="34">
        <f t="shared" si="49"/>
        <v>1</v>
      </c>
      <c r="Z378" s="34">
        <f t="shared" si="50"/>
        <v>0</v>
      </c>
      <c r="AA378" s="36"/>
      <c r="AB378" s="35">
        <f t="shared" si="51"/>
        <v>1</v>
      </c>
      <c r="AC378" s="35"/>
      <c r="AD378" s="37"/>
      <c r="AE378" s="38"/>
      <c r="AF378" s="39">
        <f t="shared" si="52"/>
        <v>1</v>
      </c>
    </row>
    <row r="379" spans="1:32" s="41" customFormat="1" ht="9" customHeight="1">
      <c r="A379" s="112">
        <v>744</v>
      </c>
      <c r="B379" s="31" t="s">
        <v>2637</v>
      </c>
      <c r="C379" s="33" t="s">
        <v>3004</v>
      </c>
      <c r="D379" s="33" t="s">
        <v>4578</v>
      </c>
      <c r="E379" s="33"/>
      <c r="F379" s="33"/>
      <c r="G379" s="33"/>
      <c r="H379" s="33"/>
      <c r="I379" s="33"/>
      <c r="J379" s="33"/>
      <c r="K379" s="33"/>
      <c r="L379" s="33"/>
      <c r="M379" s="34">
        <f t="shared" si="53"/>
        <v>0</v>
      </c>
      <c r="N379" s="34">
        <f t="shared" si="45"/>
        <v>0</v>
      </c>
      <c r="O379" s="34">
        <f t="shared" si="46"/>
        <v>0</v>
      </c>
      <c r="P379" s="34"/>
      <c r="Q379" s="114">
        <f t="shared" si="47"/>
        <v>0</v>
      </c>
      <c r="R379" s="33"/>
      <c r="S379" s="33"/>
      <c r="T379" s="33" t="s">
        <v>2884</v>
      </c>
      <c r="U379" s="33" t="s">
        <v>2913</v>
      </c>
      <c r="V379" s="33" t="s">
        <v>1252</v>
      </c>
      <c r="W379" s="33" t="s">
        <v>1253</v>
      </c>
      <c r="X379" s="34">
        <f t="shared" si="48"/>
        <v>3</v>
      </c>
      <c r="Y379" s="34">
        <f t="shared" si="49"/>
        <v>1</v>
      </c>
      <c r="Z379" s="34">
        <f t="shared" si="50"/>
        <v>0</v>
      </c>
      <c r="AA379" s="36"/>
      <c r="AB379" s="35">
        <f t="shared" si="51"/>
        <v>1</v>
      </c>
      <c r="AC379" s="35"/>
      <c r="AD379" s="37"/>
      <c r="AE379" s="38"/>
      <c r="AF379" s="39">
        <f t="shared" si="52"/>
        <v>1</v>
      </c>
    </row>
    <row r="380" spans="1:32" s="41" customFormat="1" ht="9" hidden="1" customHeight="1">
      <c r="A380" s="112">
        <v>763</v>
      </c>
      <c r="B380" s="31" t="s">
        <v>2637</v>
      </c>
      <c r="C380" s="33" t="s">
        <v>3039</v>
      </c>
      <c r="D380" s="33" t="s">
        <v>4579</v>
      </c>
      <c r="E380" s="33"/>
      <c r="F380" s="42"/>
      <c r="G380" s="42"/>
      <c r="H380" s="42"/>
      <c r="I380" s="42"/>
      <c r="J380" s="42"/>
      <c r="K380" s="42"/>
      <c r="L380" s="42"/>
      <c r="M380" s="34">
        <f t="shared" si="53"/>
        <v>0</v>
      </c>
      <c r="N380" s="34">
        <f t="shared" si="45"/>
        <v>0</v>
      </c>
      <c r="O380" s="34">
        <f t="shared" si="46"/>
        <v>0</v>
      </c>
      <c r="P380" s="34"/>
      <c r="Q380" s="114">
        <f t="shared" si="47"/>
        <v>0</v>
      </c>
      <c r="R380" s="33"/>
      <c r="S380" s="33" t="s">
        <v>3040</v>
      </c>
      <c r="T380" s="33" t="s">
        <v>2764</v>
      </c>
      <c r="U380" s="35" t="s">
        <v>4469</v>
      </c>
      <c r="V380" s="33"/>
      <c r="W380" s="33"/>
      <c r="X380" s="34">
        <f t="shared" si="48"/>
        <v>3</v>
      </c>
      <c r="Y380" s="34">
        <f t="shared" si="49"/>
        <v>1</v>
      </c>
      <c r="Z380" s="34">
        <f t="shared" si="50"/>
        <v>0</v>
      </c>
      <c r="AA380" s="46"/>
      <c r="AB380" s="35">
        <f t="shared" si="51"/>
        <v>1</v>
      </c>
      <c r="AC380" s="35"/>
      <c r="AD380" s="37">
        <v>5</v>
      </c>
      <c r="AE380" s="37" t="s">
        <v>4408</v>
      </c>
      <c r="AF380" s="39">
        <f t="shared" si="52"/>
        <v>1</v>
      </c>
    </row>
    <row r="381" spans="1:32" s="41" customFormat="1" ht="9" hidden="1" customHeight="1">
      <c r="A381" s="112">
        <v>769</v>
      </c>
      <c r="B381" s="31" t="s">
        <v>2637</v>
      </c>
      <c r="C381" s="33" t="s">
        <v>4095</v>
      </c>
      <c r="D381" s="33" t="s">
        <v>4580</v>
      </c>
      <c r="E381" s="33"/>
      <c r="F381" s="33"/>
      <c r="G381" s="33"/>
      <c r="H381" s="33"/>
      <c r="I381" s="33"/>
      <c r="J381" s="33"/>
      <c r="K381" s="33"/>
      <c r="L381" s="33"/>
      <c r="M381" s="34">
        <f t="shared" si="53"/>
        <v>0</v>
      </c>
      <c r="N381" s="34">
        <f t="shared" si="45"/>
        <v>0</v>
      </c>
      <c r="O381" s="34">
        <f t="shared" si="46"/>
        <v>0</v>
      </c>
      <c r="P381" s="34"/>
      <c r="Q381" s="114">
        <f t="shared" si="47"/>
        <v>0</v>
      </c>
      <c r="R381" s="33"/>
      <c r="S381" s="33" t="s">
        <v>4134</v>
      </c>
      <c r="T381" s="33" t="s">
        <v>4135</v>
      </c>
      <c r="U381" s="33" t="s">
        <v>4136</v>
      </c>
      <c r="V381" s="33"/>
      <c r="W381" s="33"/>
      <c r="X381" s="34">
        <f t="shared" si="48"/>
        <v>3</v>
      </c>
      <c r="Y381" s="34">
        <f t="shared" si="49"/>
        <v>1</v>
      </c>
      <c r="Z381" s="34">
        <f t="shared" si="50"/>
        <v>0</v>
      </c>
      <c r="AA381" s="46"/>
      <c r="AB381" s="35">
        <f t="shared" si="51"/>
        <v>1</v>
      </c>
      <c r="AC381" s="35"/>
      <c r="AD381" s="37">
        <v>5</v>
      </c>
      <c r="AE381" s="37" t="s">
        <v>4408</v>
      </c>
      <c r="AF381" s="39">
        <f t="shared" si="52"/>
        <v>1</v>
      </c>
    </row>
    <row r="382" spans="1:32" s="41" customFormat="1" ht="9" customHeight="1">
      <c r="A382" s="112">
        <v>771</v>
      </c>
      <c r="B382" s="31" t="s">
        <v>2637</v>
      </c>
      <c r="C382" s="56" t="s">
        <v>4173</v>
      </c>
      <c r="D382" s="33" t="s">
        <v>4216</v>
      </c>
      <c r="E382" s="33"/>
      <c r="F382" s="33"/>
      <c r="G382" s="33"/>
      <c r="H382" s="33"/>
      <c r="I382" s="33"/>
      <c r="J382" s="33"/>
      <c r="K382" s="33"/>
      <c r="L382" s="33"/>
      <c r="M382" s="34">
        <f t="shared" si="53"/>
        <v>0</v>
      </c>
      <c r="N382" s="34">
        <f t="shared" si="45"/>
        <v>0</v>
      </c>
      <c r="O382" s="34">
        <f t="shared" si="46"/>
        <v>0</v>
      </c>
      <c r="P382" s="34"/>
      <c r="Q382" s="114">
        <f t="shared" si="47"/>
        <v>0</v>
      </c>
      <c r="R382" s="35" t="s">
        <v>4470</v>
      </c>
      <c r="S382" s="33"/>
      <c r="T382" s="33"/>
      <c r="U382" s="33"/>
      <c r="V382" s="33" t="s">
        <v>542</v>
      </c>
      <c r="W382" s="33" t="s">
        <v>543</v>
      </c>
      <c r="X382" s="34">
        <f t="shared" si="48"/>
        <v>2</v>
      </c>
      <c r="Y382" s="34">
        <f t="shared" si="49"/>
        <v>1</v>
      </c>
      <c r="Z382" s="34">
        <f t="shared" si="50"/>
        <v>0</v>
      </c>
      <c r="AA382" s="36"/>
      <c r="AB382" s="35">
        <f t="shared" si="51"/>
        <v>1</v>
      </c>
      <c r="AC382" s="35"/>
      <c r="AD382" s="37">
        <v>5</v>
      </c>
      <c r="AE382" s="37" t="s">
        <v>4408</v>
      </c>
      <c r="AF382" s="39">
        <f t="shared" si="52"/>
        <v>1</v>
      </c>
    </row>
    <row r="383" spans="1:32" s="41" customFormat="1" ht="9" customHeight="1">
      <c r="A383" s="112">
        <v>774</v>
      </c>
      <c r="B383" s="31" t="s">
        <v>2637</v>
      </c>
      <c r="C383" s="35" t="s">
        <v>4402</v>
      </c>
      <c r="D383" s="33" t="s">
        <v>4485</v>
      </c>
      <c r="E383" s="33"/>
      <c r="F383" s="33"/>
      <c r="G383" s="33"/>
      <c r="H383" s="33"/>
      <c r="I383" s="33"/>
      <c r="J383" s="33"/>
      <c r="K383" s="33"/>
      <c r="L383" s="33"/>
      <c r="M383" s="34">
        <f t="shared" si="53"/>
        <v>0</v>
      </c>
      <c r="N383" s="34">
        <f t="shared" si="45"/>
        <v>0</v>
      </c>
      <c r="O383" s="34">
        <f t="shared" si="46"/>
        <v>0</v>
      </c>
      <c r="P383" s="34"/>
      <c r="Q383" s="114">
        <f t="shared" si="47"/>
        <v>0</v>
      </c>
      <c r="R383" s="33"/>
      <c r="S383" s="33"/>
      <c r="T383" s="33"/>
      <c r="U383" s="33" t="s">
        <v>4403</v>
      </c>
      <c r="V383" s="33" t="s">
        <v>4486</v>
      </c>
      <c r="W383" s="33" t="s">
        <v>1167</v>
      </c>
      <c r="X383" s="34">
        <f t="shared" si="48"/>
        <v>2</v>
      </c>
      <c r="Y383" s="34">
        <f t="shared" si="49"/>
        <v>1</v>
      </c>
      <c r="Z383" s="34">
        <f t="shared" si="50"/>
        <v>0</v>
      </c>
      <c r="AA383" s="36"/>
      <c r="AB383" s="35">
        <f t="shared" si="51"/>
        <v>1</v>
      </c>
      <c r="AC383" s="35"/>
      <c r="AD383" s="37" t="s">
        <v>4209</v>
      </c>
      <c r="AE383" s="37" t="s">
        <v>4408</v>
      </c>
      <c r="AF383" s="39">
        <f t="shared" si="52"/>
        <v>1</v>
      </c>
    </row>
    <row r="384" spans="1:32" s="41" customFormat="1" ht="9" hidden="1" customHeight="1">
      <c r="A384" s="112">
        <v>781</v>
      </c>
      <c r="B384" s="31" t="s">
        <v>2637</v>
      </c>
      <c r="C384" s="33" t="s">
        <v>3055</v>
      </c>
      <c r="D384" s="33" t="s">
        <v>3056</v>
      </c>
      <c r="E384" s="33"/>
      <c r="F384" s="33"/>
      <c r="G384" s="33" t="s">
        <v>1730</v>
      </c>
      <c r="H384" s="33" t="s">
        <v>2663</v>
      </c>
      <c r="I384" s="33"/>
      <c r="J384" s="33"/>
      <c r="K384" s="33"/>
      <c r="L384" s="33"/>
      <c r="M384" s="34">
        <f t="shared" si="53"/>
        <v>2</v>
      </c>
      <c r="N384" s="34">
        <f t="shared" si="45"/>
        <v>1</v>
      </c>
      <c r="O384" s="34">
        <f t="shared" si="46"/>
        <v>0</v>
      </c>
      <c r="P384" s="34"/>
      <c r="Q384" s="114">
        <f t="shared" si="47"/>
        <v>1</v>
      </c>
      <c r="R384" s="33" t="s">
        <v>2540</v>
      </c>
      <c r="S384" s="33"/>
      <c r="T384" s="33"/>
      <c r="U384" s="33"/>
      <c r="V384" s="33"/>
      <c r="W384" s="33"/>
      <c r="X384" s="34">
        <f t="shared" si="48"/>
        <v>1</v>
      </c>
      <c r="Y384" s="34">
        <f t="shared" si="49"/>
        <v>0</v>
      </c>
      <c r="Z384" s="34">
        <f t="shared" si="50"/>
        <v>1</v>
      </c>
      <c r="AA384" s="36"/>
      <c r="AB384" s="35">
        <f t="shared" si="51"/>
        <v>1</v>
      </c>
      <c r="AC384" s="35"/>
      <c r="AD384" s="37"/>
      <c r="AE384" s="38"/>
      <c r="AF384" s="39">
        <f t="shared" si="52"/>
        <v>1</v>
      </c>
    </row>
    <row r="385" spans="1:32" s="41" customFormat="1" ht="9" hidden="1" customHeight="1">
      <c r="A385" s="112">
        <v>782</v>
      </c>
      <c r="B385" s="31" t="s">
        <v>2637</v>
      </c>
      <c r="C385" s="33" t="s">
        <v>3057</v>
      </c>
      <c r="D385" s="33" t="s">
        <v>3058</v>
      </c>
      <c r="E385" s="33"/>
      <c r="F385" s="33"/>
      <c r="G385" s="33"/>
      <c r="H385" s="33" t="s">
        <v>1579</v>
      </c>
      <c r="I385" s="33"/>
      <c r="J385" s="33"/>
      <c r="K385" s="33"/>
      <c r="L385" s="33"/>
      <c r="M385" s="34">
        <f t="shared" si="53"/>
        <v>1</v>
      </c>
      <c r="N385" s="34">
        <f t="shared" si="45"/>
        <v>0</v>
      </c>
      <c r="O385" s="34">
        <f t="shared" si="46"/>
        <v>1</v>
      </c>
      <c r="P385" s="34"/>
      <c r="Q385" s="114">
        <f t="shared" si="47"/>
        <v>1</v>
      </c>
      <c r="R385" s="33"/>
      <c r="S385" s="33"/>
      <c r="T385" s="33" t="s">
        <v>4621</v>
      </c>
      <c r="U385" s="33"/>
      <c r="V385" s="33"/>
      <c r="W385" s="33"/>
      <c r="X385" s="34">
        <f t="shared" si="48"/>
        <v>1</v>
      </c>
      <c r="Y385" s="34">
        <f t="shared" si="49"/>
        <v>0</v>
      </c>
      <c r="Z385" s="34">
        <f t="shared" si="50"/>
        <v>1</v>
      </c>
      <c r="AA385" s="36"/>
      <c r="AB385" s="35">
        <f t="shared" si="51"/>
        <v>1</v>
      </c>
      <c r="AC385" s="35"/>
      <c r="AD385" s="37"/>
      <c r="AE385" s="38"/>
      <c r="AF385" s="39">
        <f t="shared" si="52"/>
        <v>1</v>
      </c>
    </row>
    <row r="386" spans="1:32" s="41" customFormat="1" ht="9" hidden="1" customHeight="1">
      <c r="A386" s="112">
        <v>783</v>
      </c>
      <c r="B386" s="31" t="s">
        <v>2637</v>
      </c>
      <c r="C386" s="33" t="s">
        <v>3059</v>
      </c>
      <c r="D386" s="33" t="s">
        <v>3060</v>
      </c>
      <c r="E386" s="33"/>
      <c r="F386" s="33" t="s">
        <v>1820</v>
      </c>
      <c r="G386" s="33"/>
      <c r="H386" s="33"/>
      <c r="I386" s="33"/>
      <c r="J386" s="33"/>
      <c r="K386" s="33"/>
      <c r="L386" s="33"/>
      <c r="M386" s="34">
        <f t="shared" si="53"/>
        <v>1</v>
      </c>
      <c r="N386" s="34">
        <f t="shared" ref="N386:N449" si="54">IF(M386&gt;1,1,0)</f>
        <v>0</v>
      </c>
      <c r="O386" s="34">
        <f t="shared" ref="O386:O449" si="55">IF(AND(M386=1,X386&gt;0),1,0)</f>
        <v>1</v>
      </c>
      <c r="P386" s="34"/>
      <c r="Q386" s="114">
        <f t="shared" ref="Q386:Q449" si="56">IF(P386=1,1,IF(P386=2,0,IF(OR(N386=1,O386=1),1,0)))</f>
        <v>1</v>
      </c>
      <c r="R386" s="33"/>
      <c r="S386" s="33" t="s">
        <v>3061</v>
      </c>
      <c r="T386" s="33" t="s">
        <v>2075</v>
      </c>
      <c r="U386" s="33" t="s">
        <v>2005</v>
      </c>
      <c r="V386" s="33"/>
      <c r="W386" s="33"/>
      <c r="X386" s="34">
        <f t="shared" ref="X386:X449" si="57">COUNTA(R386,S386,T386,U386,V386)</f>
        <v>3</v>
      </c>
      <c r="Y386" s="34">
        <f t="shared" ref="Y386:Y449" si="58">IF(X386&gt;1,1,0)</f>
        <v>1</v>
      </c>
      <c r="Z386" s="34">
        <f t="shared" ref="Z386:Z449" si="59">IF(AND(X386=1,M386&gt;0),1,0)</f>
        <v>0</v>
      </c>
      <c r="AA386" s="36"/>
      <c r="AB386" s="35">
        <f t="shared" ref="AB386:AB449" si="60">IF(AA386=1,1,IF(AA386=2,0,IF(OR(Y386=1,Z386=1),1,0)))</f>
        <v>1</v>
      </c>
      <c r="AC386" s="35"/>
      <c r="AD386" s="37"/>
      <c r="AE386" s="38"/>
      <c r="AF386" s="39">
        <f t="shared" ref="AF386:AF449" si="61">IF(OR(Q386=1,AB386=1),1,0)</f>
        <v>1</v>
      </c>
    </row>
    <row r="387" spans="1:32" s="41" customFormat="1" ht="9" hidden="1" customHeight="1">
      <c r="A387" s="112">
        <v>784</v>
      </c>
      <c r="B387" s="31" t="s">
        <v>2637</v>
      </c>
      <c r="C387" s="33" t="s">
        <v>3062</v>
      </c>
      <c r="D387" s="33" t="s">
        <v>3063</v>
      </c>
      <c r="E387" s="33"/>
      <c r="F387" s="33" t="s">
        <v>1823</v>
      </c>
      <c r="G387" s="33"/>
      <c r="H387" s="33"/>
      <c r="I387" s="33"/>
      <c r="J387" s="33"/>
      <c r="K387" s="33"/>
      <c r="L387" s="33"/>
      <c r="M387" s="34">
        <f t="shared" si="53"/>
        <v>1</v>
      </c>
      <c r="N387" s="34">
        <f t="shared" si="54"/>
        <v>0</v>
      </c>
      <c r="O387" s="34">
        <f t="shared" si="55"/>
        <v>1</v>
      </c>
      <c r="P387" s="34"/>
      <c r="Q387" s="114">
        <f t="shared" si="56"/>
        <v>1</v>
      </c>
      <c r="R387" s="33"/>
      <c r="S387" s="33" t="s">
        <v>3064</v>
      </c>
      <c r="T387" s="33" t="s">
        <v>2079</v>
      </c>
      <c r="U387" s="33" t="s">
        <v>2062</v>
      </c>
      <c r="V387" s="33"/>
      <c r="W387" s="33"/>
      <c r="X387" s="34">
        <f t="shared" si="57"/>
        <v>3</v>
      </c>
      <c r="Y387" s="34">
        <f t="shared" si="58"/>
        <v>1</v>
      </c>
      <c r="Z387" s="34">
        <f t="shared" si="59"/>
        <v>0</v>
      </c>
      <c r="AA387" s="36"/>
      <c r="AB387" s="35">
        <f t="shared" si="60"/>
        <v>1</v>
      </c>
      <c r="AC387" s="35"/>
      <c r="AD387" s="37"/>
      <c r="AE387" s="38"/>
      <c r="AF387" s="39">
        <f t="shared" si="61"/>
        <v>1</v>
      </c>
    </row>
    <row r="388" spans="1:32" s="41" customFormat="1" ht="9" hidden="1" customHeight="1">
      <c r="A388" s="112">
        <v>791</v>
      </c>
      <c r="B388" s="31" t="s">
        <v>2637</v>
      </c>
      <c r="C388" s="33" t="s">
        <v>3070</v>
      </c>
      <c r="D388" s="33" t="s">
        <v>3071</v>
      </c>
      <c r="E388" s="33"/>
      <c r="F388" s="33"/>
      <c r="G388" s="33"/>
      <c r="H388" s="33"/>
      <c r="I388" s="33"/>
      <c r="J388" s="33"/>
      <c r="K388" s="33"/>
      <c r="L388" s="33"/>
      <c r="M388" s="34">
        <f t="shared" si="53"/>
        <v>0</v>
      </c>
      <c r="N388" s="34">
        <f t="shared" si="54"/>
        <v>0</v>
      </c>
      <c r="O388" s="34">
        <f t="shared" si="55"/>
        <v>0</v>
      </c>
      <c r="P388" s="34"/>
      <c r="Q388" s="114">
        <f t="shared" si="56"/>
        <v>0</v>
      </c>
      <c r="R388" s="33" t="s">
        <v>3072</v>
      </c>
      <c r="S388" s="33"/>
      <c r="T388" s="33"/>
      <c r="U388" s="33" t="s">
        <v>2668</v>
      </c>
      <c r="V388" s="33"/>
      <c r="W388" s="33"/>
      <c r="X388" s="34">
        <f t="shared" si="57"/>
        <v>2</v>
      </c>
      <c r="Y388" s="34">
        <f t="shared" si="58"/>
        <v>1</v>
      </c>
      <c r="Z388" s="34">
        <f t="shared" si="59"/>
        <v>0</v>
      </c>
      <c r="AA388" s="36"/>
      <c r="AB388" s="35">
        <f t="shared" si="60"/>
        <v>1</v>
      </c>
      <c r="AC388" s="35"/>
      <c r="AD388" s="37"/>
      <c r="AE388" s="38"/>
      <c r="AF388" s="39">
        <f t="shared" si="61"/>
        <v>1</v>
      </c>
    </row>
    <row r="389" spans="1:32" s="41" customFormat="1" ht="9" customHeight="1">
      <c r="A389" s="112">
        <v>813</v>
      </c>
      <c r="B389" s="31" t="s">
        <v>2637</v>
      </c>
      <c r="C389" s="32" t="s">
        <v>544</v>
      </c>
      <c r="D389" s="33" t="s">
        <v>545</v>
      </c>
      <c r="E389" s="33"/>
      <c r="F389" s="33"/>
      <c r="G389" s="33"/>
      <c r="H389" s="33"/>
      <c r="I389" s="33" t="s">
        <v>2141</v>
      </c>
      <c r="J389" s="33" t="s">
        <v>1949</v>
      </c>
      <c r="K389" s="33" t="s">
        <v>546</v>
      </c>
      <c r="L389" s="33" t="s">
        <v>545</v>
      </c>
      <c r="M389" s="34">
        <f t="shared" ref="M389:M452" si="62">COUNTA(E389,F389,G389,H389,I389,J389,K389)</f>
        <v>3</v>
      </c>
      <c r="N389" s="34">
        <f t="shared" si="54"/>
        <v>1</v>
      </c>
      <c r="O389" s="34">
        <f t="shared" si="55"/>
        <v>0</v>
      </c>
      <c r="P389" s="34"/>
      <c r="Q389" s="114">
        <f t="shared" si="56"/>
        <v>1</v>
      </c>
      <c r="R389" s="33"/>
      <c r="S389" s="33"/>
      <c r="T389" s="33"/>
      <c r="U389" s="33"/>
      <c r="V389" s="33" t="s">
        <v>547</v>
      </c>
      <c r="W389" s="33" t="s">
        <v>548</v>
      </c>
      <c r="X389" s="34">
        <f t="shared" si="57"/>
        <v>1</v>
      </c>
      <c r="Y389" s="34">
        <f t="shared" si="58"/>
        <v>0</v>
      </c>
      <c r="Z389" s="34">
        <f t="shared" si="59"/>
        <v>1</v>
      </c>
      <c r="AA389" s="36"/>
      <c r="AB389" s="35">
        <f t="shared" si="60"/>
        <v>1</v>
      </c>
      <c r="AC389" s="35"/>
      <c r="AD389" s="37"/>
      <c r="AE389" s="38"/>
      <c r="AF389" s="39">
        <f t="shared" si="61"/>
        <v>1</v>
      </c>
    </row>
    <row r="390" spans="1:32" s="41" customFormat="1" ht="9" customHeight="1">
      <c r="A390" s="112">
        <v>815</v>
      </c>
      <c r="B390" s="31" t="s">
        <v>2637</v>
      </c>
      <c r="C390" s="32" t="s">
        <v>549</v>
      </c>
      <c r="D390" s="33" t="s">
        <v>550</v>
      </c>
      <c r="E390" s="33"/>
      <c r="F390" s="33"/>
      <c r="G390" s="33"/>
      <c r="H390" s="33"/>
      <c r="I390" s="33" t="s">
        <v>2090</v>
      </c>
      <c r="J390" s="33" t="s">
        <v>1954</v>
      </c>
      <c r="K390" s="33" t="s">
        <v>551</v>
      </c>
      <c r="L390" s="33" t="s">
        <v>550</v>
      </c>
      <c r="M390" s="34">
        <f t="shared" si="62"/>
        <v>3</v>
      </c>
      <c r="N390" s="34">
        <f t="shared" si="54"/>
        <v>1</v>
      </c>
      <c r="O390" s="34">
        <f t="shared" si="55"/>
        <v>0</v>
      </c>
      <c r="P390" s="34"/>
      <c r="Q390" s="114">
        <f t="shared" si="56"/>
        <v>1</v>
      </c>
      <c r="R390" s="33"/>
      <c r="S390" s="33"/>
      <c r="T390" s="33"/>
      <c r="U390" s="33"/>
      <c r="V390" s="33" t="s">
        <v>552</v>
      </c>
      <c r="W390" s="33" t="s">
        <v>553</v>
      </c>
      <c r="X390" s="34">
        <f t="shared" si="57"/>
        <v>1</v>
      </c>
      <c r="Y390" s="34">
        <f t="shared" si="58"/>
        <v>0</v>
      </c>
      <c r="Z390" s="34">
        <f t="shared" si="59"/>
        <v>1</v>
      </c>
      <c r="AA390" s="36"/>
      <c r="AB390" s="35">
        <f t="shared" si="60"/>
        <v>1</v>
      </c>
      <c r="AC390" s="35"/>
      <c r="AD390" s="37"/>
      <c r="AE390" s="38"/>
      <c r="AF390" s="39">
        <f t="shared" si="61"/>
        <v>1</v>
      </c>
    </row>
    <row r="391" spans="1:32" s="41" customFormat="1" ht="9" customHeight="1">
      <c r="A391" s="112">
        <v>817</v>
      </c>
      <c r="B391" s="31" t="s">
        <v>2637</v>
      </c>
      <c r="C391" s="32" t="s">
        <v>554</v>
      </c>
      <c r="D391" s="33" t="s">
        <v>555</v>
      </c>
      <c r="E391" s="33"/>
      <c r="F391" s="33"/>
      <c r="G391" s="33"/>
      <c r="H391" s="33"/>
      <c r="I391" s="33" t="s">
        <v>2156</v>
      </c>
      <c r="J391" s="33" t="s">
        <v>1959</v>
      </c>
      <c r="K391" s="33" t="s">
        <v>556</v>
      </c>
      <c r="L391" s="33" t="s">
        <v>555</v>
      </c>
      <c r="M391" s="34">
        <f t="shared" si="62"/>
        <v>3</v>
      </c>
      <c r="N391" s="34">
        <f t="shared" si="54"/>
        <v>1</v>
      </c>
      <c r="O391" s="34">
        <f t="shared" si="55"/>
        <v>0</v>
      </c>
      <c r="P391" s="34"/>
      <c r="Q391" s="114">
        <f t="shared" si="56"/>
        <v>1</v>
      </c>
      <c r="R391" s="33"/>
      <c r="S391" s="33"/>
      <c r="T391" s="33"/>
      <c r="U391" s="33"/>
      <c r="V391" s="33" t="s">
        <v>557</v>
      </c>
      <c r="W391" s="33" t="s">
        <v>558</v>
      </c>
      <c r="X391" s="34">
        <f t="shared" si="57"/>
        <v>1</v>
      </c>
      <c r="Y391" s="34">
        <f t="shared" si="58"/>
        <v>0</v>
      </c>
      <c r="Z391" s="34">
        <f t="shared" si="59"/>
        <v>1</v>
      </c>
      <c r="AA391" s="36"/>
      <c r="AB391" s="35">
        <f t="shared" si="60"/>
        <v>1</v>
      </c>
      <c r="AC391" s="35"/>
      <c r="AD391" s="37"/>
      <c r="AE391" s="38"/>
      <c r="AF391" s="39">
        <f t="shared" si="61"/>
        <v>1</v>
      </c>
    </row>
    <row r="392" spans="1:32" s="41" customFormat="1" ht="9" customHeight="1">
      <c r="A392" s="112">
        <v>819</v>
      </c>
      <c r="B392" s="31" t="s">
        <v>2637</v>
      </c>
      <c r="C392" s="32" t="s">
        <v>559</v>
      </c>
      <c r="D392" s="33" t="s">
        <v>560</v>
      </c>
      <c r="E392" s="33"/>
      <c r="F392" s="33"/>
      <c r="G392" s="33"/>
      <c r="H392" s="33"/>
      <c r="I392" s="33" t="s">
        <v>2100</v>
      </c>
      <c r="J392" s="33" t="s">
        <v>1968</v>
      </c>
      <c r="K392" s="33" t="s">
        <v>561</v>
      </c>
      <c r="L392" s="33" t="s">
        <v>560</v>
      </c>
      <c r="M392" s="34">
        <f t="shared" si="62"/>
        <v>3</v>
      </c>
      <c r="N392" s="34">
        <f t="shared" si="54"/>
        <v>1</v>
      </c>
      <c r="O392" s="34">
        <f t="shared" si="55"/>
        <v>0</v>
      </c>
      <c r="P392" s="34"/>
      <c r="Q392" s="114">
        <f t="shared" si="56"/>
        <v>1</v>
      </c>
      <c r="R392" s="33"/>
      <c r="S392" s="33"/>
      <c r="T392" s="33"/>
      <c r="U392" s="33"/>
      <c r="V392" s="33" t="s">
        <v>562</v>
      </c>
      <c r="W392" s="33" t="s">
        <v>563</v>
      </c>
      <c r="X392" s="34">
        <f t="shared" si="57"/>
        <v>1</v>
      </c>
      <c r="Y392" s="34">
        <f t="shared" si="58"/>
        <v>0</v>
      </c>
      <c r="Z392" s="34">
        <f t="shared" si="59"/>
        <v>1</v>
      </c>
      <c r="AA392" s="36"/>
      <c r="AB392" s="35">
        <f t="shared" si="60"/>
        <v>1</v>
      </c>
      <c r="AC392" s="35"/>
      <c r="AD392" s="37"/>
      <c r="AE392" s="38"/>
      <c r="AF392" s="39">
        <f t="shared" si="61"/>
        <v>1</v>
      </c>
    </row>
    <row r="393" spans="1:32" s="41" customFormat="1" ht="9" customHeight="1">
      <c r="A393" s="112">
        <v>821</v>
      </c>
      <c r="B393" s="31" t="s">
        <v>2637</v>
      </c>
      <c r="C393" s="32" t="s">
        <v>564</v>
      </c>
      <c r="D393" s="33" t="s">
        <v>565</v>
      </c>
      <c r="E393" s="33"/>
      <c r="F393" s="33"/>
      <c r="G393" s="33"/>
      <c r="H393" s="33"/>
      <c r="I393" s="33" t="s">
        <v>1633</v>
      </c>
      <c r="J393" s="33" t="s">
        <v>1974</v>
      </c>
      <c r="K393" s="33" t="s">
        <v>566</v>
      </c>
      <c r="L393" s="33" t="s">
        <v>565</v>
      </c>
      <c r="M393" s="34">
        <f t="shared" si="62"/>
        <v>3</v>
      </c>
      <c r="N393" s="34">
        <f t="shared" si="54"/>
        <v>1</v>
      </c>
      <c r="O393" s="34">
        <f t="shared" si="55"/>
        <v>0</v>
      </c>
      <c r="P393" s="34"/>
      <c r="Q393" s="114">
        <f t="shared" si="56"/>
        <v>1</v>
      </c>
      <c r="R393" s="33"/>
      <c r="S393" s="33"/>
      <c r="T393" s="33"/>
      <c r="U393" s="33"/>
      <c r="V393" s="33" t="s">
        <v>567</v>
      </c>
      <c r="W393" s="33" t="s">
        <v>568</v>
      </c>
      <c r="X393" s="34">
        <f t="shared" si="57"/>
        <v>1</v>
      </c>
      <c r="Y393" s="34">
        <f t="shared" si="58"/>
        <v>0</v>
      </c>
      <c r="Z393" s="34">
        <f t="shared" si="59"/>
        <v>1</v>
      </c>
      <c r="AA393" s="36"/>
      <c r="AB393" s="35">
        <f t="shared" si="60"/>
        <v>1</v>
      </c>
      <c r="AC393" s="35"/>
      <c r="AD393" s="37"/>
      <c r="AE393" s="38"/>
      <c r="AF393" s="39">
        <f t="shared" si="61"/>
        <v>1</v>
      </c>
    </row>
    <row r="394" spans="1:32" s="41" customFormat="1" ht="9" customHeight="1">
      <c r="A394" s="112">
        <v>823</v>
      </c>
      <c r="B394" s="31" t="s">
        <v>2637</v>
      </c>
      <c r="C394" s="32" t="s">
        <v>569</v>
      </c>
      <c r="D394" s="33" t="s">
        <v>570</v>
      </c>
      <c r="E394" s="33"/>
      <c r="F394" s="33"/>
      <c r="G394" s="33"/>
      <c r="H394" s="33"/>
      <c r="I394" s="33" t="s">
        <v>1637</v>
      </c>
      <c r="J394" s="33" t="s">
        <v>1989</v>
      </c>
      <c r="K394" s="33" t="s">
        <v>571</v>
      </c>
      <c r="L394" s="33" t="s">
        <v>570</v>
      </c>
      <c r="M394" s="34">
        <f t="shared" si="62"/>
        <v>3</v>
      </c>
      <c r="N394" s="34">
        <f t="shared" si="54"/>
        <v>1</v>
      </c>
      <c r="O394" s="34">
        <f t="shared" si="55"/>
        <v>0</v>
      </c>
      <c r="P394" s="34"/>
      <c r="Q394" s="114">
        <f t="shared" si="56"/>
        <v>1</v>
      </c>
      <c r="R394" s="33"/>
      <c r="S394" s="33"/>
      <c r="T394" s="33"/>
      <c r="U394" s="33"/>
      <c r="V394" s="33" t="s">
        <v>572</v>
      </c>
      <c r="W394" s="33" t="s">
        <v>573</v>
      </c>
      <c r="X394" s="34">
        <f t="shared" si="57"/>
        <v>1</v>
      </c>
      <c r="Y394" s="34">
        <f t="shared" si="58"/>
        <v>0</v>
      </c>
      <c r="Z394" s="34">
        <f t="shared" si="59"/>
        <v>1</v>
      </c>
      <c r="AA394" s="36"/>
      <c r="AB394" s="35">
        <f t="shared" si="60"/>
        <v>1</v>
      </c>
      <c r="AC394" s="35"/>
      <c r="AD394" s="37"/>
      <c r="AE394" s="38"/>
      <c r="AF394" s="39">
        <f t="shared" si="61"/>
        <v>1</v>
      </c>
    </row>
    <row r="395" spans="1:32" s="41" customFormat="1" ht="9" customHeight="1">
      <c r="A395" s="112">
        <v>828</v>
      </c>
      <c r="B395" s="31" t="s">
        <v>2637</v>
      </c>
      <c r="C395" s="32" t="s">
        <v>574</v>
      </c>
      <c r="D395" s="33" t="s">
        <v>575</v>
      </c>
      <c r="E395" s="33"/>
      <c r="F395" s="33"/>
      <c r="G395" s="33"/>
      <c r="H395" s="33"/>
      <c r="I395" s="33" t="s">
        <v>1657</v>
      </c>
      <c r="J395" s="33" t="s">
        <v>2016</v>
      </c>
      <c r="K395" s="33" t="s">
        <v>576</v>
      </c>
      <c r="L395" s="33" t="s">
        <v>575</v>
      </c>
      <c r="M395" s="34">
        <f t="shared" si="62"/>
        <v>3</v>
      </c>
      <c r="N395" s="34">
        <f t="shared" si="54"/>
        <v>1</v>
      </c>
      <c r="O395" s="34">
        <f t="shared" si="55"/>
        <v>0</v>
      </c>
      <c r="P395" s="34"/>
      <c r="Q395" s="114">
        <f t="shared" si="56"/>
        <v>1</v>
      </c>
      <c r="R395" s="33"/>
      <c r="S395" s="33"/>
      <c r="T395" s="33"/>
      <c r="U395" s="33"/>
      <c r="V395" s="33" t="s">
        <v>577</v>
      </c>
      <c r="W395" s="33" t="s">
        <v>578</v>
      </c>
      <c r="X395" s="34">
        <f t="shared" si="57"/>
        <v>1</v>
      </c>
      <c r="Y395" s="34">
        <f t="shared" si="58"/>
        <v>0</v>
      </c>
      <c r="Z395" s="34">
        <f t="shared" si="59"/>
        <v>1</v>
      </c>
      <c r="AA395" s="36"/>
      <c r="AB395" s="35">
        <f t="shared" si="60"/>
        <v>1</v>
      </c>
      <c r="AC395" s="35"/>
      <c r="AD395" s="37"/>
      <c r="AE395" s="38"/>
      <c r="AF395" s="39">
        <f t="shared" si="61"/>
        <v>1</v>
      </c>
    </row>
    <row r="396" spans="1:32" s="41" customFormat="1" ht="9" customHeight="1">
      <c r="A396" s="112">
        <v>830</v>
      </c>
      <c r="B396" s="31" t="s">
        <v>2637</v>
      </c>
      <c r="C396" s="32" t="s">
        <v>579</v>
      </c>
      <c r="D396" s="33" t="s">
        <v>580</v>
      </c>
      <c r="E396" s="33"/>
      <c r="F396" s="33"/>
      <c r="G396" s="33"/>
      <c r="H396" s="33"/>
      <c r="I396" s="33"/>
      <c r="J396" s="33" t="s">
        <v>2009</v>
      </c>
      <c r="K396" s="33" t="s">
        <v>581</v>
      </c>
      <c r="L396" s="33" t="s">
        <v>580</v>
      </c>
      <c r="M396" s="34">
        <f t="shared" si="62"/>
        <v>2</v>
      </c>
      <c r="N396" s="34">
        <f t="shared" si="54"/>
        <v>1</v>
      </c>
      <c r="O396" s="34">
        <f t="shared" si="55"/>
        <v>0</v>
      </c>
      <c r="P396" s="34"/>
      <c r="Q396" s="114">
        <f t="shared" si="56"/>
        <v>1</v>
      </c>
      <c r="R396" s="33"/>
      <c r="S396" s="33"/>
      <c r="T396" s="33"/>
      <c r="U396" s="33"/>
      <c r="V396" s="33" t="s">
        <v>582</v>
      </c>
      <c r="W396" s="33" t="s">
        <v>583</v>
      </c>
      <c r="X396" s="34">
        <f t="shared" si="57"/>
        <v>1</v>
      </c>
      <c r="Y396" s="34">
        <f t="shared" si="58"/>
        <v>0</v>
      </c>
      <c r="Z396" s="34">
        <f t="shared" si="59"/>
        <v>1</v>
      </c>
      <c r="AA396" s="36"/>
      <c r="AB396" s="35">
        <f t="shared" si="60"/>
        <v>1</v>
      </c>
      <c r="AC396" s="35"/>
      <c r="AD396" s="37"/>
      <c r="AE396" s="38"/>
      <c r="AF396" s="39">
        <f t="shared" si="61"/>
        <v>1</v>
      </c>
    </row>
    <row r="397" spans="1:32" s="41" customFormat="1" ht="9" customHeight="1">
      <c r="A397" s="112">
        <v>832</v>
      </c>
      <c r="B397" s="31" t="s">
        <v>2637</v>
      </c>
      <c r="C397" s="32" t="s">
        <v>584</v>
      </c>
      <c r="D397" s="33" t="s">
        <v>585</v>
      </c>
      <c r="E397" s="33"/>
      <c r="F397" s="33"/>
      <c r="G397" s="33"/>
      <c r="H397" s="33"/>
      <c r="I397" s="33"/>
      <c r="J397" s="33" t="s">
        <v>1984</v>
      </c>
      <c r="K397" s="33" t="s">
        <v>586</v>
      </c>
      <c r="L397" s="33" t="s">
        <v>585</v>
      </c>
      <c r="M397" s="34">
        <f t="shared" si="62"/>
        <v>2</v>
      </c>
      <c r="N397" s="34">
        <f t="shared" si="54"/>
        <v>1</v>
      </c>
      <c r="O397" s="34">
        <f t="shared" si="55"/>
        <v>0</v>
      </c>
      <c r="P397" s="34"/>
      <c r="Q397" s="114">
        <f t="shared" si="56"/>
        <v>1</v>
      </c>
      <c r="R397" s="33"/>
      <c r="S397" s="33"/>
      <c r="T397" s="33"/>
      <c r="U397" s="33"/>
      <c r="V397" s="33" t="s">
        <v>587</v>
      </c>
      <c r="W397" s="33" t="s">
        <v>588</v>
      </c>
      <c r="X397" s="34">
        <f t="shared" si="57"/>
        <v>1</v>
      </c>
      <c r="Y397" s="34">
        <f t="shared" si="58"/>
        <v>0</v>
      </c>
      <c r="Z397" s="34">
        <f t="shared" si="59"/>
        <v>1</v>
      </c>
      <c r="AA397" s="36"/>
      <c r="AB397" s="35">
        <f t="shared" si="60"/>
        <v>1</v>
      </c>
      <c r="AC397" s="35"/>
      <c r="AD397" s="37"/>
      <c r="AE397" s="38"/>
      <c r="AF397" s="39">
        <f t="shared" si="61"/>
        <v>1</v>
      </c>
    </row>
    <row r="398" spans="1:32" s="41" customFormat="1" ht="9" customHeight="1">
      <c r="A398" s="112">
        <v>835</v>
      </c>
      <c r="B398" s="31" t="s">
        <v>2637</v>
      </c>
      <c r="C398" s="32" t="s">
        <v>589</v>
      </c>
      <c r="D398" s="33" t="s">
        <v>590</v>
      </c>
      <c r="E398" s="33"/>
      <c r="F398" s="33"/>
      <c r="G398" s="33"/>
      <c r="H398" s="33"/>
      <c r="I398" s="33" t="s">
        <v>1662</v>
      </c>
      <c r="J398" s="33" t="s">
        <v>2535</v>
      </c>
      <c r="K398" s="33" t="s">
        <v>591</v>
      </c>
      <c r="L398" s="33" t="s">
        <v>590</v>
      </c>
      <c r="M398" s="34">
        <f t="shared" si="62"/>
        <v>3</v>
      </c>
      <c r="N398" s="34">
        <f t="shared" si="54"/>
        <v>1</v>
      </c>
      <c r="O398" s="34">
        <f t="shared" si="55"/>
        <v>0</v>
      </c>
      <c r="P398" s="34"/>
      <c r="Q398" s="114">
        <f t="shared" si="56"/>
        <v>1</v>
      </c>
      <c r="R398" s="33"/>
      <c r="S398" s="33"/>
      <c r="T398" s="33"/>
      <c r="U398" s="33"/>
      <c r="V398" s="33" t="s">
        <v>592</v>
      </c>
      <c r="W398" s="33" t="s">
        <v>593</v>
      </c>
      <c r="X398" s="34">
        <f t="shared" si="57"/>
        <v>1</v>
      </c>
      <c r="Y398" s="34">
        <f t="shared" si="58"/>
        <v>0</v>
      </c>
      <c r="Z398" s="34">
        <f t="shared" si="59"/>
        <v>1</v>
      </c>
      <c r="AA398" s="36"/>
      <c r="AB398" s="35">
        <f t="shared" si="60"/>
        <v>1</v>
      </c>
      <c r="AC398" s="35"/>
      <c r="AD398" s="37"/>
      <c r="AE398" s="38"/>
      <c r="AF398" s="39">
        <f t="shared" si="61"/>
        <v>1</v>
      </c>
    </row>
    <row r="399" spans="1:32" s="41" customFormat="1" ht="9" customHeight="1">
      <c r="A399" s="112">
        <v>836</v>
      </c>
      <c r="B399" s="31" t="s">
        <v>2637</v>
      </c>
      <c r="C399" s="32" t="s">
        <v>594</v>
      </c>
      <c r="D399" s="33" t="s">
        <v>595</v>
      </c>
      <c r="E399" s="33"/>
      <c r="F399" s="33"/>
      <c r="G399" s="33"/>
      <c r="H399" s="33"/>
      <c r="I399" s="33" t="s">
        <v>1667</v>
      </c>
      <c r="J399" s="33" t="s">
        <v>2540</v>
      </c>
      <c r="K399" s="33" t="s">
        <v>596</v>
      </c>
      <c r="L399" s="33" t="s">
        <v>597</v>
      </c>
      <c r="M399" s="34">
        <f t="shared" si="62"/>
        <v>3</v>
      </c>
      <c r="N399" s="34">
        <f t="shared" si="54"/>
        <v>1</v>
      </c>
      <c r="O399" s="34">
        <f t="shared" si="55"/>
        <v>0</v>
      </c>
      <c r="P399" s="34"/>
      <c r="Q399" s="114">
        <f t="shared" si="56"/>
        <v>1</v>
      </c>
      <c r="R399" s="33"/>
      <c r="S399" s="33"/>
      <c r="T399" s="33"/>
      <c r="U399" s="33"/>
      <c r="V399" s="33" t="s">
        <v>598</v>
      </c>
      <c r="W399" s="33" t="s">
        <v>599</v>
      </c>
      <c r="X399" s="34">
        <f t="shared" si="57"/>
        <v>1</v>
      </c>
      <c r="Y399" s="34">
        <f t="shared" si="58"/>
        <v>0</v>
      </c>
      <c r="Z399" s="34">
        <f t="shared" si="59"/>
        <v>1</v>
      </c>
      <c r="AA399" s="36"/>
      <c r="AB399" s="35">
        <f t="shared" si="60"/>
        <v>1</v>
      </c>
      <c r="AC399" s="35"/>
      <c r="AD399" s="37"/>
      <c r="AE399" s="38"/>
      <c r="AF399" s="39">
        <f t="shared" si="61"/>
        <v>1</v>
      </c>
    </row>
    <row r="400" spans="1:32" s="41" customFormat="1" ht="9" customHeight="1">
      <c r="A400" s="112">
        <v>872</v>
      </c>
      <c r="B400" s="31" t="s">
        <v>2637</v>
      </c>
      <c r="C400" s="32" t="s">
        <v>600</v>
      </c>
      <c r="D400" s="33" t="s">
        <v>601</v>
      </c>
      <c r="E400" s="33"/>
      <c r="F400" s="33"/>
      <c r="G400" s="33"/>
      <c r="H400" s="33"/>
      <c r="I400" s="33"/>
      <c r="J400" s="33" t="s">
        <v>1716</v>
      </c>
      <c r="K400" s="33" t="s">
        <v>602</v>
      </c>
      <c r="L400" s="33" t="s">
        <v>601</v>
      </c>
      <c r="M400" s="34">
        <f t="shared" si="62"/>
        <v>2</v>
      </c>
      <c r="N400" s="34">
        <f t="shared" si="54"/>
        <v>1</v>
      </c>
      <c r="O400" s="34">
        <f t="shared" si="55"/>
        <v>0</v>
      </c>
      <c r="P400" s="34"/>
      <c r="Q400" s="114">
        <f t="shared" si="56"/>
        <v>1</v>
      </c>
      <c r="R400" s="33"/>
      <c r="S400" s="33"/>
      <c r="T400" s="33"/>
      <c r="U400" s="33"/>
      <c r="V400" s="33" t="s">
        <v>603</v>
      </c>
      <c r="W400" s="33" t="s">
        <v>604</v>
      </c>
      <c r="X400" s="34">
        <f t="shared" si="57"/>
        <v>1</v>
      </c>
      <c r="Y400" s="34">
        <f t="shared" si="58"/>
        <v>0</v>
      </c>
      <c r="Z400" s="34">
        <f t="shared" si="59"/>
        <v>1</v>
      </c>
      <c r="AA400" s="36"/>
      <c r="AB400" s="35">
        <f t="shared" si="60"/>
        <v>1</v>
      </c>
      <c r="AC400" s="35"/>
      <c r="AD400" s="37"/>
      <c r="AE400" s="38"/>
      <c r="AF400" s="39">
        <f t="shared" si="61"/>
        <v>1</v>
      </c>
    </row>
    <row r="401" spans="1:32" s="41" customFormat="1" ht="9" customHeight="1">
      <c r="A401" s="112">
        <v>873</v>
      </c>
      <c r="B401" s="31" t="s">
        <v>2637</v>
      </c>
      <c r="C401" s="32" t="s">
        <v>605</v>
      </c>
      <c r="D401" s="33" t="s">
        <v>606</v>
      </c>
      <c r="E401" s="33"/>
      <c r="F401" s="33"/>
      <c r="G401" s="33"/>
      <c r="H401" s="33"/>
      <c r="I401" s="33"/>
      <c r="J401" s="33" t="s">
        <v>1725</v>
      </c>
      <c r="K401" s="33" t="s">
        <v>607</v>
      </c>
      <c r="L401" s="33" t="s">
        <v>606</v>
      </c>
      <c r="M401" s="34">
        <f t="shared" si="62"/>
        <v>2</v>
      </c>
      <c r="N401" s="34">
        <f t="shared" si="54"/>
        <v>1</v>
      </c>
      <c r="O401" s="34">
        <f t="shared" si="55"/>
        <v>0</v>
      </c>
      <c r="P401" s="34"/>
      <c r="Q401" s="114">
        <f t="shared" si="56"/>
        <v>1</v>
      </c>
      <c r="R401" s="33"/>
      <c r="S401" s="33"/>
      <c r="T401" s="33"/>
      <c r="U401" s="33"/>
      <c r="V401" s="33" t="s">
        <v>608</v>
      </c>
      <c r="W401" s="33" t="s">
        <v>609</v>
      </c>
      <c r="X401" s="34">
        <f t="shared" si="57"/>
        <v>1</v>
      </c>
      <c r="Y401" s="34">
        <f t="shared" si="58"/>
        <v>0</v>
      </c>
      <c r="Z401" s="34">
        <f t="shared" si="59"/>
        <v>1</v>
      </c>
      <c r="AA401" s="36"/>
      <c r="AB401" s="35">
        <f t="shared" si="60"/>
        <v>1</v>
      </c>
      <c r="AC401" s="35"/>
      <c r="AD401" s="37"/>
      <c r="AE401" s="38"/>
      <c r="AF401" s="39">
        <f t="shared" si="61"/>
        <v>1</v>
      </c>
    </row>
    <row r="402" spans="1:32" s="41" customFormat="1" ht="9" customHeight="1">
      <c r="A402" s="112">
        <v>875</v>
      </c>
      <c r="B402" s="31" t="s">
        <v>2637</v>
      </c>
      <c r="C402" s="32" t="s">
        <v>610</v>
      </c>
      <c r="D402" s="33" t="s">
        <v>611</v>
      </c>
      <c r="E402" s="33"/>
      <c r="F402" s="33"/>
      <c r="G402" s="33"/>
      <c r="H402" s="33"/>
      <c r="I402" s="33"/>
      <c r="J402" s="33" t="s">
        <v>3074</v>
      </c>
      <c r="K402" s="33" t="s">
        <v>612</v>
      </c>
      <c r="L402" s="33" t="s">
        <v>611</v>
      </c>
      <c r="M402" s="34">
        <f t="shared" si="62"/>
        <v>2</v>
      </c>
      <c r="N402" s="34">
        <f t="shared" si="54"/>
        <v>1</v>
      </c>
      <c r="O402" s="34">
        <f t="shared" si="55"/>
        <v>0</v>
      </c>
      <c r="P402" s="34"/>
      <c r="Q402" s="114">
        <f t="shared" si="56"/>
        <v>1</v>
      </c>
      <c r="R402" s="33"/>
      <c r="S402" s="33"/>
      <c r="T402" s="33"/>
      <c r="U402" s="33"/>
      <c r="V402" s="33" t="s">
        <v>613</v>
      </c>
      <c r="W402" s="33" t="s">
        <v>614</v>
      </c>
      <c r="X402" s="34">
        <f t="shared" si="57"/>
        <v>1</v>
      </c>
      <c r="Y402" s="34">
        <f t="shared" si="58"/>
        <v>0</v>
      </c>
      <c r="Z402" s="34">
        <f t="shared" si="59"/>
        <v>1</v>
      </c>
      <c r="AA402" s="36"/>
      <c r="AB402" s="35">
        <f t="shared" si="60"/>
        <v>1</v>
      </c>
      <c r="AC402" s="35"/>
      <c r="AD402" s="37"/>
      <c r="AE402" s="38"/>
      <c r="AF402" s="39">
        <f t="shared" si="61"/>
        <v>1</v>
      </c>
    </row>
    <row r="403" spans="1:32" s="41" customFormat="1" ht="9" customHeight="1">
      <c r="A403" s="112">
        <v>877</v>
      </c>
      <c r="B403" s="31" t="s">
        <v>2637</v>
      </c>
      <c r="C403" s="32" t="s">
        <v>615</v>
      </c>
      <c r="D403" s="33" t="s">
        <v>616</v>
      </c>
      <c r="E403" s="33"/>
      <c r="F403" s="33"/>
      <c r="G403" s="33"/>
      <c r="H403" s="33"/>
      <c r="I403" s="33"/>
      <c r="J403" s="33" t="s">
        <v>3075</v>
      </c>
      <c r="K403" s="33" t="s">
        <v>617</v>
      </c>
      <c r="L403" s="33" t="s">
        <v>616</v>
      </c>
      <c r="M403" s="34">
        <f t="shared" si="62"/>
        <v>2</v>
      </c>
      <c r="N403" s="34">
        <f t="shared" si="54"/>
        <v>1</v>
      </c>
      <c r="O403" s="34">
        <f t="shared" si="55"/>
        <v>0</v>
      </c>
      <c r="P403" s="34"/>
      <c r="Q403" s="114">
        <f t="shared" si="56"/>
        <v>1</v>
      </c>
      <c r="R403" s="33"/>
      <c r="S403" s="33"/>
      <c r="T403" s="33"/>
      <c r="U403" s="33"/>
      <c r="V403" s="33" t="s">
        <v>618</v>
      </c>
      <c r="W403" s="33" t="s">
        <v>619</v>
      </c>
      <c r="X403" s="34">
        <f t="shared" si="57"/>
        <v>1</v>
      </c>
      <c r="Y403" s="34">
        <f t="shared" si="58"/>
        <v>0</v>
      </c>
      <c r="Z403" s="34">
        <f t="shared" si="59"/>
        <v>1</v>
      </c>
      <c r="AA403" s="36"/>
      <c r="AB403" s="35">
        <f t="shared" si="60"/>
        <v>1</v>
      </c>
      <c r="AC403" s="35"/>
      <c r="AD403" s="37"/>
      <c r="AE403" s="38"/>
      <c r="AF403" s="39">
        <f t="shared" si="61"/>
        <v>1</v>
      </c>
    </row>
    <row r="404" spans="1:32" s="41" customFormat="1" ht="9" customHeight="1">
      <c r="A404" s="112">
        <v>879</v>
      </c>
      <c r="B404" s="31" t="s">
        <v>2637</v>
      </c>
      <c r="C404" s="32" t="s">
        <v>620</v>
      </c>
      <c r="D404" s="33" t="s">
        <v>621</v>
      </c>
      <c r="E404" s="33"/>
      <c r="F404" s="33"/>
      <c r="G404" s="33"/>
      <c r="H404" s="33"/>
      <c r="I404" s="33"/>
      <c r="J404" s="33" t="s">
        <v>3076</v>
      </c>
      <c r="K404" s="33" t="s">
        <v>622</v>
      </c>
      <c r="L404" s="33" t="s">
        <v>621</v>
      </c>
      <c r="M404" s="34">
        <f t="shared" si="62"/>
        <v>2</v>
      </c>
      <c r="N404" s="34">
        <f t="shared" si="54"/>
        <v>1</v>
      </c>
      <c r="O404" s="34">
        <f t="shared" si="55"/>
        <v>0</v>
      </c>
      <c r="P404" s="34"/>
      <c r="Q404" s="114">
        <f t="shared" si="56"/>
        <v>1</v>
      </c>
      <c r="R404" s="33"/>
      <c r="S404" s="33"/>
      <c r="T404" s="33"/>
      <c r="U404" s="33"/>
      <c r="V404" s="33" t="s">
        <v>623</v>
      </c>
      <c r="W404" s="33" t="s">
        <v>624</v>
      </c>
      <c r="X404" s="34">
        <f t="shared" si="57"/>
        <v>1</v>
      </c>
      <c r="Y404" s="34">
        <f t="shared" si="58"/>
        <v>0</v>
      </c>
      <c r="Z404" s="34">
        <f t="shared" si="59"/>
        <v>1</v>
      </c>
      <c r="AA404" s="36"/>
      <c r="AB404" s="35">
        <f t="shared" si="60"/>
        <v>1</v>
      </c>
      <c r="AC404" s="35"/>
      <c r="AD404" s="37"/>
      <c r="AE404" s="38"/>
      <c r="AF404" s="39">
        <f t="shared" si="61"/>
        <v>1</v>
      </c>
    </row>
    <row r="405" spans="1:32" s="41" customFormat="1" ht="9" customHeight="1">
      <c r="A405" s="112">
        <v>881</v>
      </c>
      <c r="B405" s="31" t="s">
        <v>2637</v>
      </c>
      <c r="C405" s="32" t="s">
        <v>625</v>
      </c>
      <c r="D405" s="33" t="s">
        <v>626</v>
      </c>
      <c r="E405" s="33"/>
      <c r="F405" s="33"/>
      <c r="G405" s="33"/>
      <c r="H405" s="33"/>
      <c r="I405" s="33"/>
      <c r="J405" s="33" t="s">
        <v>3077</v>
      </c>
      <c r="K405" s="33" t="s">
        <v>627</v>
      </c>
      <c r="L405" s="33" t="s">
        <v>626</v>
      </c>
      <c r="M405" s="34">
        <f t="shared" si="62"/>
        <v>2</v>
      </c>
      <c r="N405" s="34">
        <f t="shared" si="54"/>
        <v>1</v>
      </c>
      <c r="O405" s="34">
        <f t="shared" si="55"/>
        <v>0</v>
      </c>
      <c r="P405" s="34"/>
      <c r="Q405" s="114">
        <f t="shared" si="56"/>
        <v>1</v>
      </c>
      <c r="R405" s="33"/>
      <c r="S405" s="33"/>
      <c r="T405" s="33"/>
      <c r="U405" s="33"/>
      <c r="V405" s="33" t="s">
        <v>628</v>
      </c>
      <c r="W405" s="33" t="s">
        <v>629</v>
      </c>
      <c r="X405" s="34">
        <f t="shared" si="57"/>
        <v>1</v>
      </c>
      <c r="Y405" s="34">
        <f t="shared" si="58"/>
        <v>0</v>
      </c>
      <c r="Z405" s="34">
        <f t="shared" si="59"/>
        <v>1</v>
      </c>
      <c r="AA405" s="36"/>
      <c r="AB405" s="35">
        <f t="shared" si="60"/>
        <v>1</v>
      </c>
      <c r="AC405" s="35"/>
      <c r="AD405" s="37"/>
      <c r="AE405" s="38"/>
      <c r="AF405" s="39">
        <f t="shared" si="61"/>
        <v>1</v>
      </c>
    </row>
    <row r="406" spans="1:32" s="41" customFormat="1" ht="9" customHeight="1">
      <c r="A406" s="112">
        <v>883</v>
      </c>
      <c r="B406" s="31" t="s">
        <v>2637</v>
      </c>
      <c r="C406" s="32" t="s">
        <v>630</v>
      </c>
      <c r="D406" s="33" t="s">
        <v>631</v>
      </c>
      <c r="E406" s="33"/>
      <c r="F406" s="33"/>
      <c r="G406" s="33"/>
      <c r="H406" s="33"/>
      <c r="I406" s="33"/>
      <c r="J406" s="33" t="s">
        <v>3078</v>
      </c>
      <c r="K406" s="33" t="s">
        <v>632</v>
      </c>
      <c r="L406" s="33" t="s">
        <v>631</v>
      </c>
      <c r="M406" s="34">
        <f t="shared" si="62"/>
        <v>2</v>
      </c>
      <c r="N406" s="34">
        <f t="shared" si="54"/>
        <v>1</v>
      </c>
      <c r="O406" s="34">
        <f t="shared" si="55"/>
        <v>0</v>
      </c>
      <c r="P406" s="34"/>
      <c r="Q406" s="114">
        <f t="shared" si="56"/>
        <v>1</v>
      </c>
      <c r="R406" s="33"/>
      <c r="S406" s="33"/>
      <c r="T406" s="33"/>
      <c r="U406" s="33"/>
      <c r="V406" s="33" t="s">
        <v>633</v>
      </c>
      <c r="W406" s="33" t="s">
        <v>634</v>
      </c>
      <c r="X406" s="34">
        <f t="shared" si="57"/>
        <v>1</v>
      </c>
      <c r="Y406" s="34">
        <f t="shared" si="58"/>
        <v>0</v>
      </c>
      <c r="Z406" s="34">
        <f t="shared" si="59"/>
        <v>1</v>
      </c>
      <c r="AA406" s="36"/>
      <c r="AB406" s="35">
        <f t="shared" si="60"/>
        <v>1</v>
      </c>
      <c r="AC406" s="35"/>
      <c r="AD406" s="37"/>
      <c r="AE406" s="38"/>
      <c r="AF406" s="39">
        <f t="shared" si="61"/>
        <v>1</v>
      </c>
    </row>
    <row r="407" spans="1:32" s="41" customFormat="1" ht="9" customHeight="1">
      <c r="A407" s="112">
        <v>885</v>
      </c>
      <c r="B407" s="31" t="s">
        <v>2637</v>
      </c>
      <c r="C407" s="32" t="s">
        <v>635</v>
      </c>
      <c r="D407" s="33" t="s">
        <v>636</v>
      </c>
      <c r="E407" s="33"/>
      <c r="F407" s="33"/>
      <c r="G407" s="33"/>
      <c r="H407" s="33"/>
      <c r="I407" s="33"/>
      <c r="J407" s="33" t="s">
        <v>3079</v>
      </c>
      <c r="K407" s="33" t="s">
        <v>637</v>
      </c>
      <c r="L407" s="33" t="s">
        <v>636</v>
      </c>
      <c r="M407" s="34">
        <f t="shared" si="62"/>
        <v>2</v>
      </c>
      <c r="N407" s="34">
        <f t="shared" si="54"/>
        <v>1</v>
      </c>
      <c r="O407" s="34">
        <f t="shared" si="55"/>
        <v>0</v>
      </c>
      <c r="P407" s="34"/>
      <c r="Q407" s="114">
        <f t="shared" si="56"/>
        <v>1</v>
      </c>
      <c r="R407" s="33"/>
      <c r="S407" s="33"/>
      <c r="T407" s="33"/>
      <c r="U407" s="33"/>
      <c r="V407" s="33" t="s">
        <v>638</v>
      </c>
      <c r="W407" s="33" t="s">
        <v>639</v>
      </c>
      <c r="X407" s="34">
        <f t="shared" si="57"/>
        <v>1</v>
      </c>
      <c r="Y407" s="34">
        <f t="shared" si="58"/>
        <v>0</v>
      </c>
      <c r="Z407" s="34">
        <f t="shared" si="59"/>
        <v>1</v>
      </c>
      <c r="AA407" s="36"/>
      <c r="AB407" s="35">
        <f t="shared" si="60"/>
        <v>1</v>
      </c>
      <c r="AC407" s="35"/>
      <c r="AD407" s="37"/>
      <c r="AE407" s="38"/>
      <c r="AF407" s="39">
        <f t="shared" si="61"/>
        <v>1</v>
      </c>
    </row>
    <row r="408" spans="1:32" s="41" customFormat="1" ht="9" customHeight="1">
      <c r="A408" s="112">
        <v>887</v>
      </c>
      <c r="B408" s="31" t="s">
        <v>2637</v>
      </c>
      <c r="C408" s="32" t="s">
        <v>640</v>
      </c>
      <c r="D408" s="33" t="s">
        <v>641</v>
      </c>
      <c r="E408" s="33"/>
      <c r="F408" s="33"/>
      <c r="G408" s="33"/>
      <c r="H408" s="33"/>
      <c r="I408" s="33"/>
      <c r="J408" s="33" t="s">
        <v>3080</v>
      </c>
      <c r="K408" s="33" t="s">
        <v>642</v>
      </c>
      <c r="L408" s="33" t="s">
        <v>641</v>
      </c>
      <c r="M408" s="34">
        <f t="shared" si="62"/>
        <v>2</v>
      </c>
      <c r="N408" s="34">
        <f t="shared" si="54"/>
        <v>1</v>
      </c>
      <c r="O408" s="34">
        <f t="shared" si="55"/>
        <v>0</v>
      </c>
      <c r="P408" s="34"/>
      <c r="Q408" s="114">
        <f t="shared" si="56"/>
        <v>1</v>
      </c>
      <c r="R408" s="33"/>
      <c r="S408" s="33"/>
      <c r="T408" s="33"/>
      <c r="U408" s="33"/>
      <c r="V408" s="33" t="s">
        <v>643</v>
      </c>
      <c r="W408" s="33" t="s">
        <v>644</v>
      </c>
      <c r="X408" s="34">
        <f t="shared" si="57"/>
        <v>1</v>
      </c>
      <c r="Y408" s="34">
        <f t="shared" si="58"/>
        <v>0</v>
      </c>
      <c r="Z408" s="34">
        <f t="shared" si="59"/>
        <v>1</v>
      </c>
      <c r="AA408" s="36"/>
      <c r="AB408" s="35">
        <f t="shared" si="60"/>
        <v>1</v>
      </c>
      <c r="AC408" s="35"/>
      <c r="AD408" s="37"/>
      <c r="AE408" s="38"/>
      <c r="AF408" s="39">
        <f t="shared" si="61"/>
        <v>1</v>
      </c>
    </row>
    <row r="409" spans="1:32" s="41" customFormat="1" ht="9" customHeight="1">
      <c r="A409" s="112">
        <v>889</v>
      </c>
      <c r="B409" s="31" t="s">
        <v>2637</v>
      </c>
      <c r="C409" s="32" t="s">
        <v>645</v>
      </c>
      <c r="D409" s="33" t="s">
        <v>646</v>
      </c>
      <c r="E409" s="33"/>
      <c r="F409" s="33"/>
      <c r="G409" s="33"/>
      <c r="H409" s="33"/>
      <c r="I409" s="33"/>
      <c r="J409" s="33" t="s">
        <v>3081</v>
      </c>
      <c r="K409" s="33" t="s">
        <v>647</v>
      </c>
      <c r="L409" s="33" t="s">
        <v>646</v>
      </c>
      <c r="M409" s="34">
        <f t="shared" si="62"/>
        <v>2</v>
      </c>
      <c r="N409" s="34">
        <f t="shared" si="54"/>
        <v>1</v>
      </c>
      <c r="O409" s="34">
        <f t="shared" si="55"/>
        <v>0</v>
      </c>
      <c r="P409" s="34"/>
      <c r="Q409" s="114">
        <f t="shared" si="56"/>
        <v>1</v>
      </c>
      <c r="R409" s="33"/>
      <c r="S409" s="33"/>
      <c r="T409" s="33"/>
      <c r="U409" s="33"/>
      <c r="V409" s="33" t="s">
        <v>648</v>
      </c>
      <c r="W409" s="33" t="s">
        <v>649</v>
      </c>
      <c r="X409" s="34">
        <f t="shared" si="57"/>
        <v>1</v>
      </c>
      <c r="Y409" s="34">
        <f t="shared" si="58"/>
        <v>0</v>
      </c>
      <c r="Z409" s="34">
        <f t="shared" si="59"/>
        <v>1</v>
      </c>
      <c r="AA409" s="36"/>
      <c r="AB409" s="35">
        <f t="shared" si="60"/>
        <v>1</v>
      </c>
      <c r="AC409" s="35"/>
      <c r="AD409" s="37"/>
      <c r="AE409" s="38"/>
      <c r="AF409" s="39">
        <f t="shared" si="61"/>
        <v>1</v>
      </c>
    </row>
    <row r="410" spans="1:32" s="41" customFormat="1" ht="9" customHeight="1">
      <c r="A410" s="112">
        <v>917</v>
      </c>
      <c r="B410" s="31" t="s">
        <v>2637</v>
      </c>
      <c r="C410" s="32" t="s">
        <v>650</v>
      </c>
      <c r="D410" s="33" t="s">
        <v>651</v>
      </c>
      <c r="E410" s="33"/>
      <c r="F410" s="33"/>
      <c r="G410" s="33"/>
      <c r="H410" s="33"/>
      <c r="I410" s="33"/>
      <c r="J410" s="33"/>
      <c r="K410" s="33" t="s">
        <v>652</v>
      </c>
      <c r="L410" s="33" t="s">
        <v>651</v>
      </c>
      <c r="M410" s="34">
        <f t="shared" si="62"/>
        <v>1</v>
      </c>
      <c r="N410" s="34">
        <f t="shared" si="54"/>
        <v>0</v>
      </c>
      <c r="O410" s="34">
        <f t="shared" si="55"/>
        <v>1</v>
      </c>
      <c r="P410" s="34"/>
      <c r="Q410" s="114">
        <f t="shared" si="56"/>
        <v>1</v>
      </c>
      <c r="R410" s="33"/>
      <c r="S410" s="33"/>
      <c r="T410" s="33"/>
      <c r="U410" s="33"/>
      <c r="V410" s="33" t="s">
        <v>653</v>
      </c>
      <c r="W410" s="33" t="s">
        <v>654</v>
      </c>
      <c r="X410" s="34">
        <f t="shared" si="57"/>
        <v>1</v>
      </c>
      <c r="Y410" s="34">
        <f t="shared" si="58"/>
        <v>0</v>
      </c>
      <c r="Z410" s="34">
        <f t="shared" si="59"/>
        <v>1</v>
      </c>
      <c r="AA410" s="36"/>
      <c r="AB410" s="35">
        <f t="shared" si="60"/>
        <v>1</v>
      </c>
      <c r="AC410" s="35"/>
      <c r="AD410" s="37"/>
      <c r="AE410" s="38"/>
      <c r="AF410" s="39">
        <f t="shared" si="61"/>
        <v>1</v>
      </c>
    </row>
    <row r="411" spans="1:32" s="41" customFormat="1" ht="9" hidden="1" customHeight="1">
      <c r="A411" s="112">
        <v>919</v>
      </c>
      <c r="B411" s="31" t="s">
        <v>3073</v>
      </c>
      <c r="C411" s="33" t="s">
        <v>3082</v>
      </c>
      <c r="D411" s="33" t="s">
        <v>3083</v>
      </c>
      <c r="E411" s="33" t="s">
        <v>1766</v>
      </c>
      <c r="F411" s="33" t="s">
        <v>1959</v>
      </c>
      <c r="G411" s="33" t="s">
        <v>1766</v>
      </c>
      <c r="H411" s="33" t="s">
        <v>2724</v>
      </c>
      <c r="I411" s="33" t="s">
        <v>1809</v>
      </c>
      <c r="J411" s="33" t="s">
        <v>2069</v>
      </c>
      <c r="K411" s="33"/>
      <c r="L411" s="33"/>
      <c r="M411" s="34">
        <f t="shared" si="62"/>
        <v>6</v>
      </c>
      <c r="N411" s="34">
        <f t="shared" si="54"/>
        <v>1</v>
      </c>
      <c r="O411" s="34">
        <f t="shared" si="55"/>
        <v>0</v>
      </c>
      <c r="P411" s="34"/>
      <c r="Q411" s="114">
        <f t="shared" si="56"/>
        <v>1</v>
      </c>
      <c r="R411" s="33" t="s">
        <v>2754</v>
      </c>
      <c r="S411" s="33" t="s">
        <v>3084</v>
      </c>
      <c r="T411" s="33" t="s">
        <v>3085</v>
      </c>
      <c r="U411" s="33"/>
      <c r="V411" s="33"/>
      <c r="W411" s="33"/>
      <c r="X411" s="34">
        <f t="shared" si="57"/>
        <v>3</v>
      </c>
      <c r="Y411" s="34">
        <f t="shared" si="58"/>
        <v>1</v>
      </c>
      <c r="Z411" s="34">
        <f t="shared" si="59"/>
        <v>0</v>
      </c>
      <c r="AA411" s="36"/>
      <c r="AB411" s="35">
        <f t="shared" si="60"/>
        <v>1</v>
      </c>
      <c r="AC411" s="35"/>
      <c r="AD411" s="37"/>
      <c r="AE411" s="38"/>
      <c r="AF411" s="39">
        <f t="shared" si="61"/>
        <v>1</v>
      </c>
    </row>
    <row r="412" spans="1:32" s="41" customFormat="1" ht="9" hidden="1" customHeight="1">
      <c r="A412" s="112">
        <v>921</v>
      </c>
      <c r="B412" s="31" t="s">
        <v>3073</v>
      </c>
      <c r="C412" s="33" t="s">
        <v>3088</v>
      </c>
      <c r="D412" s="33" t="s">
        <v>3089</v>
      </c>
      <c r="E412" s="33"/>
      <c r="F412" s="33" t="s">
        <v>1968</v>
      </c>
      <c r="G412" s="33"/>
      <c r="H412" s="33"/>
      <c r="I412" s="33"/>
      <c r="J412" s="33"/>
      <c r="K412" s="33"/>
      <c r="L412" s="33"/>
      <c r="M412" s="34">
        <f t="shared" si="62"/>
        <v>1</v>
      </c>
      <c r="N412" s="34">
        <f t="shared" si="54"/>
        <v>0</v>
      </c>
      <c r="O412" s="34">
        <f t="shared" si="55"/>
        <v>1</v>
      </c>
      <c r="P412" s="34"/>
      <c r="Q412" s="114">
        <f t="shared" si="56"/>
        <v>1</v>
      </c>
      <c r="R412" s="33" t="s">
        <v>2759</v>
      </c>
      <c r="S412" s="33" t="s">
        <v>3090</v>
      </c>
      <c r="T412" s="33"/>
      <c r="U412" s="33"/>
      <c r="V412" s="33"/>
      <c r="W412" s="33"/>
      <c r="X412" s="34">
        <f t="shared" si="57"/>
        <v>2</v>
      </c>
      <c r="Y412" s="34">
        <f t="shared" si="58"/>
        <v>1</v>
      </c>
      <c r="Z412" s="34">
        <f t="shared" si="59"/>
        <v>0</v>
      </c>
      <c r="AA412" s="36"/>
      <c r="AB412" s="35">
        <f t="shared" si="60"/>
        <v>1</v>
      </c>
      <c r="AC412" s="35"/>
      <c r="AD412" s="37"/>
      <c r="AE412" s="38"/>
      <c r="AF412" s="39">
        <f t="shared" si="61"/>
        <v>1</v>
      </c>
    </row>
    <row r="413" spans="1:32" s="41" customFormat="1" ht="9" hidden="1" customHeight="1">
      <c r="A413" s="112">
        <v>922</v>
      </c>
      <c r="B413" s="31" t="s">
        <v>3073</v>
      </c>
      <c r="C413" s="33" t="s">
        <v>3091</v>
      </c>
      <c r="D413" s="33" t="s">
        <v>3092</v>
      </c>
      <c r="E413" s="33"/>
      <c r="F413" s="33" t="s">
        <v>1974</v>
      </c>
      <c r="G413" s="33"/>
      <c r="H413" s="33"/>
      <c r="I413" s="33"/>
      <c r="J413" s="33"/>
      <c r="K413" s="33"/>
      <c r="L413" s="33"/>
      <c r="M413" s="34">
        <f t="shared" si="62"/>
        <v>1</v>
      </c>
      <c r="N413" s="34">
        <f t="shared" si="54"/>
        <v>0</v>
      </c>
      <c r="O413" s="34">
        <f t="shared" si="55"/>
        <v>1</v>
      </c>
      <c r="P413" s="34"/>
      <c r="Q413" s="114">
        <f t="shared" si="56"/>
        <v>1</v>
      </c>
      <c r="R413" s="33"/>
      <c r="S413" s="33" t="s">
        <v>3093</v>
      </c>
      <c r="T413" s="33"/>
      <c r="U413" s="33"/>
      <c r="V413" s="33"/>
      <c r="W413" s="33"/>
      <c r="X413" s="34">
        <f t="shared" si="57"/>
        <v>1</v>
      </c>
      <c r="Y413" s="34">
        <f t="shared" si="58"/>
        <v>0</v>
      </c>
      <c r="Z413" s="34">
        <f t="shared" si="59"/>
        <v>1</v>
      </c>
      <c r="AA413" s="36"/>
      <c r="AB413" s="35">
        <f t="shared" si="60"/>
        <v>1</v>
      </c>
      <c r="AC413" s="35"/>
      <c r="AD413" s="37"/>
      <c r="AE413" s="38"/>
      <c r="AF413" s="39">
        <f t="shared" si="61"/>
        <v>1</v>
      </c>
    </row>
    <row r="414" spans="1:32" s="41" customFormat="1" ht="9" hidden="1" customHeight="1">
      <c r="A414" s="112">
        <v>923</v>
      </c>
      <c r="B414" s="31" t="s">
        <v>3073</v>
      </c>
      <c r="C414" s="33" t="s">
        <v>3094</v>
      </c>
      <c r="D414" s="33" t="s">
        <v>3095</v>
      </c>
      <c r="E414" s="33"/>
      <c r="F414" s="33" t="s">
        <v>1989</v>
      </c>
      <c r="G414" s="33"/>
      <c r="H414" s="33"/>
      <c r="I414" s="33"/>
      <c r="J414" s="33"/>
      <c r="K414" s="33"/>
      <c r="L414" s="33"/>
      <c r="M414" s="34">
        <f t="shared" si="62"/>
        <v>1</v>
      </c>
      <c r="N414" s="34">
        <f t="shared" si="54"/>
        <v>0</v>
      </c>
      <c r="O414" s="34">
        <f t="shared" si="55"/>
        <v>1</v>
      </c>
      <c r="P414" s="34"/>
      <c r="Q414" s="114">
        <f t="shared" si="56"/>
        <v>1</v>
      </c>
      <c r="R414" s="33"/>
      <c r="S414" s="33" t="s">
        <v>3096</v>
      </c>
      <c r="T414" s="33"/>
      <c r="U414" s="33"/>
      <c r="V414" s="33"/>
      <c r="W414" s="33"/>
      <c r="X414" s="34">
        <f t="shared" si="57"/>
        <v>1</v>
      </c>
      <c r="Y414" s="34">
        <f t="shared" si="58"/>
        <v>0</v>
      </c>
      <c r="Z414" s="34">
        <f t="shared" si="59"/>
        <v>1</v>
      </c>
      <c r="AA414" s="36"/>
      <c r="AB414" s="35">
        <f t="shared" si="60"/>
        <v>1</v>
      </c>
      <c r="AC414" s="35"/>
      <c r="AD414" s="37"/>
      <c r="AE414" s="38"/>
      <c r="AF414" s="39">
        <f t="shared" si="61"/>
        <v>1</v>
      </c>
    </row>
    <row r="415" spans="1:32" s="41" customFormat="1" ht="9" hidden="1" customHeight="1">
      <c r="A415" s="112">
        <v>924</v>
      </c>
      <c r="B415" s="31" t="s">
        <v>3073</v>
      </c>
      <c r="C415" s="33" t="s">
        <v>3097</v>
      </c>
      <c r="D415" s="33" t="s">
        <v>3098</v>
      </c>
      <c r="E415" s="33"/>
      <c r="F415" s="33" t="s">
        <v>2009</v>
      </c>
      <c r="G415" s="33"/>
      <c r="H415" s="33"/>
      <c r="I415" s="33"/>
      <c r="J415" s="33"/>
      <c r="K415" s="33"/>
      <c r="L415" s="33"/>
      <c r="M415" s="34">
        <f t="shared" si="62"/>
        <v>1</v>
      </c>
      <c r="N415" s="34">
        <f t="shared" si="54"/>
        <v>0</v>
      </c>
      <c r="O415" s="34">
        <f t="shared" si="55"/>
        <v>1</v>
      </c>
      <c r="P415" s="34"/>
      <c r="Q415" s="114">
        <f t="shared" si="56"/>
        <v>1</v>
      </c>
      <c r="R415" s="33"/>
      <c r="S415" s="33" t="s">
        <v>3099</v>
      </c>
      <c r="T415" s="33"/>
      <c r="U415" s="33"/>
      <c r="V415" s="33"/>
      <c r="W415" s="33"/>
      <c r="X415" s="34">
        <f t="shared" si="57"/>
        <v>1</v>
      </c>
      <c r="Y415" s="34">
        <f t="shared" si="58"/>
        <v>0</v>
      </c>
      <c r="Z415" s="34">
        <f t="shared" si="59"/>
        <v>1</v>
      </c>
      <c r="AA415" s="36"/>
      <c r="AB415" s="35">
        <f t="shared" si="60"/>
        <v>1</v>
      </c>
      <c r="AC415" s="35"/>
      <c r="AD415" s="37"/>
      <c r="AE415" s="38"/>
      <c r="AF415" s="39">
        <f t="shared" si="61"/>
        <v>1</v>
      </c>
    </row>
    <row r="416" spans="1:32" s="41" customFormat="1" ht="9" hidden="1" customHeight="1">
      <c r="A416" s="112">
        <v>925</v>
      </c>
      <c r="B416" s="31" t="s">
        <v>3073</v>
      </c>
      <c r="C416" s="33" t="s">
        <v>3100</v>
      </c>
      <c r="D416" s="33" t="s">
        <v>3101</v>
      </c>
      <c r="E416" s="33"/>
      <c r="F416" s="33" t="s">
        <v>1984</v>
      </c>
      <c r="G416" s="33"/>
      <c r="H416" s="33"/>
      <c r="I416" s="33"/>
      <c r="J416" s="33"/>
      <c r="K416" s="33"/>
      <c r="L416" s="33"/>
      <c r="M416" s="34">
        <f t="shared" si="62"/>
        <v>1</v>
      </c>
      <c r="N416" s="34">
        <f t="shared" si="54"/>
        <v>0</v>
      </c>
      <c r="O416" s="34">
        <f t="shared" si="55"/>
        <v>1</v>
      </c>
      <c r="P416" s="34"/>
      <c r="Q416" s="114">
        <f t="shared" si="56"/>
        <v>1</v>
      </c>
      <c r="R416" s="33"/>
      <c r="S416" s="33" t="s">
        <v>3102</v>
      </c>
      <c r="T416" s="33"/>
      <c r="U416" s="33"/>
      <c r="V416" s="33"/>
      <c r="W416" s="33"/>
      <c r="X416" s="34">
        <f t="shared" si="57"/>
        <v>1</v>
      </c>
      <c r="Y416" s="34">
        <f t="shared" si="58"/>
        <v>0</v>
      </c>
      <c r="Z416" s="34">
        <f t="shared" si="59"/>
        <v>1</v>
      </c>
      <c r="AA416" s="36"/>
      <c r="AB416" s="35">
        <f t="shared" si="60"/>
        <v>1</v>
      </c>
      <c r="AC416" s="35"/>
      <c r="AD416" s="37"/>
      <c r="AE416" s="38"/>
      <c r="AF416" s="39">
        <f t="shared" si="61"/>
        <v>1</v>
      </c>
    </row>
    <row r="417" spans="1:32" s="41" customFormat="1" ht="9" hidden="1" customHeight="1">
      <c r="A417" s="112">
        <v>926</v>
      </c>
      <c r="B417" s="31" t="s">
        <v>3073</v>
      </c>
      <c r="C417" s="33" t="s">
        <v>3103</v>
      </c>
      <c r="D417" s="33" t="s">
        <v>3104</v>
      </c>
      <c r="E417" s="33"/>
      <c r="F417" s="33" t="s">
        <v>2016</v>
      </c>
      <c r="G417" s="33"/>
      <c r="H417" s="33"/>
      <c r="I417" s="33"/>
      <c r="J417" s="33"/>
      <c r="K417" s="33"/>
      <c r="L417" s="33"/>
      <c r="M417" s="34">
        <f t="shared" si="62"/>
        <v>1</v>
      </c>
      <c r="N417" s="34">
        <f t="shared" si="54"/>
        <v>0</v>
      </c>
      <c r="O417" s="34">
        <f t="shared" si="55"/>
        <v>1</v>
      </c>
      <c r="P417" s="34"/>
      <c r="Q417" s="114">
        <f t="shared" si="56"/>
        <v>1</v>
      </c>
      <c r="R417" s="33"/>
      <c r="S417" s="33" t="s">
        <v>3105</v>
      </c>
      <c r="T417" s="33"/>
      <c r="U417" s="33"/>
      <c r="V417" s="33"/>
      <c r="W417" s="33"/>
      <c r="X417" s="34">
        <f t="shared" si="57"/>
        <v>1</v>
      </c>
      <c r="Y417" s="34">
        <f t="shared" si="58"/>
        <v>0</v>
      </c>
      <c r="Z417" s="34">
        <f t="shared" si="59"/>
        <v>1</v>
      </c>
      <c r="AA417" s="36"/>
      <c r="AB417" s="35">
        <f t="shared" si="60"/>
        <v>1</v>
      </c>
      <c r="AC417" s="35"/>
      <c r="AD417" s="37"/>
      <c r="AE417" s="38"/>
      <c r="AF417" s="39">
        <f t="shared" si="61"/>
        <v>1</v>
      </c>
    </row>
    <row r="418" spans="1:32" s="41" customFormat="1" ht="9" hidden="1" customHeight="1">
      <c r="A418" s="112">
        <v>927</v>
      </c>
      <c r="B418" s="31" t="s">
        <v>3073</v>
      </c>
      <c r="C418" s="33" t="s">
        <v>3106</v>
      </c>
      <c r="D418" s="33" t="s">
        <v>3107</v>
      </c>
      <c r="E418" s="33"/>
      <c r="F418" s="33" t="s">
        <v>2535</v>
      </c>
      <c r="G418" s="33"/>
      <c r="H418" s="33"/>
      <c r="I418" s="33"/>
      <c r="J418" s="33"/>
      <c r="K418" s="33"/>
      <c r="L418" s="33"/>
      <c r="M418" s="34">
        <f t="shared" si="62"/>
        <v>1</v>
      </c>
      <c r="N418" s="34">
        <f t="shared" si="54"/>
        <v>0</v>
      </c>
      <c r="O418" s="34">
        <f t="shared" si="55"/>
        <v>1</v>
      </c>
      <c r="P418" s="34"/>
      <c r="Q418" s="114">
        <f t="shared" si="56"/>
        <v>1</v>
      </c>
      <c r="R418" s="33"/>
      <c r="S418" s="33" t="s">
        <v>3108</v>
      </c>
      <c r="T418" s="33"/>
      <c r="U418" s="33"/>
      <c r="V418" s="33"/>
      <c r="W418" s="33"/>
      <c r="X418" s="34">
        <f t="shared" si="57"/>
        <v>1</v>
      </c>
      <c r="Y418" s="34">
        <f t="shared" si="58"/>
        <v>0</v>
      </c>
      <c r="Z418" s="34">
        <f t="shared" si="59"/>
        <v>1</v>
      </c>
      <c r="AA418" s="36"/>
      <c r="AB418" s="35">
        <f t="shared" si="60"/>
        <v>1</v>
      </c>
      <c r="AC418" s="35"/>
      <c r="AD418" s="37"/>
      <c r="AE418" s="38"/>
      <c r="AF418" s="39">
        <f t="shared" si="61"/>
        <v>1</v>
      </c>
    </row>
    <row r="419" spans="1:32" s="41" customFormat="1" ht="9" hidden="1" customHeight="1">
      <c r="A419" s="112">
        <v>928</v>
      </c>
      <c r="B419" s="31" t="s">
        <v>3073</v>
      </c>
      <c r="C419" s="33" t="s">
        <v>3109</v>
      </c>
      <c r="D419" s="33" t="s">
        <v>3110</v>
      </c>
      <c r="E419" s="33"/>
      <c r="F419" s="33" t="s">
        <v>2540</v>
      </c>
      <c r="G419" s="33"/>
      <c r="H419" s="33"/>
      <c r="I419" s="33"/>
      <c r="J419" s="33"/>
      <c r="K419" s="33"/>
      <c r="L419" s="33"/>
      <c r="M419" s="34">
        <f t="shared" si="62"/>
        <v>1</v>
      </c>
      <c r="N419" s="34">
        <f t="shared" si="54"/>
        <v>0</v>
      </c>
      <c r="O419" s="34">
        <f t="shared" si="55"/>
        <v>1</v>
      </c>
      <c r="P419" s="34"/>
      <c r="Q419" s="114">
        <f t="shared" si="56"/>
        <v>1</v>
      </c>
      <c r="R419" s="33"/>
      <c r="S419" s="33" t="s">
        <v>3111</v>
      </c>
      <c r="T419" s="33"/>
      <c r="U419" s="33"/>
      <c r="V419" s="33"/>
      <c r="W419" s="33"/>
      <c r="X419" s="34">
        <f t="shared" si="57"/>
        <v>1</v>
      </c>
      <c r="Y419" s="34">
        <f t="shared" si="58"/>
        <v>0</v>
      </c>
      <c r="Z419" s="34">
        <f t="shared" si="59"/>
        <v>1</v>
      </c>
      <c r="AA419" s="36"/>
      <c r="AB419" s="35">
        <f t="shared" si="60"/>
        <v>1</v>
      </c>
      <c r="AC419" s="35"/>
      <c r="AD419" s="37"/>
      <c r="AE419" s="38"/>
      <c r="AF419" s="39">
        <f t="shared" si="61"/>
        <v>1</v>
      </c>
    </row>
    <row r="420" spans="1:32" s="41" customFormat="1" ht="9" hidden="1" customHeight="1">
      <c r="A420" s="112">
        <v>939</v>
      </c>
      <c r="B420" s="31" t="s">
        <v>3073</v>
      </c>
      <c r="C420" s="33" t="s">
        <v>3132</v>
      </c>
      <c r="D420" s="33" t="s">
        <v>3133</v>
      </c>
      <c r="E420" s="33" t="s">
        <v>1771</v>
      </c>
      <c r="F420" s="33" t="s">
        <v>2066</v>
      </c>
      <c r="G420" s="33" t="s">
        <v>1771</v>
      </c>
      <c r="H420" s="33" t="s">
        <v>2404</v>
      </c>
      <c r="I420" s="33"/>
      <c r="J420" s="33"/>
      <c r="K420" s="33"/>
      <c r="L420" s="33"/>
      <c r="M420" s="34">
        <f t="shared" si="62"/>
        <v>4</v>
      </c>
      <c r="N420" s="34">
        <f t="shared" si="54"/>
        <v>1</v>
      </c>
      <c r="O420" s="34">
        <f t="shared" si="55"/>
        <v>0</v>
      </c>
      <c r="P420" s="34"/>
      <c r="Q420" s="114">
        <f t="shared" si="56"/>
        <v>1</v>
      </c>
      <c r="R420" s="33" t="s">
        <v>2696</v>
      </c>
      <c r="S420" s="33" t="s">
        <v>3134</v>
      </c>
      <c r="T420" s="33" t="s">
        <v>1829</v>
      </c>
      <c r="U420" s="33"/>
      <c r="V420" s="33"/>
      <c r="W420" s="33"/>
      <c r="X420" s="34">
        <f t="shared" si="57"/>
        <v>3</v>
      </c>
      <c r="Y420" s="34">
        <f t="shared" si="58"/>
        <v>1</v>
      </c>
      <c r="Z420" s="34">
        <f t="shared" si="59"/>
        <v>0</v>
      </c>
      <c r="AA420" s="36"/>
      <c r="AB420" s="35">
        <f t="shared" si="60"/>
        <v>1</v>
      </c>
      <c r="AC420" s="35"/>
      <c r="AD420" s="37"/>
      <c r="AE420" s="38"/>
      <c r="AF420" s="39">
        <f t="shared" si="61"/>
        <v>1</v>
      </c>
    </row>
    <row r="421" spans="1:32" s="41" customFormat="1" ht="10.5" customHeight="1">
      <c r="A421" s="112">
        <v>942</v>
      </c>
      <c r="B421" s="31" t="s">
        <v>3073</v>
      </c>
      <c r="C421" s="33" t="s">
        <v>3139</v>
      </c>
      <c r="D421" s="33" t="s">
        <v>3140</v>
      </c>
      <c r="E421" s="33"/>
      <c r="F421" s="33" t="s">
        <v>2069</v>
      </c>
      <c r="G421" s="33"/>
      <c r="H421" s="33"/>
      <c r="I421" s="33"/>
      <c r="J421" s="33"/>
      <c r="K421" s="33"/>
      <c r="L421" s="33"/>
      <c r="M421" s="34">
        <f t="shared" si="62"/>
        <v>1</v>
      </c>
      <c r="N421" s="34">
        <f t="shared" si="54"/>
        <v>0</v>
      </c>
      <c r="O421" s="34">
        <f t="shared" si="55"/>
        <v>1</v>
      </c>
      <c r="P421" s="34"/>
      <c r="Q421" s="114">
        <f t="shared" si="56"/>
        <v>1</v>
      </c>
      <c r="R421" s="33" t="s">
        <v>3141</v>
      </c>
      <c r="S421" s="33" t="s">
        <v>3142</v>
      </c>
      <c r="T421" s="33" t="s">
        <v>2257</v>
      </c>
      <c r="U421" s="33" t="s">
        <v>2185</v>
      </c>
      <c r="V421" s="33" t="s">
        <v>1067</v>
      </c>
      <c r="W421" s="33" t="s">
        <v>1068</v>
      </c>
      <c r="X421" s="34">
        <f t="shared" si="57"/>
        <v>5</v>
      </c>
      <c r="Y421" s="34">
        <f t="shared" si="58"/>
        <v>1</v>
      </c>
      <c r="Z421" s="34">
        <f t="shared" si="59"/>
        <v>0</v>
      </c>
      <c r="AA421" s="36"/>
      <c r="AB421" s="35">
        <f t="shared" si="60"/>
        <v>1</v>
      </c>
      <c r="AC421" s="35"/>
      <c r="AD421" s="37">
        <v>4</v>
      </c>
      <c r="AE421" s="38" t="s">
        <v>4406</v>
      </c>
      <c r="AF421" s="39">
        <f t="shared" si="61"/>
        <v>1</v>
      </c>
    </row>
    <row r="422" spans="1:32" s="41" customFormat="1" ht="9" customHeight="1">
      <c r="A422" s="112">
        <v>943</v>
      </c>
      <c r="B422" s="31" t="s">
        <v>3073</v>
      </c>
      <c r="C422" s="32" t="s">
        <v>655</v>
      </c>
      <c r="D422" s="33" t="s">
        <v>4509</v>
      </c>
      <c r="E422" s="33" t="s">
        <v>4457</v>
      </c>
      <c r="F422" s="33" t="s">
        <v>4458</v>
      </c>
      <c r="G422" s="33" t="s">
        <v>4457</v>
      </c>
      <c r="H422" s="33" t="s">
        <v>4459</v>
      </c>
      <c r="I422" s="33" t="s">
        <v>4460</v>
      </c>
      <c r="J422" s="33" t="s">
        <v>4458</v>
      </c>
      <c r="K422" s="33" t="s">
        <v>4461</v>
      </c>
      <c r="L422" s="33" t="s">
        <v>656</v>
      </c>
      <c r="M422" s="34">
        <f t="shared" si="62"/>
        <v>7</v>
      </c>
      <c r="N422" s="34">
        <f t="shared" si="54"/>
        <v>1</v>
      </c>
      <c r="O422" s="34">
        <f t="shared" si="55"/>
        <v>0</v>
      </c>
      <c r="P422" s="34"/>
      <c r="Q422" s="114">
        <f t="shared" si="56"/>
        <v>1</v>
      </c>
      <c r="R422" s="33" t="s">
        <v>2708</v>
      </c>
      <c r="S422" s="33" t="s">
        <v>3143</v>
      </c>
      <c r="T422" s="33" t="s">
        <v>2233</v>
      </c>
      <c r="U422" s="33" t="s">
        <v>2190</v>
      </c>
      <c r="V422" s="33" t="s">
        <v>657</v>
      </c>
      <c r="W422" s="33" t="s">
        <v>658</v>
      </c>
      <c r="X422" s="34">
        <f t="shared" si="57"/>
        <v>5</v>
      </c>
      <c r="Y422" s="34">
        <f t="shared" si="58"/>
        <v>1</v>
      </c>
      <c r="Z422" s="34">
        <f t="shared" si="59"/>
        <v>0</v>
      </c>
      <c r="AA422" s="36"/>
      <c r="AB422" s="35">
        <f t="shared" si="60"/>
        <v>1</v>
      </c>
      <c r="AC422" s="35"/>
      <c r="AD422" s="37">
        <v>4</v>
      </c>
      <c r="AE422" s="38" t="s">
        <v>4406</v>
      </c>
      <c r="AF422" s="39">
        <f t="shared" si="61"/>
        <v>1</v>
      </c>
    </row>
    <row r="423" spans="1:32" s="41" customFormat="1" ht="9" customHeight="1">
      <c r="A423" s="112">
        <v>944</v>
      </c>
      <c r="B423" s="31" t="s">
        <v>3073</v>
      </c>
      <c r="C423" s="35" t="s">
        <v>4395</v>
      </c>
      <c r="D423" s="33" t="s">
        <v>4550</v>
      </c>
      <c r="E423" s="33"/>
      <c r="F423" s="33"/>
      <c r="G423" s="33"/>
      <c r="H423" s="33"/>
      <c r="I423" s="33"/>
      <c r="J423" s="33"/>
      <c r="K423" s="33"/>
      <c r="L423" s="33"/>
      <c r="M423" s="34">
        <f t="shared" si="62"/>
        <v>0</v>
      </c>
      <c r="N423" s="34">
        <f t="shared" si="54"/>
        <v>0</v>
      </c>
      <c r="O423" s="34">
        <f t="shared" si="55"/>
        <v>0</v>
      </c>
      <c r="P423" s="34"/>
      <c r="Q423" s="114">
        <f t="shared" si="56"/>
        <v>0</v>
      </c>
      <c r="R423" s="33"/>
      <c r="S423" s="33"/>
      <c r="T423" s="33"/>
      <c r="U423" s="33" t="s">
        <v>3144</v>
      </c>
      <c r="V423" s="33" t="s">
        <v>1069</v>
      </c>
      <c r="W423" s="33" t="s">
        <v>1070</v>
      </c>
      <c r="X423" s="34">
        <f t="shared" si="57"/>
        <v>2</v>
      </c>
      <c r="Y423" s="34">
        <f t="shared" si="58"/>
        <v>1</v>
      </c>
      <c r="Z423" s="34">
        <f t="shared" si="59"/>
        <v>0</v>
      </c>
      <c r="AA423" s="36"/>
      <c r="AB423" s="35">
        <f t="shared" si="60"/>
        <v>1</v>
      </c>
      <c r="AC423" s="35"/>
      <c r="AD423" s="37">
        <v>4</v>
      </c>
      <c r="AE423" s="38" t="s">
        <v>4406</v>
      </c>
      <c r="AF423" s="39">
        <f t="shared" si="61"/>
        <v>1</v>
      </c>
    </row>
    <row r="424" spans="1:32" s="41" customFormat="1" ht="9" customHeight="1">
      <c r="A424" s="112">
        <v>946</v>
      </c>
      <c r="B424" s="31" t="s">
        <v>3073</v>
      </c>
      <c r="C424" s="33" t="s">
        <v>3145</v>
      </c>
      <c r="D424" s="33" t="s">
        <v>4693</v>
      </c>
      <c r="E424" s="33"/>
      <c r="F424" s="33"/>
      <c r="G424" s="33"/>
      <c r="H424" s="33"/>
      <c r="I424" s="33"/>
      <c r="J424" s="33"/>
      <c r="K424" s="33"/>
      <c r="L424" s="33"/>
      <c r="M424" s="34">
        <f t="shared" si="62"/>
        <v>0</v>
      </c>
      <c r="N424" s="34">
        <f t="shared" si="54"/>
        <v>0</v>
      </c>
      <c r="O424" s="34">
        <f t="shared" si="55"/>
        <v>0</v>
      </c>
      <c r="P424" s="34"/>
      <c r="Q424" s="114">
        <f t="shared" si="56"/>
        <v>0</v>
      </c>
      <c r="R424" s="33"/>
      <c r="S424" s="33"/>
      <c r="T424" s="33" t="s">
        <v>3146</v>
      </c>
      <c r="U424" s="33" t="s">
        <v>2194</v>
      </c>
      <c r="V424" s="33" t="s">
        <v>1071</v>
      </c>
      <c r="W424" s="33" t="s">
        <v>1072</v>
      </c>
      <c r="X424" s="34">
        <f t="shared" si="57"/>
        <v>3</v>
      </c>
      <c r="Y424" s="34">
        <f t="shared" si="58"/>
        <v>1</v>
      </c>
      <c r="Z424" s="34">
        <f t="shared" si="59"/>
        <v>0</v>
      </c>
      <c r="AA424" s="36"/>
      <c r="AB424" s="35">
        <f t="shared" si="60"/>
        <v>1</v>
      </c>
      <c r="AC424" s="35"/>
      <c r="AD424" s="37">
        <v>4</v>
      </c>
      <c r="AE424" s="38" t="s">
        <v>4406</v>
      </c>
      <c r="AF424" s="39">
        <f t="shared" si="61"/>
        <v>1</v>
      </c>
    </row>
    <row r="425" spans="1:32" s="41" customFormat="1" ht="9" hidden="1" customHeight="1">
      <c r="A425" s="112">
        <v>947</v>
      </c>
      <c r="B425" s="31" t="s">
        <v>3073</v>
      </c>
      <c r="C425" s="33" t="s">
        <v>3147</v>
      </c>
      <c r="D425" s="33" t="s">
        <v>4694</v>
      </c>
      <c r="E425" s="33"/>
      <c r="F425" s="33" t="s">
        <v>2077</v>
      </c>
      <c r="G425" s="33"/>
      <c r="H425" s="33"/>
      <c r="I425" s="33"/>
      <c r="J425" s="33"/>
      <c r="K425" s="33"/>
      <c r="L425" s="33"/>
      <c r="M425" s="34">
        <f t="shared" si="62"/>
        <v>1</v>
      </c>
      <c r="N425" s="34">
        <f t="shared" si="54"/>
        <v>0</v>
      </c>
      <c r="O425" s="34">
        <f t="shared" si="55"/>
        <v>1</v>
      </c>
      <c r="P425" s="34"/>
      <c r="Q425" s="114">
        <f t="shared" si="56"/>
        <v>1</v>
      </c>
      <c r="R425" s="33"/>
      <c r="S425" s="33" t="s">
        <v>3148</v>
      </c>
      <c r="T425" s="33" t="s">
        <v>3149</v>
      </c>
      <c r="U425" s="33" t="s">
        <v>2208</v>
      </c>
      <c r="V425" s="33"/>
      <c r="W425" s="33"/>
      <c r="X425" s="34">
        <f t="shared" si="57"/>
        <v>3</v>
      </c>
      <c r="Y425" s="34">
        <f t="shared" si="58"/>
        <v>1</v>
      </c>
      <c r="Z425" s="34">
        <f t="shared" si="59"/>
        <v>0</v>
      </c>
      <c r="AA425" s="36"/>
      <c r="AB425" s="35">
        <f t="shared" si="60"/>
        <v>1</v>
      </c>
      <c r="AC425" s="35"/>
      <c r="AD425" s="37">
        <v>4</v>
      </c>
      <c r="AE425" s="38" t="s">
        <v>4406</v>
      </c>
      <c r="AF425" s="39">
        <f t="shared" si="61"/>
        <v>1</v>
      </c>
    </row>
    <row r="426" spans="1:32" s="41" customFormat="1" ht="9" customHeight="1">
      <c r="A426" s="112">
        <v>949</v>
      </c>
      <c r="B426" s="31" t="s">
        <v>3073</v>
      </c>
      <c r="C426" s="32" t="s">
        <v>659</v>
      </c>
      <c r="D426" s="33" t="s">
        <v>660</v>
      </c>
      <c r="E426" s="33" t="s">
        <v>1785</v>
      </c>
      <c r="F426" s="33" t="s">
        <v>2150</v>
      </c>
      <c r="G426" s="33" t="s">
        <v>1785</v>
      </c>
      <c r="H426" s="33" t="s">
        <v>1814</v>
      </c>
      <c r="I426" s="33" t="s">
        <v>2417</v>
      </c>
      <c r="J426" s="33" t="s">
        <v>2077</v>
      </c>
      <c r="K426" s="33" t="s">
        <v>661</v>
      </c>
      <c r="L426" s="33" t="s">
        <v>3152</v>
      </c>
      <c r="M426" s="34">
        <f t="shared" si="62"/>
        <v>7</v>
      </c>
      <c r="N426" s="34">
        <f t="shared" si="54"/>
        <v>1</v>
      </c>
      <c r="O426" s="34">
        <f t="shared" si="55"/>
        <v>0</v>
      </c>
      <c r="P426" s="34"/>
      <c r="Q426" s="114">
        <f t="shared" si="56"/>
        <v>1</v>
      </c>
      <c r="R426" s="33" t="s">
        <v>2844</v>
      </c>
      <c r="S426" s="33" t="s">
        <v>3153</v>
      </c>
      <c r="T426" s="33" t="s">
        <v>2185</v>
      </c>
      <c r="U426" s="33" t="s">
        <v>2209</v>
      </c>
      <c r="V426" s="33" t="s">
        <v>662</v>
      </c>
      <c r="W426" s="33" t="s">
        <v>663</v>
      </c>
      <c r="X426" s="34">
        <f t="shared" si="57"/>
        <v>5</v>
      </c>
      <c r="Y426" s="34">
        <f t="shared" si="58"/>
        <v>1</v>
      </c>
      <c r="Z426" s="34">
        <f t="shared" si="59"/>
        <v>0</v>
      </c>
      <c r="AA426" s="36"/>
      <c r="AB426" s="35">
        <f t="shared" si="60"/>
        <v>1</v>
      </c>
      <c r="AC426" s="35"/>
      <c r="AD426" s="37" t="s">
        <v>4143</v>
      </c>
      <c r="AE426" s="38" t="s">
        <v>4407</v>
      </c>
      <c r="AF426" s="39">
        <f t="shared" si="61"/>
        <v>1</v>
      </c>
    </row>
    <row r="427" spans="1:32" s="41" customFormat="1" ht="9" hidden="1" customHeight="1">
      <c r="A427" s="112">
        <v>951</v>
      </c>
      <c r="B427" s="31" t="s">
        <v>3073</v>
      </c>
      <c r="C427" s="33" t="s">
        <v>3154</v>
      </c>
      <c r="D427" s="33" t="s">
        <v>3155</v>
      </c>
      <c r="E427" s="33"/>
      <c r="F427" s="33" t="s">
        <v>2080</v>
      </c>
      <c r="G427" s="33" t="s">
        <v>1779</v>
      </c>
      <c r="H427" s="33"/>
      <c r="I427" s="33"/>
      <c r="J427" s="33"/>
      <c r="K427" s="33"/>
      <c r="L427" s="33"/>
      <c r="M427" s="34">
        <f t="shared" si="62"/>
        <v>2</v>
      </c>
      <c r="N427" s="34">
        <f t="shared" si="54"/>
        <v>1</v>
      </c>
      <c r="O427" s="34">
        <f t="shared" si="55"/>
        <v>0</v>
      </c>
      <c r="P427" s="34"/>
      <c r="Q427" s="114">
        <f t="shared" si="56"/>
        <v>1</v>
      </c>
      <c r="R427" s="33"/>
      <c r="S427" s="33" t="s">
        <v>3156</v>
      </c>
      <c r="T427" s="33"/>
      <c r="U427" s="33"/>
      <c r="V427" s="33"/>
      <c r="W427" s="33"/>
      <c r="X427" s="34">
        <f t="shared" si="57"/>
        <v>1</v>
      </c>
      <c r="Y427" s="34">
        <f t="shared" si="58"/>
        <v>0</v>
      </c>
      <c r="Z427" s="34">
        <f t="shared" si="59"/>
        <v>1</v>
      </c>
      <c r="AA427" s="36"/>
      <c r="AB427" s="35">
        <f t="shared" si="60"/>
        <v>1</v>
      </c>
      <c r="AC427" s="35"/>
      <c r="AD427" s="37"/>
      <c r="AE427" s="38"/>
      <c r="AF427" s="39">
        <f t="shared" si="61"/>
        <v>1</v>
      </c>
    </row>
    <row r="428" spans="1:32" s="41" customFormat="1" ht="9" customHeight="1">
      <c r="A428" s="112">
        <v>952</v>
      </c>
      <c r="B428" s="31" t="s">
        <v>3073</v>
      </c>
      <c r="C428" s="33" t="s">
        <v>3157</v>
      </c>
      <c r="D428" s="33" t="s">
        <v>3158</v>
      </c>
      <c r="E428" s="33"/>
      <c r="F428" s="33"/>
      <c r="G428" s="33"/>
      <c r="H428" s="33"/>
      <c r="I428" s="33"/>
      <c r="J428" s="33"/>
      <c r="K428" s="33"/>
      <c r="L428" s="33"/>
      <c r="M428" s="34">
        <f t="shared" si="62"/>
        <v>0</v>
      </c>
      <c r="N428" s="34">
        <f t="shared" si="54"/>
        <v>0</v>
      </c>
      <c r="O428" s="34">
        <f t="shared" si="55"/>
        <v>0</v>
      </c>
      <c r="P428" s="34"/>
      <c r="Q428" s="114">
        <f t="shared" si="56"/>
        <v>0</v>
      </c>
      <c r="R428" s="33"/>
      <c r="S428" s="33"/>
      <c r="T428" s="33" t="s">
        <v>2190</v>
      </c>
      <c r="U428" s="33" t="s">
        <v>2210</v>
      </c>
      <c r="V428" s="33" t="s">
        <v>1073</v>
      </c>
      <c r="W428" s="33" t="s">
        <v>1074</v>
      </c>
      <c r="X428" s="34">
        <f t="shared" si="57"/>
        <v>3</v>
      </c>
      <c r="Y428" s="34">
        <f t="shared" si="58"/>
        <v>1</v>
      </c>
      <c r="Z428" s="34">
        <f t="shared" si="59"/>
        <v>0</v>
      </c>
      <c r="AA428" s="36"/>
      <c r="AB428" s="35">
        <f t="shared" si="60"/>
        <v>1</v>
      </c>
      <c r="AC428" s="35"/>
      <c r="AD428" s="37"/>
      <c r="AE428" s="38"/>
      <c r="AF428" s="39">
        <f t="shared" si="61"/>
        <v>1</v>
      </c>
    </row>
    <row r="429" spans="1:32" s="41" customFormat="1" ht="9" hidden="1" customHeight="1">
      <c r="A429" s="112">
        <v>953</v>
      </c>
      <c r="B429" s="31" t="s">
        <v>3073</v>
      </c>
      <c r="C429" s="33" t="s">
        <v>3159</v>
      </c>
      <c r="D429" s="33" t="s">
        <v>3160</v>
      </c>
      <c r="E429" s="33"/>
      <c r="F429" s="33" t="s">
        <v>2133</v>
      </c>
      <c r="G429" s="33"/>
      <c r="H429" s="33"/>
      <c r="I429" s="33"/>
      <c r="J429" s="33"/>
      <c r="K429" s="33"/>
      <c r="L429" s="33"/>
      <c r="M429" s="34">
        <f t="shared" si="62"/>
        <v>1</v>
      </c>
      <c r="N429" s="34">
        <f t="shared" si="54"/>
        <v>0</v>
      </c>
      <c r="O429" s="34">
        <f t="shared" si="55"/>
        <v>1</v>
      </c>
      <c r="P429" s="34"/>
      <c r="Q429" s="114">
        <f t="shared" si="56"/>
        <v>1</v>
      </c>
      <c r="R429" s="33"/>
      <c r="S429" s="33" t="s">
        <v>3161</v>
      </c>
      <c r="T429" s="33" t="s">
        <v>2194</v>
      </c>
      <c r="U429" s="33" t="s">
        <v>1817</v>
      </c>
      <c r="V429" s="33"/>
      <c r="W429" s="33"/>
      <c r="X429" s="34">
        <f t="shared" si="57"/>
        <v>3</v>
      </c>
      <c r="Y429" s="34">
        <f t="shared" si="58"/>
        <v>1</v>
      </c>
      <c r="Z429" s="34">
        <f t="shared" si="59"/>
        <v>0</v>
      </c>
      <c r="AA429" s="36"/>
      <c r="AB429" s="35">
        <f t="shared" si="60"/>
        <v>1</v>
      </c>
      <c r="AC429" s="35"/>
      <c r="AD429" s="37"/>
      <c r="AE429" s="38"/>
      <c r="AF429" s="39">
        <f t="shared" si="61"/>
        <v>1</v>
      </c>
    </row>
    <row r="430" spans="1:32" s="41" customFormat="1" ht="9" hidden="1" customHeight="1">
      <c r="A430" s="112">
        <v>954</v>
      </c>
      <c r="B430" s="31" t="s">
        <v>3073</v>
      </c>
      <c r="C430" s="33" t="s">
        <v>3162</v>
      </c>
      <c r="D430" s="33" t="s">
        <v>3163</v>
      </c>
      <c r="E430" s="33"/>
      <c r="F430" s="33" t="s">
        <v>2153</v>
      </c>
      <c r="G430" s="33"/>
      <c r="H430" s="33"/>
      <c r="I430" s="33"/>
      <c r="J430" s="33"/>
      <c r="K430" s="33"/>
      <c r="L430" s="33"/>
      <c r="M430" s="34">
        <f t="shared" si="62"/>
        <v>1</v>
      </c>
      <c r="N430" s="34">
        <f t="shared" si="54"/>
        <v>0</v>
      </c>
      <c r="O430" s="34">
        <f t="shared" si="55"/>
        <v>1</v>
      </c>
      <c r="P430" s="34"/>
      <c r="Q430" s="114">
        <f t="shared" si="56"/>
        <v>1</v>
      </c>
      <c r="R430" s="33"/>
      <c r="S430" s="33" t="s">
        <v>3164</v>
      </c>
      <c r="T430" s="33" t="s">
        <v>2208</v>
      </c>
      <c r="U430" s="33" t="s">
        <v>1832</v>
      </c>
      <c r="V430" s="33"/>
      <c r="W430" s="33"/>
      <c r="X430" s="34">
        <f t="shared" si="57"/>
        <v>3</v>
      </c>
      <c r="Y430" s="34">
        <f t="shared" si="58"/>
        <v>1</v>
      </c>
      <c r="Z430" s="34">
        <f t="shared" si="59"/>
        <v>0</v>
      </c>
      <c r="AA430" s="36"/>
      <c r="AB430" s="35">
        <f t="shared" si="60"/>
        <v>1</v>
      </c>
      <c r="AC430" s="35"/>
      <c r="AD430" s="37"/>
      <c r="AE430" s="38"/>
      <c r="AF430" s="39">
        <f t="shared" si="61"/>
        <v>1</v>
      </c>
    </row>
    <row r="431" spans="1:32" s="41" customFormat="1" ht="9" hidden="1" customHeight="1">
      <c r="A431" s="112">
        <v>955</v>
      </c>
      <c r="B431" s="31" t="s">
        <v>3073</v>
      </c>
      <c r="C431" s="33" t="s">
        <v>3165</v>
      </c>
      <c r="D431" s="33" t="s">
        <v>3166</v>
      </c>
      <c r="E431" s="33"/>
      <c r="F431" s="33" t="s">
        <v>2083</v>
      </c>
      <c r="G431" s="33"/>
      <c r="H431" s="33"/>
      <c r="I431" s="33"/>
      <c r="J431" s="33"/>
      <c r="K431" s="33"/>
      <c r="L431" s="33"/>
      <c r="M431" s="34">
        <f t="shared" si="62"/>
        <v>1</v>
      </c>
      <c r="N431" s="34">
        <f t="shared" si="54"/>
        <v>0</v>
      </c>
      <c r="O431" s="34">
        <f t="shared" si="55"/>
        <v>1</v>
      </c>
      <c r="P431" s="34"/>
      <c r="Q431" s="114">
        <f t="shared" si="56"/>
        <v>1</v>
      </c>
      <c r="R431" s="33"/>
      <c r="S431" s="33" t="s">
        <v>3167</v>
      </c>
      <c r="T431" s="33" t="s">
        <v>2209</v>
      </c>
      <c r="U431" s="33" t="s">
        <v>1835</v>
      </c>
      <c r="V431" s="33"/>
      <c r="W431" s="33"/>
      <c r="X431" s="34">
        <f t="shared" si="57"/>
        <v>3</v>
      </c>
      <c r="Y431" s="34">
        <f t="shared" si="58"/>
        <v>1</v>
      </c>
      <c r="Z431" s="34">
        <f t="shared" si="59"/>
        <v>0</v>
      </c>
      <c r="AA431" s="36"/>
      <c r="AB431" s="35">
        <f t="shared" si="60"/>
        <v>1</v>
      </c>
      <c r="AC431" s="35"/>
      <c r="AD431" s="37"/>
      <c r="AE431" s="38"/>
      <c r="AF431" s="39">
        <f t="shared" si="61"/>
        <v>1</v>
      </c>
    </row>
    <row r="432" spans="1:32" s="41" customFormat="1" ht="9" customHeight="1">
      <c r="A432" s="112">
        <v>956</v>
      </c>
      <c r="B432" s="31" t="s">
        <v>3073</v>
      </c>
      <c r="C432" s="32" t="s">
        <v>667</v>
      </c>
      <c r="D432" s="33" t="s">
        <v>668</v>
      </c>
      <c r="E432" s="33" t="s">
        <v>2724</v>
      </c>
      <c r="F432" s="33" t="s">
        <v>2137</v>
      </c>
      <c r="G432" s="33" t="s">
        <v>2724</v>
      </c>
      <c r="H432" s="33" t="s">
        <v>2417</v>
      </c>
      <c r="I432" s="33" t="s">
        <v>2422</v>
      </c>
      <c r="J432" s="33" t="s">
        <v>2150</v>
      </c>
      <c r="K432" s="33" t="s">
        <v>669</v>
      </c>
      <c r="L432" s="33" t="s">
        <v>668</v>
      </c>
      <c r="M432" s="34">
        <f t="shared" si="62"/>
        <v>7</v>
      </c>
      <c r="N432" s="34">
        <f t="shared" si="54"/>
        <v>1</v>
      </c>
      <c r="O432" s="34">
        <f t="shared" si="55"/>
        <v>0</v>
      </c>
      <c r="P432" s="34"/>
      <c r="Q432" s="114">
        <f t="shared" si="56"/>
        <v>1</v>
      </c>
      <c r="R432" s="33" t="s">
        <v>2847</v>
      </c>
      <c r="S432" s="33" t="s">
        <v>3168</v>
      </c>
      <c r="T432" s="33" t="s">
        <v>2210</v>
      </c>
      <c r="U432" s="33" t="s">
        <v>1838</v>
      </c>
      <c r="V432" s="33" t="s">
        <v>670</v>
      </c>
      <c r="W432" s="33" t="s">
        <v>671</v>
      </c>
      <c r="X432" s="34">
        <f t="shared" si="57"/>
        <v>5</v>
      </c>
      <c r="Y432" s="34">
        <f t="shared" si="58"/>
        <v>1</v>
      </c>
      <c r="Z432" s="34">
        <f t="shared" si="59"/>
        <v>0</v>
      </c>
      <c r="AA432" s="36"/>
      <c r="AB432" s="35">
        <f t="shared" si="60"/>
        <v>1</v>
      </c>
      <c r="AC432" s="35"/>
      <c r="AD432" s="37"/>
      <c r="AE432" s="38"/>
      <c r="AF432" s="39">
        <f t="shared" si="61"/>
        <v>1</v>
      </c>
    </row>
    <row r="433" spans="1:32" s="41" customFormat="1" ht="9" hidden="1" customHeight="1">
      <c r="A433" s="112">
        <v>957</v>
      </c>
      <c r="B433" s="31" t="s">
        <v>3073</v>
      </c>
      <c r="C433" s="33" t="s">
        <v>3169</v>
      </c>
      <c r="D433" s="33" t="s">
        <v>3170</v>
      </c>
      <c r="E433" s="33"/>
      <c r="F433" s="33" t="s">
        <v>2141</v>
      </c>
      <c r="G433" s="33"/>
      <c r="H433" s="33" t="s">
        <v>2422</v>
      </c>
      <c r="I433" s="33" t="s">
        <v>2427</v>
      </c>
      <c r="J433" s="33"/>
      <c r="K433" s="33"/>
      <c r="L433" s="33"/>
      <c r="M433" s="34">
        <f t="shared" si="62"/>
        <v>3</v>
      </c>
      <c r="N433" s="34">
        <f t="shared" si="54"/>
        <v>1</v>
      </c>
      <c r="O433" s="34">
        <f t="shared" si="55"/>
        <v>0</v>
      </c>
      <c r="P433" s="34"/>
      <c r="Q433" s="114">
        <f t="shared" si="56"/>
        <v>1</v>
      </c>
      <c r="R433" s="33" t="s">
        <v>2852</v>
      </c>
      <c r="S433" s="33" t="s">
        <v>3171</v>
      </c>
      <c r="T433" s="33" t="s">
        <v>1817</v>
      </c>
      <c r="U433" s="33" t="s">
        <v>1841</v>
      </c>
      <c r="V433" s="33"/>
      <c r="W433" s="33"/>
      <c r="X433" s="34">
        <f t="shared" si="57"/>
        <v>4</v>
      </c>
      <c r="Y433" s="34">
        <f t="shared" si="58"/>
        <v>1</v>
      </c>
      <c r="Z433" s="34">
        <f t="shared" si="59"/>
        <v>0</v>
      </c>
      <c r="AA433" s="36"/>
      <c r="AB433" s="35">
        <f t="shared" si="60"/>
        <v>1</v>
      </c>
      <c r="AC433" s="35"/>
      <c r="AD433" s="37"/>
      <c r="AE433" s="38"/>
      <c r="AF433" s="39">
        <f t="shared" si="61"/>
        <v>1</v>
      </c>
    </row>
    <row r="434" spans="1:32" s="41" customFormat="1" ht="9" hidden="1" customHeight="1">
      <c r="A434" s="112">
        <v>958</v>
      </c>
      <c r="B434" s="31" t="s">
        <v>3073</v>
      </c>
      <c r="C434" s="33" t="s">
        <v>3172</v>
      </c>
      <c r="D434" s="33" t="s">
        <v>3173</v>
      </c>
      <c r="E434" s="33"/>
      <c r="F434" s="33" t="s">
        <v>2090</v>
      </c>
      <c r="G434" s="33"/>
      <c r="H434" s="33" t="s">
        <v>2427</v>
      </c>
      <c r="I434" s="33" t="s">
        <v>2436</v>
      </c>
      <c r="J434" s="33"/>
      <c r="K434" s="33"/>
      <c r="L434" s="33"/>
      <c r="M434" s="34">
        <f t="shared" si="62"/>
        <v>3</v>
      </c>
      <c r="N434" s="34">
        <f t="shared" si="54"/>
        <v>1</v>
      </c>
      <c r="O434" s="34">
        <f t="shared" si="55"/>
        <v>0</v>
      </c>
      <c r="P434" s="34"/>
      <c r="Q434" s="114">
        <f t="shared" si="56"/>
        <v>1</v>
      </c>
      <c r="R434" s="33" t="s">
        <v>2884</v>
      </c>
      <c r="S434" s="33" t="s">
        <v>3174</v>
      </c>
      <c r="T434" s="33" t="s">
        <v>1832</v>
      </c>
      <c r="U434" s="33" t="s">
        <v>1844</v>
      </c>
      <c r="V434" s="33"/>
      <c r="W434" s="33"/>
      <c r="X434" s="34">
        <f t="shared" si="57"/>
        <v>4</v>
      </c>
      <c r="Y434" s="34">
        <f t="shared" si="58"/>
        <v>1</v>
      </c>
      <c r="Z434" s="34">
        <f t="shared" si="59"/>
        <v>0</v>
      </c>
      <c r="AA434" s="36"/>
      <c r="AB434" s="35">
        <f t="shared" si="60"/>
        <v>1</v>
      </c>
      <c r="AC434" s="35"/>
      <c r="AD434" s="37"/>
      <c r="AE434" s="38"/>
      <c r="AF434" s="39">
        <f t="shared" si="61"/>
        <v>1</v>
      </c>
    </row>
    <row r="435" spans="1:32" s="41" customFormat="1" ht="9" hidden="1" customHeight="1">
      <c r="A435" s="112">
        <v>959</v>
      </c>
      <c r="B435" s="31" t="s">
        <v>3073</v>
      </c>
      <c r="C435" s="33" t="s">
        <v>3175</v>
      </c>
      <c r="D435" s="33" t="s">
        <v>3176</v>
      </c>
      <c r="E435" s="33"/>
      <c r="F435" s="33" t="s">
        <v>2156</v>
      </c>
      <c r="G435" s="33"/>
      <c r="H435" s="33" t="s">
        <v>2436</v>
      </c>
      <c r="I435" s="33" t="s">
        <v>2440</v>
      </c>
      <c r="J435" s="33"/>
      <c r="K435" s="33"/>
      <c r="L435" s="33"/>
      <c r="M435" s="34">
        <f t="shared" si="62"/>
        <v>3</v>
      </c>
      <c r="N435" s="34">
        <f t="shared" si="54"/>
        <v>1</v>
      </c>
      <c r="O435" s="34">
        <f t="shared" si="55"/>
        <v>0</v>
      </c>
      <c r="P435" s="34"/>
      <c r="Q435" s="114">
        <f t="shared" si="56"/>
        <v>1</v>
      </c>
      <c r="R435" s="33" t="s">
        <v>2856</v>
      </c>
      <c r="S435" s="33" t="s">
        <v>3177</v>
      </c>
      <c r="T435" s="33" t="s">
        <v>1835</v>
      </c>
      <c r="U435" s="33" t="s">
        <v>1847</v>
      </c>
      <c r="V435" s="33"/>
      <c r="W435" s="33"/>
      <c r="X435" s="34">
        <f t="shared" si="57"/>
        <v>4</v>
      </c>
      <c r="Y435" s="34">
        <f t="shared" si="58"/>
        <v>1</v>
      </c>
      <c r="Z435" s="34">
        <f t="shared" si="59"/>
        <v>0</v>
      </c>
      <c r="AA435" s="36"/>
      <c r="AB435" s="35">
        <f t="shared" si="60"/>
        <v>1</v>
      </c>
      <c r="AC435" s="35"/>
      <c r="AD435" s="37"/>
      <c r="AE435" s="38"/>
      <c r="AF435" s="39">
        <f t="shared" si="61"/>
        <v>1</v>
      </c>
    </row>
    <row r="436" spans="1:32" s="41" customFormat="1" ht="9" hidden="1" customHeight="1">
      <c r="A436" s="112">
        <v>960</v>
      </c>
      <c r="B436" s="31" t="s">
        <v>3073</v>
      </c>
      <c r="C436" s="33" t="s">
        <v>3178</v>
      </c>
      <c r="D436" s="33" t="s">
        <v>3179</v>
      </c>
      <c r="E436" s="33"/>
      <c r="F436" s="33" t="s">
        <v>2100</v>
      </c>
      <c r="G436" s="33"/>
      <c r="H436" s="33" t="s">
        <v>2440</v>
      </c>
      <c r="I436" s="33" t="s">
        <v>2445</v>
      </c>
      <c r="J436" s="33"/>
      <c r="K436" s="33"/>
      <c r="L436" s="33"/>
      <c r="M436" s="34">
        <f t="shared" si="62"/>
        <v>3</v>
      </c>
      <c r="N436" s="34">
        <f t="shared" si="54"/>
        <v>1</v>
      </c>
      <c r="O436" s="34">
        <f t="shared" si="55"/>
        <v>0</v>
      </c>
      <c r="P436" s="34"/>
      <c r="Q436" s="114">
        <f t="shared" si="56"/>
        <v>1</v>
      </c>
      <c r="R436" s="33"/>
      <c r="S436" s="33" t="s">
        <v>3180</v>
      </c>
      <c r="T436" s="33" t="s">
        <v>1838</v>
      </c>
      <c r="U436" s="33" t="s">
        <v>1877</v>
      </c>
      <c r="V436" s="33"/>
      <c r="W436" s="33"/>
      <c r="X436" s="34">
        <f t="shared" si="57"/>
        <v>3</v>
      </c>
      <c r="Y436" s="34">
        <f t="shared" si="58"/>
        <v>1</v>
      </c>
      <c r="Z436" s="34">
        <f t="shared" si="59"/>
        <v>0</v>
      </c>
      <c r="AA436" s="36"/>
      <c r="AB436" s="35">
        <f t="shared" si="60"/>
        <v>1</v>
      </c>
      <c r="AC436" s="35"/>
      <c r="AD436" s="37"/>
      <c r="AE436" s="38"/>
      <c r="AF436" s="39">
        <f t="shared" si="61"/>
        <v>1</v>
      </c>
    </row>
    <row r="437" spans="1:32" s="41" customFormat="1" ht="9" hidden="1" customHeight="1">
      <c r="A437" s="112">
        <v>962</v>
      </c>
      <c r="B437" s="31" t="s">
        <v>3073</v>
      </c>
      <c r="C437" s="33" t="s">
        <v>3183</v>
      </c>
      <c r="D437" s="33" t="s">
        <v>3184</v>
      </c>
      <c r="E437" s="33"/>
      <c r="F437" s="33" t="s">
        <v>1633</v>
      </c>
      <c r="G437" s="33"/>
      <c r="H437" s="33"/>
      <c r="I437" s="33"/>
      <c r="J437" s="33"/>
      <c r="K437" s="33"/>
      <c r="L437" s="33"/>
      <c r="M437" s="34">
        <f t="shared" si="62"/>
        <v>1</v>
      </c>
      <c r="N437" s="34">
        <f t="shared" si="54"/>
        <v>0</v>
      </c>
      <c r="O437" s="34">
        <f t="shared" si="55"/>
        <v>1</v>
      </c>
      <c r="P437" s="34"/>
      <c r="Q437" s="114">
        <f t="shared" si="56"/>
        <v>1</v>
      </c>
      <c r="R437" s="33"/>
      <c r="S437" s="33" t="s">
        <v>3185</v>
      </c>
      <c r="T437" s="33"/>
      <c r="U437" s="33"/>
      <c r="V437" s="33"/>
      <c r="W437" s="33"/>
      <c r="X437" s="34">
        <f t="shared" si="57"/>
        <v>1</v>
      </c>
      <c r="Y437" s="34">
        <f t="shared" si="58"/>
        <v>0</v>
      </c>
      <c r="Z437" s="34">
        <f t="shared" si="59"/>
        <v>1</v>
      </c>
      <c r="AA437" s="36"/>
      <c r="AB437" s="35">
        <f t="shared" si="60"/>
        <v>1</v>
      </c>
      <c r="AC437" s="35"/>
      <c r="AD437" s="37"/>
      <c r="AE437" s="38"/>
      <c r="AF437" s="39">
        <f t="shared" si="61"/>
        <v>1</v>
      </c>
    </row>
    <row r="438" spans="1:32" s="41" customFormat="1" ht="9" hidden="1" customHeight="1">
      <c r="A438" s="112">
        <v>963</v>
      </c>
      <c r="B438" s="31" t="s">
        <v>3073</v>
      </c>
      <c r="C438" s="33" t="s">
        <v>3186</v>
      </c>
      <c r="D438" s="33" t="s">
        <v>3187</v>
      </c>
      <c r="E438" s="33"/>
      <c r="F438" s="33" t="s">
        <v>1637</v>
      </c>
      <c r="G438" s="33"/>
      <c r="H438" s="33"/>
      <c r="I438" s="33"/>
      <c r="J438" s="33"/>
      <c r="K438" s="33"/>
      <c r="L438" s="33"/>
      <c r="M438" s="34">
        <f t="shared" si="62"/>
        <v>1</v>
      </c>
      <c r="N438" s="34">
        <f t="shared" si="54"/>
        <v>0</v>
      </c>
      <c r="O438" s="34">
        <f t="shared" si="55"/>
        <v>1</v>
      </c>
      <c r="P438" s="34"/>
      <c r="Q438" s="114">
        <f t="shared" si="56"/>
        <v>1</v>
      </c>
      <c r="R438" s="33"/>
      <c r="S438" s="33" t="s">
        <v>3188</v>
      </c>
      <c r="T438" s="33"/>
      <c r="U438" s="33"/>
      <c r="V438" s="33"/>
      <c r="W438" s="33"/>
      <c r="X438" s="34">
        <f t="shared" si="57"/>
        <v>1</v>
      </c>
      <c r="Y438" s="34">
        <f t="shared" si="58"/>
        <v>0</v>
      </c>
      <c r="Z438" s="34">
        <f t="shared" si="59"/>
        <v>1</v>
      </c>
      <c r="AA438" s="36"/>
      <c r="AB438" s="35">
        <f t="shared" si="60"/>
        <v>1</v>
      </c>
      <c r="AC438" s="35"/>
      <c r="AD438" s="37"/>
      <c r="AE438" s="38"/>
      <c r="AF438" s="39">
        <f t="shared" si="61"/>
        <v>1</v>
      </c>
    </row>
    <row r="439" spans="1:32" s="41" customFormat="1" ht="9" hidden="1" customHeight="1">
      <c r="A439" s="112">
        <v>964</v>
      </c>
      <c r="B439" s="31" t="s">
        <v>3073</v>
      </c>
      <c r="C439" s="33" t="s">
        <v>3189</v>
      </c>
      <c r="D439" s="33" t="s">
        <v>3190</v>
      </c>
      <c r="E439" s="33"/>
      <c r="F439" s="33" t="s">
        <v>1642</v>
      </c>
      <c r="G439" s="33"/>
      <c r="H439" s="33"/>
      <c r="I439" s="33"/>
      <c r="J439" s="33"/>
      <c r="K439" s="33"/>
      <c r="L439" s="33"/>
      <c r="M439" s="34">
        <f t="shared" si="62"/>
        <v>1</v>
      </c>
      <c r="N439" s="34">
        <f t="shared" si="54"/>
        <v>0</v>
      </c>
      <c r="O439" s="34">
        <f t="shared" si="55"/>
        <v>1</v>
      </c>
      <c r="P439" s="34"/>
      <c r="Q439" s="114">
        <f t="shared" si="56"/>
        <v>1</v>
      </c>
      <c r="R439" s="33"/>
      <c r="S439" s="33" t="s">
        <v>3191</v>
      </c>
      <c r="T439" s="33"/>
      <c r="U439" s="33"/>
      <c r="V439" s="33"/>
      <c r="W439" s="33"/>
      <c r="X439" s="34">
        <f t="shared" si="57"/>
        <v>1</v>
      </c>
      <c r="Y439" s="34">
        <f t="shared" si="58"/>
        <v>0</v>
      </c>
      <c r="Z439" s="34">
        <f t="shared" si="59"/>
        <v>1</v>
      </c>
      <c r="AA439" s="36"/>
      <c r="AB439" s="35">
        <f t="shared" si="60"/>
        <v>1</v>
      </c>
      <c r="AC439" s="35"/>
      <c r="AD439" s="37"/>
      <c r="AE439" s="38"/>
      <c r="AF439" s="39">
        <f t="shared" si="61"/>
        <v>1</v>
      </c>
    </row>
    <row r="440" spans="1:32" s="41" customFormat="1" ht="9" hidden="1" customHeight="1">
      <c r="A440" s="112">
        <v>965</v>
      </c>
      <c r="B440" s="31" t="s">
        <v>3073</v>
      </c>
      <c r="C440" s="33" t="s">
        <v>3192</v>
      </c>
      <c r="D440" s="33" t="s">
        <v>3193</v>
      </c>
      <c r="E440" s="33"/>
      <c r="F440" s="33" t="s">
        <v>1647</v>
      </c>
      <c r="G440" s="33"/>
      <c r="H440" s="33"/>
      <c r="I440" s="33"/>
      <c r="J440" s="33"/>
      <c r="K440" s="33"/>
      <c r="L440" s="33"/>
      <c r="M440" s="34">
        <f t="shared" si="62"/>
        <v>1</v>
      </c>
      <c r="N440" s="34">
        <f t="shared" si="54"/>
        <v>0</v>
      </c>
      <c r="O440" s="34">
        <f t="shared" si="55"/>
        <v>1</v>
      </c>
      <c r="P440" s="34"/>
      <c r="Q440" s="114">
        <f t="shared" si="56"/>
        <v>1</v>
      </c>
      <c r="R440" s="33"/>
      <c r="S440" s="33" t="s">
        <v>3194</v>
      </c>
      <c r="T440" s="33"/>
      <c r="U440" s="33"/>
      <c r="V440" s="33"/>
      <c r="W440" s="33"/>
      <c r="X440" s="34">
        <f t="shared" si="57"/>
        <v>1</v>
      </c>
      <c r="Y440" s="34">
        <f t="shared" si="58"/>
        <v>0</v>
      </c>
      <c r="Z440" s="34">
        <f t="shared" si="59"/>
        <v>1</v>
      </c>
      <c r="AA440" s="36"/>
      <c r="AB440" s="35">
        <f t="shared" si="60"/>
        <v>1</v>
      </c>
      <c r="AC440" s="35"/>
      <c r="AD440" s="37"/>
      <c r="AE440" s="38"/>
      <c r="AF440" s="39">
        <f t="shared" si="61"/>
        <v>1</v>
      </c>
    </row>
    <row r="441" spans="1:32" s="41" customFormat="1" ht="9" hidden="1" customHeight="1">
      <c r="A441" s="112">
        <v>966</v>
      </c>
      <c r="B441" s="31" t="s">
        <v>3073</v>
      </c>
      <c r="C441" s="33" t="s">
        <v>3195</v>
      </c>
      <c r="D441" s="33" t="s">
        <v>3196</v>
      </c>
      <c r="E441" s="33"/>
      <c r="F441" s="33" t="s">
        <v>1652</v>
      </c>
      <c r="G441" s="33"/>
      <c r="H441" s="33"/>
      <c r="I441" s="33"/>
      <c r="J441" s="33"/>
      <c r="K441" s="33"/>
      <c r="L441" s="33"/>
      <c r="M441" s="34">
        <f t="shared" si="62"/>
        <v>1</v>
      </c>
      <c r="N441" s="34">
        <f t="shared" si="54"/>
        <v>0</v>
      </c>
      <c r="O441" s="34">
        <f t="shared" si="55"/>
        <v>1</v>
      </c>
      <c r="P441" s="34"/>
      <c r="Q441" s="114">
        <f t="shared" si="56"/>
        <v>1</v>
      </c>
      <c r="R441" s="33"/>
      <c r="S441" s="33" t="s">
        <v>3197</v>
      </c>
      <c r="T441" s="33"/>
      <c r="U441" s="33"/>
      <c r="V441" s="33"/>
      <c r="W441" s="33"/>
      <c r="X441" s="34">
        <f t="shared" si="57"/>
        <v>1</v>
      </c>
      <c r="Y441" s="34">
        <f t="shared" si="58"/>
        <v>0</v>
      </c>
      <c r="Z441" s="34">
        <f t="shared" si="59"/>
        <v>1</v>
      </c>
      <c r="AA441" s="36"/>
      <c r="AB441" s="35">
        <f t="shared" si="60"/>
        <v>1</v>
      </c>
      <c r="AC441" s="35"/>
      <c r="AD441" s="37"/>
      <c r="AE441" s="38"/>
      <c r="AF441" s="39">
        <f t="shared" si="61"/>
        <v>1</v>
      </c>
    </row>
    <row r="442" spans="1:32" s="41" customFormat="1" ht="9" hidden="1" customHeight="1">
      <c r="A442" s="112">
        <v>967</v>
      </c>
      <c r="B442" s="31" t="s">
        <v>3073</v>
      </c>
      <c r="C442" s="33" t="s">
        <v>3198</v>
      </c>
      <c r="D442" s="33" t="s">
        <v>3199</v>
      </c>
      <c r="E442" s="33"/>
      <c r="F442" s="33" t="s">
        <v>1657</v>
      </c>
      <c r="G442" s="33"/>
      <c r="H442" s="33"/>
      <c r="I442" s="33"/>
      <c r="J442" s="33"/>
      <c r="K442" s="33"/>
      <c r="L442" s="33"/>
      <c r="M442" s="34">
        <f t="shared" si="62"/>
        <v>1</v>
      </c>
      <c r="N442" s="34">
        <f t="shared" si="54"/>
        <v>0</v>
      </c>
      <c r="O442" s="34">
        <f t="shared" si="55"/>
        <v>1</v>
      </c>
      <c r="P442" s="34"/>
      <c r="Q442" s="114">
        <f t="shared" si="56"/>
        <v>1</v>
      </c>
      <c r="R442" s="33"/>
      <c r="S442" s="33" t="s">
        <v>3200</v>
      </c>
      <c r="T442" s="33"/>
      <c r="U442" s="33"/>
      <c r="V442" s="33"/>
      <c r="W442" s="33"/>
      <c r="X442" s="34">
        <f t="shared" si="57"/>
        <v>1</v>
      </c>
      <c r="Y442" s="34">
        <f t="shared" si="58"/>
        <v>0</v>
      </c>
      <c r="Z442" s="34">
        <f t="shared" si="59"/>
        <v>1</v>
      </c>
      <c r="AA442" s="36"/>
      <c r="AB442" s="35">
        <f t="shared" si="60"/>
        <v>1</v>
      </c>
      <c r="AC442" s="35"/>
      <c r="AD442" s="37"/>
      <c r="AE442" s="38"/>
      <c r="AF442" s="39">
        <f t="shared" si="61"/>
        <v>1</v>
      </c>
    </row>
    <row r="443" spans="1:32" s="41" customFormat="1" ht="9" hidden="1" customHeight="1">
      <c r="A443" s="112">
        <v>968</v>
      </c>
      <c r="B443" s="31" t="s">
        <v>3073</v>
      </c>
      <c r="C443" s="33" t="s">
        <v>3201</v>
      </c>
      <c r="D443" s="33" t="s">
        <v>3202</v>
      </c>
      <c r="E443" s="33"/>
      <c r="F443" s="33" t="s">
        <v>1662</v>
      </c>
      <c r="G443" s="33"/>
      <c r="H443" s="33"/>
      <c r="I443" s="33"/>
      <c r="J443" s="33"/>
      <c r="K443" s="33"/>
      <c r="L443" s="33"/>
      <c r="M443" s="34">
        <f t="shared" si="62"/>
        <v>1</v>
      </c>
      <c r="N443" s="34">
        <f t="shared" si="54"/>
        <v>0</v>
      </c>
      <c r="O443" s="34">
        <f t="shared" si="55"/>
        <v>1</v>
      </c>
      <c r="P443" s="34"/>
      <c r="Q443" s="114">
        <f t="shared" si="56"/>
        <v>1</v>
      </c>
      <c r="R443" s="33"/>
      <c r="S443" s="33" t="s">
        <v>3203</v>
      </c>
      <c r="T443" s="33"/>
      <c r="U443" s="33"/>
      <c r="V443" s="33"/>
      <c r="W443" s="33"/>
      <c r="X443" s="34">
        <f t="shared" si="57"/>
        <v>1</v>
      </c>
      <c r="Y443" s="34">
        <f t="shared" si="58"/>
        <v>0</v>
      </c>
      <c r="Z443" s="34">
        <f t="shared" si="59"/>
        <v>1</v>
      </c>
      <c r="AA443" s="36"/>
      <c r="AB443" s="35">
        <f t="shared" si="60"/>
        <v>1</v>
      </c>
      <c r="AC443" s="35"/>
      <c r="AD443" s="37"/>
      <c r="AE443" s="38"/>
      <c r="AF443" s="39">
        <f t="shared" si="61"/>
        <v>1</v>
      </c>
    </row>
    <row r="444" spans="1:32" s="41" customFormat="1" ht="9" hidden="1" customHeight="1">
      <c r="A444" s="112">
        <v>969</v>
      </c>
      <c r="B444" s="31" t="s">
        <v>3073</v>
      </c>
      <c r="C444" s="33" t="s">
        <v>3204</v>
      </c>
      <c r="D444" s="33" t="s">
        <v>3205</v>
      </c>
      <c r="E444" s="33"/>
      <c r="F444" s="33" t="s">
        <v>1667</v>
      </c>
      <c r="G444" s="33"/>
      <c r="H444" s="33"/>
      <c r="I444" s="33"/>
      <c r="J444" s="33"/>
      <c r="K444" s="33"/>
      <c r="L444" s="33"/>
      <c r="M444" s="34">
        <f t="shared" si="62"/>
        <v>1</v>
      </c>
      <c r="N444" s="34">
        <f t="shared" si="54"/>
        <v>0</v>
      </c>
      <c r="O444" s="34">
        <f t="shared" si="55"/>
        <v>1</v>
      </c>
      <c r="P444" s="34"/>
      <c r="Q444" s="114">
        <f t="shared" si="56"/>
        <v>1</v>
      </c>
      <c r="R444" s="33"/>
      <c r="S444" s="33" t="s">
        <v>3206</v>
      </c>
      <c r="T444" s="33"/>
      <c r="U444" s="33"/>
      <c r="V444" s="33"/>
      <c r="W444" s="33"/>
      <c r="X444" s="34">
        <f t="shared" si="57"/>
        <v>1</v>
      </c>
      <c r="Y444" s="34">
        <f t="shared" si="58"/>
        <v>0</v>
      </c>
      <c r="Z444" s="34">
        <f t="shared" si="59"/>
        <v>1</v>
      </c>
      <c r="AA444" s="36"/>
      <c r="AB444" s="35">
        <f t="shared" si="60"/>
        <v>1</v>
      </c>
      <c r="AC444" s="35"/>
      <c r="AD444" s="37"/>
      <c r="AE444" s="38"/>
      <c r="AF444" s="39">
        <f t="shared" si="61"/>
        <v>1</v>
      </c>
    </row>
    <row r="445" spans="1:32" s="41" customFormat="1" ht="9" hidden="1" customHeight="1">
      <c r="A445" s="112">
        <v>970</v>
      </c>
      <c r="B445" s="31" t="s">
        <v>3073</v>
      </c>
      <c r="C445" s="33" t="s">
        <v>3207</v>
      </c>
      <c r="D445" s="33" t="s">
        <v>3208</v>
      </c>
      <c r="E445" s="33"/>
      <c r="F445" s="33" t="s">
        <v>1672</v>
      </c>
      <c r="G445" s="33"/>
      <c r="H445" s="33"/>
      <c r="I445" s="33"/>
      <c r="J445" s="33"/>
      <c r="K445" s="33"/>
      <c r="L445" s="33"/>
      <c r="M445" s="34">
        <f t="shared" si="62"/>
        <v>1</v>
      </c>
      <c r="N445" s="34">
        <f t="shared" si="54"/>
        <v>0</v>
      </c>
      <c r="O445" s="34">
        <f t="shared" si="55"/>
        <v>1</v>
      </c>
      <c r="P445" s="34"/>
      <c r="Q445" s="114">
        <f t="shared" si="56"/>
        <v>1</v>
      </c>
      <c r="R445" s="33"/>
      <c r="S445" s="33" t="s">
        <v>3209</v>
      </c>
      <c r="T445" s="33"/>
      <c r="U445" s="33"/>
      <c r="V445" s="33"/>
      <c r="W445" s="33"/>
      <c r="X445" s="34">
        <f t="shared" si="57"/>
        <v>1</v>
      </c>
      <c r="Y445" s="34">
        <f t="shared" si="58"/>
        <v>0</v>
      </c>
      <c r="Z445" s="34">
        <f t="shared" si="59"/>
        <v>1</v>
      </c>
      <c r="AA445" s="36"/>
      <c r="AB445" s="35">
        <f t="shared" si="60"/>
        <v>1</v>
      </c>
      <c r="AC445" s="35"/>
      <c r="AD445" s="37"/>
      <c r="AE445" s="38"/>
      <c r="AF445" s="39">
        <f t="shared" si="61"/>
        <v>1</v>
      </c>
    </row>
    <row r="446" spans="1:32" s="41" customFormat="1" ht="9" hidden="1" customHeight="1">
      <c r="A446" s="112">
        <v>971</v>
      </c>
      <c r="B446" s="31" t="s">
        <v>3073</v>
      </c>
      <c r="C446" s="33" t="s">
        <v>3210</v>
      </c>
      <c r="D446" s="33" t="s">
        <v>3211</v>
      </c>
      <c r="E446" s="33"/>
      <c r="F446" s="33" t="s">
        <v>1677</v>
      </c>
      <c r="G446" s="33"/>
      <c r="H446" s="33"/>
      <c r="I446" s="33"/>
      <c r="J446" s="33"/>
      <c r="K446" s="33"/>
      <c r="L446" s="33"/>
      <c r="M446" s="34">
        <f t="shared" si="62"/>
        <v>1</v>
      </c>
      <c r="N446" s="34">
        <f t="shared" si="54"/>
        <v>0</v>
      </c>
      <c r="O446" s="34">
        <f t="shared" si="55"/>
        <v>1</v>
      </c>
      <c r="P446" s="34"/>
      <c r="Q446" s="114">
        <f t="shared" si="56"/>
        <v>1</v>
      </c>
      <c r="R446" s="33"/>
      <c r="S446" s="33" t="s">
        <v>3212</v>
      </c>
      <c r="T446" s="33"/>
      <c r="U446" s="33"/>
      <c r="V446" s="33"/>
      <c r="W446" s="33"/>
      <c r="X446" s="34">
        <f t="shared" si="57"/>
        <v>1</v>
      </c>
      <c r="Y446" s="34">
        <f t="shared" si="58"/>
        <v>0</v>
      </c>
      <c r="Z446" s="34">
        <f t="shared" si="59"/>
        <v>1</v>
      </c>
      <c r="AA446" s="36"/>
      <c r="AB446" s="35">
        <f t="shared" si="60"/>
        <v>1</v>
      </c>
      <c r="AC446" s="35"/>
      <c r="AD446" s="37"/>
      <c r="AE446" s="38"/>
      <c r="AF446" s="39">
        <f t="shared" si="61"/>
        <v>1</v>
      </c>
    </row>
    <row r="447" spans="1:32" s="41" customFormat="1" ht="9" customHeight="1">
      <c r="A447" s="112">
        <v>972</v>
      </c>
      <c r="B447" s="31" t="s">
        <v>3073</v>
      </c>
      <c r="C447" s="32" t="s">
        <v>672</v>
      </c>
      <c r="D447" s="33" t="s">
        <v>673</v>
      </c>
      <c r="E447" s="33" t="s">
        <v>2404</v>
      </c>
      <c r="F447" s="33" t="s">
        <v>1682</v>
      </c>
      <c r="G447" s="33" t="s">
        <v>2404</v>
      </c>
      <c r="H447" s="33" t="s">
        <v>2445</v>
      </c>
      <c r="I447" s="33"/>
      <c r="J447" s="33" t="s">
        <v>2133</v>
      </c>
      <c r="K447" s="33" t="s">
        <v>674</v>
      </c>
      <c r="L447" s="33" t="s">
        <v>673</v>
      </c>
      <c r="M447" s="34">
        <f t="shared" si="62"/>
        <v>6</v>
      </c>
      <c r="N447" s="34">
        <f t="shared" si="54"/>
        <v>1</v>
      </c>
      <c r="O447" s="34">
        <f t="shared" si="55"/>
        <v>0</v>
      </c>
      <c r="P447" s="34"/>
      <c r="Q447" s="114">
        <f t="shared" si="56"/>
        <v>1</v>
      </c>
      <c r="R447" s="33" t="s">
        <v>3213</v>
      </c>
      <c r="S447" s="33" t="s">
        <v>3214</v>
      </c>
      <c r="T447" s="33" t="s">
        <v>1841</v>
      </c>
      <c r="U447" s="33" t="s">
        <v>1880</v>
      </c>
      <c r="V447" s="33" t="s">
        <v>675</v>
      </c>
      <c r="W447" s="33" t="s">
        <v>676</v>
      </c>
      <c r="X447" s="34">
        <f t="shared" si="57"/>
        <v>5</v>
      </c>
      <c r="Y447" s="34">
        <f t="shared" si="58"/>
        <v>1</v>
      </c>
      <c r="Z447" s="34">
        <f t="shared" si="59"/>
        <v>0</v>
      </c>
      <c r="AA447" s="36"/>
      <c r="AB447" s="35">
        <f t="shared" si="60"/>
        <v>1</v>
      </c>
      <c r="AC447" s="35"/>
      <c r="AD447" s="37"/>
      <c r="AE447" s="38"/>
      <c r="AF447" s="39">
        <f t="shared" si="61"/>
        <v>1</v>
      </c>
    </row>
    <row r="448" spans="1:32" s="41" customFormat="1" ht="9" customHeight="1">
      <c r="A448" s="112">
        <v>973</v>
      </c>
      <c r="B448" s="31" t="s">
        <v>3073</v>
      </c>
      <c r="C448" s="32" t="s">
        <v>677</v>
      </c>
      <c r="D448" s="33" t="s">
        <v>678</v>
      </c>
      <c r="E448" s="33" t="s">
        <v>1809</v>
      </c>
      <c r="F448" s="33" t="s">
        <v>1705</v>
      </c>
      <c r="G448" s="33" t="s">
        <v>1809</v>
      </c>
      <c r="H448" s="33" t="s">
        <v>2450</v>
      </c>
      <c r="I448" s="33"/>
      <c r="J448" s="33"/>
      <c r="K448" s="33" t="s">
        <v>679</v>
      </c>
      <c r="L448" s="33" t="s">
        <v>678</v>
      </c>
      <c r="M448" s="34">
        <f t="shared" si="62"/>
        <v>5</v>
      </c>
      <c r="N448" s="34">
        <f t="shared" si="54"/>
        <v>1</v>
      </c>
      <c r="O448" s="34">
        <f t="shared" si="55"/>
        <v>0</v>
      </c>
      <c r="P448" s="34"/>
      <c r="Q448" s="114">
        <f t="shared" si="56"/>
        <v>1</v>
      </c>
      <c r="R448" s="33" t="s">
        <v>3215</v>
      </c>
      <c r="S448" s="33" t="s">
        <v>3216</v>
      </c>
      <c r="T448" s="33" t="s">
        <v>1844</v>
      </c>
      <c r="U448" s="33" t="s">
        <v>1883</v>
      </c>
      <c r="V448" s="33" t="s">
        <v>680</v>
      </c>
      <c r="W448" s="33" t="s">
        <v>681</v>
      </c>
      <c r="X448" s="34">
        <f t="shared" si="57"/>
        <v>5</v>
      </c>
      <c r="Y448" s="34">
        <f t="shared" si="58"/>
        <v>1</v>
      </c>
      <c r="Z448" s="34">
        <f t="shared" si="59"/>
        <v>0</v>
      </c>
      <c r="AA448" s="36"/>
      <c r="AB448" s="35">
        <f t="shared" si="60"/>
        <v>1</v>
      </c>
      <c r="AC448" s="35"/>
      <c r="AD448" s="37"/>
      <c r="AE448" s="38"/>
      <c r="AF448" s="39">
        <f t="shared" si="61"/>
        <v>1</v>
      </c>
    </row>
    <row r="449" spans="1:32" s="41" customFormat="1" ht="9" hidden="1" customHeight="1">
      <c r="A449" s="112">
        <v>974</v>
      </c>
      <c r="B449" s="31" t="s">
        <v>3073</v>
      </c>
      <c r="C449" s="33" t="s">
        <v>3217</v>
      </c>
      <c r="D449" s="33" t="s">
        <v>3218</v>
      </c>
      <c r="E449" s="33" t="s">
        <v>1814</v>
      </c>
      <c r="F449" s="33" t="s">
        <v>1712</v>
      </c>
      <c r="G449" s="33" t="s">
        <v>1814</v>
      </c>
      <c r="H449" s="33" t="s">
        <v>2454</v>
      </c>
      <c r="I449" s="33"/>
      <c r="J449" s="33"/>
      <c r="K449" s="33"/>
      <c r="L449" s="33"/>
      <c r="M449" s="34">
        <f t="shared" si="62"/>
        <v>4</v>
      </c>
      <c r="N449" s="34">
        <f t="shared" si="54"/>
        <v>1</v>
      </c>
      <c r="O449" s="34">
        <f t="shared" si="55"/>
        <v>0</v>
      </c>
      <c r="P449" s="34"/>
      <c r="Q449" s="114">
        <f t="shared" si="56"/>
        <v>1</v>
      </c>
      <c r="R449" s="33" t="s">
        <v>3219</v>
      </c>
      <c r="S449" s="33" t="s">
        <v>3220</v>
      </c>
      <c r="T449" s="33"/>
      <c r="U449" s="33"/>
      <c r="V449" s="33"/>
      <c r="W449" s="33"/>
      <c r="X449" s="34">
        <f t="shared" si="57"/>
        <v>2</v>
      </c>
      <c r="Y449" s="34">
        <f t="shared" si="58"/>
        <v>1</v>
      </c>
      <c r="Z449" s="34">
        <f t="shared" si="59"/>
        <v>0</v>
      </c>
      <c r="AA449" s="36"/>
      <c r="AB449" s="35">
        <f t="shared" si="60"/>
        <v>1</v>
      </c>
      <c r="AC449" s="35"/>
      <c r="AD449" s="37"/>
      <c r="AE449" s="38"/>
      <c r="AF449" s="39">
        <f t="shared" si="61"/>
        <v>1</v>
      </c>
    </row>
    <row r="450" spans="1:32" s="41" customFormat="1" ht="9" customHeight="1">
      <c r="A450" s="112">
        <v>975</v>
      </c>
      <c r="B450" s="31" t="s">
        <v>3073</v>
      </c>
      <c r="C450" s="32" t="s">
        <v>682</v>
      </c>
      <c r="D450" s="33" t="s">
        <v>683</v>
      </c>
      <c r="E450" s="33" t="s">
        <v>2422</v>
      </c>
      <c r="F450" s="33" t="s">
        <v>1720</v>
      </c>
      <c r="G450" s="33" t="s">
        <v>2422</v>
      </c>
      <c r="H450" s="33" t="s">
        <v>2458</v>
      </c>
      <c r="I450" s="33"/>
      <c r="J450" s="33" t="s">
        <v>2153</v>
      </c>
      <c r="K450" s="33" t="s">
        <v>684</v>
      </c>
      <c r="L450" s="33" t="s">
        <v>683</v>
      </c>
      <c r="M450" s="34">
        <f t="shared" si="62"/>
        <v>6</v>
      </c>
      <c r="N450" s="34">
        <f t="shared" ref="N450:N513" si="63">IF(M450&gt;1,1,0)</f>
        <v>1</v>
      </c>
      <c r="O450" s="34">
        <f t="shared" ref="O450:O513" si="64">IF(AND(M450=1,X450&gt;0),1,0)</f>
        <v>0</v>
      </c>
      <c r="P450" s="34"/>
      <c r="Q450" s="114">
        <f t="shared" ref="Q450:Q513" si="65">IF(P450=1,1,IF(P450=2,0,IF(OR(N450=1,O450=1),1,0)))</f>
        <v>1</v>
      </c>
      <c r="R450" s="33" t="s">
        <v>3221</v>
      </c>
      <c r="S450" s="33" t="s">
        <v>3222</v>
      </c>
      <c r="T450" s="33" t="s">
        <v>1847</v>
      </c>
      <c r="U450" s="33" t="s">
        <v>1886</v>
      </c>
      <c r="V450" s="33" t="s">
        <v>685</v>
      </c>
      <c r="W450" s="33" t="s">
        <v>686</v>
      </c>
      <c r="X450" s="34">
        <f t="shared" ref="X450:X513" si="66">COUNTA(R450,S450,T450,U450,V450)</f>
        <v>5</v>
      </c>
      <c r="Y450" s="34">
        <f t="shared" ref="Y450:Y513" si="67">IF(X450&gt;1,1,0)</f>
        <v>1</v>
      </c>
      <c r="Z450" s="34">
        <f t="shared" ref="Z450:Z513" si="68">IF(AND(X450=1,M450&gt;0),1,0)</f>
        <v>0</v>
      </c>
      <c r="AA450" s="36"/>
      <c r="AB450" s="35">
        <f t="shared" ref="AB450:AB513" si="69">IF(AA450=1,1,IF(AA450=2,0,IF(OR(Y450=1,Z450=1),1,0)))</f>
        <v>1</v>
      </c>
      <c r="AC450" s="35"/>
      <c r="AD450" s="37"/>
      <c r="AE450" s="38"/>
      <c r="AF450" s="39">
        <f t="shared" ref="AF450:AF513" si="70">IF(OR(Q450=1,AB450=1),1,0)</f>
        <v>1</v>
      </c>
    </row>
    <row r="451" spans="1:32" s="41" customFormat="1" ht="9" customHeight="1">
      <c r="A451" s="112">
        <v>976</v>
      </c>
      <c r="B451" s="31" t="s">
        <v>3073</v>
      </c>
      <c r="C451" s="32" t="s">
        <v>687</v>
      </c>
      <c r="D451" s="33" t="s">
        <v>688</v>
      </c>
      <c r="E451" s="33" t="s">
        <v>2427</v>
      </c>
      <c r="F451" s="33" t="s">
        <v>1728</v>
      </c>
      <c r="G451" s="33" t="s">
        <v>2427</v>
      </c>
      <c r="H451" s="33" t="s">
        <v>2462</v>
      </c>
      <c r="I451" s="33"/>
      <c r="J451" s="33"/>
      <c r="K451" s="33" t="s">
        <v>689</v>
      </c>
      <c r="L451" s="33" t="s">
        <v>688</v>
      </c>
      <c r="M451" s="34">
        <f t="shared" si="62"/>
        <v>5</v>
      </c>
      <c r="N451" s="34">
        <f t="shared" si="63"/>
        <v>1</v>
      </c>
      <c r="O451" s="34">
        <f t="shared" si="64"/>
        <v>0</v>
      </c>
      <c r="P451" s="34"/>
      <c r="Q451" s="114">
        <f t="shared" si="65"/>
        <v>1</v>
      </c>
      <c r="R451" s="33" t="s">
        <v>3223</v>
      </c>
      <c r="S451" s="33" t="s">
        <v>3224</v>
      </c>
      <c r="T451" s="33" t="s">
        <v>1877</v>
      </c>
      <c r="U451" s="33" t="s">
        <v>1889</v>
      </c>
      <c r="V451" s="33" t="s">
        <v>690</v>
      </c>
      <c r="W451" s="33" t="s">
        <v>691</v>
      </c>
      <c r="X451" s="34">
        <f t="shared" si="66"/>
        <v>5</v>
      </c>
      <c r="Y451" s="34">
        <f t="shared" si="67"/>
        <v>1</v>
      </c>
      <c r="Z451" s="34">
        <f t="shared" si="68"/>
        <v>0</v>
      </c>
      <c r="AA451" s="36"/>
      <c r="AB451" s="35">
        <f t="shared" si="69"/>
        <v>1</v>
      </c>
      <c r="AC451" s="35"/>
      <c r="AD451" s="37"/>
      <c r="AE451" s="38"/>
      <c r="AF451" s="39">
        <f t="shared" si="70"/>
        <v>1</v>
      </c>
    </row>
    <row r="452" spans="1:32" s="41" customFormat="1" ht="9" hidden="1" customHeight="1">
      <c r="A452" s="112">
        <v>977</v>
      </c>
      <c r="B452" s="31" t="s">
        <v>3073</v>
      </c>
      <c r="C452" s="33" t="s">
        <v>3225</v>
      </c>
      <c r="D452" s="33" t="s">
        <v>3226</v>
      </c>
      <c r="E452" s="33" t="s">
        <v>2436</v>
      </c>
      <c r="F452" s="33" t="s">
        <v>1733</v>
      </c>
      <c r="G452" s="33" t="s">
        <v>2436</v>
      </c>
      <c r="H452" s="33"/>
      <c r="I452" s="33"/>
      <c r="J452" s="33"/>
      <c r="K452" s="33"/>
      <c r="L452" s="33"/>
      <c r="M452" s="34">
        <f t="shared" si="62"/>
        <v>3</v>
      </c>
      <c r="N452" s="34">
        <f t="shared" si="63"/>
        <v>1</v>
      </c>
      <c r="O452" s="34">
        <f t="shared" si="64"/>
        <v>0</v>
      </c>
      <c r="P452" s="34"/>
      <c r="Q452" s="114">
        <f t="shared" si="65"/>
        <v>1</v>
      </c>
      <c r="R452" s="33" t="s">
        <v>3227</v>
      </c>
      <c r="S452" s="33" t="s">
        <v>3228</v>
      </c>
      <c r="T452" s="33" t="s">
        <v>1880</v>
      </c>
      <c r="U452" s="33" t="s">
        <v>1898</v>
      </c>
      <c r="V452" s="33"/>
      <c r="W452" s="33"/>
      <c r="X452" s="34">
        <f t="shared" si="66"/>
        <v>4</v>
      </c>
      <c r="Y452" s="34">
        <f t="shared" si="67"/>
        <v>1</v>
      </c>
      <c r="Z452" s="34">
        <f t="shared" si="68"/>
        <v>0</v>
      </c>
      <c r="AA452" s="36"/>
      <c r="AB452" s="35">
        <f t="shared" si="69"/>
        <v>1</v>
      </c>
      <c r="AC452" s="35"/>
      <c r="AD452" s="37"/>
      <c r="AE452" s="38"/>
      <c r="AF452" s="39">
        <f t="shared" si="70"/>
        <v>1</v>
      </c>
    </row>
    <row r="453" spans="1:32" s="41" customFormat="1" ht="9" customHeight="1">
      <c r="A453" s="112">
        <v>979</v>
      </c>
      <c r="B453" s="31" t="s">
        <v>3073</v>
      </c>
      <c r="C453" s="33" t="s">
        <v>3231</v>
      </c>
      <c r="D453" s="33" t="s">
        <v>3232</v>
      </c>
      <c r="E453" s="33"/>
      <c r="F453" s="33" t="s">
        <v>1746</v>
      </c>
      <c r="G453" s="33"/>
      <c r="H453" s="33"/>
      <c r="I453" s="33"/>
      <c r="J453" s="33"/>
      <c r="K453" s="33"/>
      <c r="L453" s="33"/>
      <c r="M453" s="34">
        <f t="shared" ref="M453:M516" si="71">COUNTA(E453,F453,G453,H453,I453,J453,K453)</f>
        <v>1</v>
      </c>
      <c r="N453" s="34">
        <f t="shared" si="63"/>
        <v>0</v>
      </c>
      <c r="O453" s="34">
        <f t="shared" si="64"/>
        <v>1</v>
      </c>
      <c r="P453" s="34"/>
      <c r="Q453" s="114">
        <f t="shared" si="65"/>
        <v>1</v>
      </c>
      <c r="R453" s="33" t="s">
        <v>3233</v>
      </c>
      <c r="S453" s="33" t="s">
        <v>3234</v>
      </c>
      <c r="T453" s="33" t="s">
        <v>1886</v>
      </c>
      <c r="U453" s="33" t="s">
        <v>1901</v>
      </c>
      <c r="V453" s="33" t="s">
        <v>1075</v>
      </c>
      <c r="W453" s="33" t="s">
        <v>1076</v>
      </c>
      <c r="X453" s="34">
        <f t="shared" si="66"/>
        <v>5</v>
      </c>
      <c r="Y453" s="34">
        <f t="shared" si="67"/>
        <v>1</v>
      </c>
      <c r="Z453" s="34">
        <f t="shared" si="68"/>
        <v>0</v>
      </c>
      <c r="AA453" s="36"/>
      <c r="AB453" s="35">
        <f t="shared" si="69"/>
        <v>1</v>
      </c>
      <c r="AC453" s="35"/>
      <c r="AD453" s="37"/>
      <c r="AE453" s="38"/>
      <c r="AF453" s="39">
        <f t="shared" si="70"/>
        <v>1</v>
      </c>
    </row>
    <row r="454" spans="1:32" s="41" customFormat="1" ht="9" hidden="1" customHeight="1">
      <c r="A454" s="112">
        <v>981</v>
      </c>
      <c r="B454" s="31" t="s">
        <v>3073</v>
      </c>
      <c r="C454" s="33" t="s">
        <v>3238</v>
      </c>
      <c r="D454" s="33" t="s">
        <v>3239</v>
      </c>
      <c r="E454" s="33" t="s">
        <v>2417</v>
      </c>
      <c r="F454" s="33" t="s">
        <v>1715</v>
      </c>
      <c r="G454" s="33" t="s">
        <v>2417</v>
      </c>
      <c r="H454" s="33"/>
      <c r="I454" s="33"/>
      <c r="J454" s="33"/>
      <c r="K454" s="33"/>
      <c r="L454" s="33"/>
      <c r="M454" s="34">
        <f t="shared" si="71"/>
        <v>3</v>
      </c>
      <c r="N454" s="34">
        <f t="shared" si="63"/>
        <v>1</v>
      </c>
      <c r="O454" s="34">
        <f t="shared" si="64"/>
        <v>0</v>
      </c>
      <c r="P454" s="34"/>
      <c r="Q454" s="114">
        <f t="shared" si="65"/>
        <v>1</v>
      </c>
      <c r="R454" s="33" t="s">
        <v>3240</v>
      </c>
      <c r="S454" s="33" t="s">
        <v>3241</v>
      </c>
      <c r="T454" s="33"/>
      <c r="U454" s="33"/>
      <c r="V454" s="33"/>
      <c r="W454" s="33"/>
      <c r="X454" s="34">
        <f t="shared" si="66"/>
        <v>2</v>
      </c>
      <c r="Y454" s="34">
        <f t="shared" si="67"/>
        <v>1</v>
      </c>
      <c r="Z454" s="34">
        <f t="shared" si="68"/>
        <v>0</v>
      </c>
      <c r="AA454" s="36"/>
      <c r="AB454" s="35">
        <f t="shared" si="69"/>
        <v>1</v>
      </c>
      <c r="AC454" s="35"/>
      <c r="AD454" s="37"/>
      <c r="AE454" s="38"/>
      <c r="AF454" s="39">
        <f t="shared" si="70"/>
        <v>1</v>
      </c>
    </row>
    <row r="455" spans="1:32" s="41" customFormat="1" ht="9" hidden="1" customHeight="1">
      <c r="A455" s="112">
        <v>982</v>
      </c>
      <c r="B455" s="31" t="s">
        <v>3073</v>
      </c>
      <c r="C455" s="33" t="s">
        <v>3242</v>
      </c>
      <c r="D455" s="33" t="s">
        <v>3243</v>
      </c>
      <c r="E455" s="33"/>
      <c r="F455" s="33" t="s">
        <v>1740</v>
      </c>
      <c r="G455" s="33"/>
      <c r="H455" s="33"/>
      <c r="I455" s="33"/>
      <c r="J455" s="33"/>
      <c r="K455" s="33"/>
      <c r="L455" s="33"/>
      <c r="M455" s="34">
        <f t="shared" si="71"/>
        <v>1</v>
      </c>
      <c r="N455" s="34">
        <f t="shared" si="63"/>
        <v>0</v>
      </c>
      <c r="O455" s="34">
        <f t="shared" si="64"/>
        <v>1</v>
      </c>
      <c r="P455" s="34"/>
      <c r="Q455" s="114">
        <f t="shared" si="65"/>
        <v>1</v>
      </c>
      <c r="R455" s="33"/>
      <c r="S455" s="33" t="s">
        <v>3244</v>
      </c>
      <c r="T455" s="33"/>
      <c r="U455" s="33"/>
      <c r="V455" s="33"/>
      <c r="W455" s="33"/>
      <c r="X455" s="34">
        <f t="shared" si="66"/>
        <v>1</v>
      </c>
      <c r="Y455" s="34">
        <f t="shared" si="67"/>
        <v>0</v>
      </c>
      <c r="Z455" s="34">
        <f t="shared" si="68"/>
        <v>1</v>
      </c>
      <c r="AA455" s="36"/>
      <c r="AB455" s="35">
        <f t="shared" si="69"/>
        <v>1</v>
      </c>
      <c r="AC455" s="35"/>
      <c r="AD455" s="37"/>
      <c r="AE455" s="38"/>
      <c r="AF455" s="39">
        <f t="shared" si="70"/>
        <v>1</v>
      </c>
    </row>
    <row r="456" spans="1:32" s="41" customFormat="1" ht="9" customHeight="1">
      <c r="A456" s="112">
        <v>984</v>
      </c>
      <c r="B456" s="31" t="s">
        <v>3073</v>
      </c>
      <c r="C456" s="33" t="s">
        <v>3248</v>
      </c>
      <c r="D456" s="33" t="s">
        <v>3249</v>
      </c>
      <c r="E456" s="33"/>
      <c r="F456" s="33" t="s">
        <v>1750</v>
      </c>
      <c r="G456" s="33"/>
      <c r="H456" s="33"/>
      <c r="I456" s="33"/>
      <c r="J456" s="33"/>
      <c r="K456" s="33"/>
      <c r="L456" s="33"/>
      <c r="M456" s="34">
        <f t="shared" si="71"/>
        <v>1</v>
      </c>
      <c r="N456" s="34">
        <f t="shared" si="63"/>
        <v>0</v>
      </c>
      <c r="O456" s="34">
        <f t="shared" si="64"/>
        <v>1</v>
      </c>
      <c r="P456" s="34"/>
      <c r="Q456" s="114">
        <f t="shared" si="65"/>
        <v>1</v>
      </c>
      <c r="R456" s="33" t="s">
        <v>3250</v>
      </c>
      <c r="S456" s="33" t="s">
        <v>3251</v>
      </c>
      <c r="T456" s="33" t="s">
        <v>1889</v>
      </c>
      <c r="U456" s="33" t="s">
        <v>1913</v>
      </c>
      <c r="V456" s="33" t="s">
        <v>1077</v>
      </c>
      <c r="W456" s="33" t="s">
        <v>1078</v>
      </c>
      <c r="X456" s="34">
        <f t="shared" si="66"/>
        <v>5</v>
      </c>
      <c r="Y456" s="34">
        <f t="shared" si="67"/>
        <v>1</v>
      </c>
      <c r="Z456" s="34">
        <f t="shared" si="68"/>
        <v>0</v>
      </c>
      <c r="AA456" s="36"/>
      <c r="AB456" s="35">
        <f t="shared" si="69"/>
        <v>1</v>
      </c>
      <c r="AC456" s="35"/>
      <c r="AD456" s="37"/>
      <c r="AE456" s="38"/>
      <c r="AF456" s="39">
        <f t="shared" si="70"/>
        <v>1</v>
      </c>
    </row>
    <row r="457" spans="1:32" s="41" customFormat="1" ht="9" customHeight="1">
      <c r="A457" s="112">
        <v>988</v>
      </c>
      <c r="B457" s="31" t="s">
        <v>3073</v>
      </c>
      <c r="C457" s="32" t="s">
        <v>692</v>
      </c>
      <c r="D457" s="33" t="s">
        <v>693</v>
      </c>
      <c r="E457" s="33" t="s">
        <v>2440</v>
      </c>
      <c r="F457" s="33" t="s">
        <v>1761</v>
      </c>
      <c r="G457" s="33" t="s">
        <v>2440</v>
      </c>
      <c r="H457" s="33" t="s">
        <v>2471</v>
      </c>
      <c r="I457" s="33" t="s">
        <v>2450</v>
      </c>
      <c r="J457" s="33" t="s">
        <v>2141</v>
      </c>
      <c r="K457" s="33" t="s">
        <v>694</v>
      </c>
      <c r="L457" s="33" t="s">
        <v>693</v>
      </c>
      <c r="M457" s="34">
        <f t="shared" si="71"/>
        <v>7</v>
      </c>
      <c r="N457" s="34">
        <f t="shared" si="63"/>
        <v>1</v>
      </c>
      <c r="O457" s="34">
        <f t="shared" si="64"/>
        <v>0</v>
      </c>
      <c r="P457" s="34"/>
      <c r="Q457" s="114">
        <f t="shared" si="65"/>
        <v>1</v>
      </c>
      <c r="R457" s="33" t="s">
        <v>3258</v>
      </c>
      <c r="S457" s="33" t="s">
        <v>3259</v>
      </c>
      <c r="T457" s="33" t="s">
        <v>1898</v>
      </c>
      <c r="U457" s="33" t="s">
        <v>1938</v>
      </c>
      <c r="V457" s="33" t="s">
        <v>695</v>
      </c>
      <c r="W457" s="33" t="s">
        <v>696</v>
      </c>
      <c r="X457" s="34">
        <f t="shared" si="66"/>
        <v>5</v>
      </c>
      <c r="Y457" s="34">
        <f t="shared" si="67"/>
        <v>1</v>
      </c>
      <c r="Z457" s="34">
        <f t="shared" si="68"/>
        <v>0</v>
      </c>
      <c r="AA457" s="36"/>
      <c r="AB457" s="35">
        <f t="shared" si="69"/>
        <v>1</v>
      </c>
      <c r="AC457" s="35"/>
      <c r="AD457" s="37"/>
      <c r="AE457" s="38"/>
      <c r="AF457" s="39">
        <f t="shared" si="70"/>
        <v>1</v>
      </c>
    </row>
    <row r="458" spans="1:32" s="41" customFormat="1" ht="9" hidden="1" customHeight="1">
      <c r="A458" s="112">
        <v>989</v>
      </c>
      <c r="B458" s="31" t="s">
        <v>3073</v>
      </c>
      <c r="C458" s="33" t="s">
        <v>3260</v>
      </c>
      <c r="D458" s="33" t="s">
        <v>3261</v>
      </c>
      <c r="E458" s="33" t="s">
        <v>2445</v>
      </c>
      <c r="F458" s="33" t="s">
        <v>1766</v>
      </c>
      <c r="G458" s="33" t="s">
        <v>2445</v>
      </c>
      <c r="H458" s="33" t="s">
        <v>2500</v>
      </c>
      <c r="I458" s="33"/>
      <c r="J458" s="33"/>
      <c r="K458" s="33"/>
      <c r="L458" s="33"/>
      <c r="M458" s="34">
        <f t="shared" si="71"/>
        <v>4</v>
      </c>
      <c r="N458" s="34">
        <f t="shared" si="63"/>
        <v>1</v>
      </c>
      <c r="O458" s="34">
        <f t="shared" si="64"/>
        <v>0</v>
      </c>
      <c r="P458" s="34"/>
      <c r="Q458" s="114">
        <f t="shared" si="65"/>
        <v>1</v>
      </c>
      <c r="R458" s="33" t="s">
        <v>3262</v>
      </c>
      <c r="S458" s="33" t="s">
        <v>3263</v>
      </c>
      <c r="T458" s="33" t="s">
        <v>1901</v>
      </c>
      <c r="U458" s="33" t="s">
        <v>1944</v>
      </c>
      <c r="V458" s="33"/>
      <c r="W458" s="33"/>
      <c r="X458" s="34">
        <f t="shared" si="66"/>
        <v>4</v>
      </c>
      <c r="Y458" s="34">
        <f t="shared" si="67"/>
        <v>1</v>
      </c>
      <c r="Z458" s="34">
        <f t="shared" si="68"/>
        <v>0</v>
      </c>
      <c r="AA458" s="36"/>
      <c r="AB458" s="35">
        <f t="shared" si="69"/>
        <v>1</v>
      </c>
      <c r="AC458" s="35"/>
      <c r="AD458" s="37"/>
      <c r="AE458" s="38"/>
      <c r="AF458" s="39">
        <f t="shared" si="70"/>
        <v>1</v>
      </c>
    </row>
    <row r="459" spans="1:32" s="41" customFormat="1" ht="9" hidden="1" customHeight="1">
      <c r="A459" s="112">
        <v>990</v>
      </c>
      <c r="B459" s="31" t="s">
        <v>3073</v>
      </c>
      <c r="C459" s="33" t="s">
        <v>3264</v>
      </c>
      <c r="D459" s="33" t="s">
        <v>3265</v>
      </c>
      <c r="E459" s="33"/>
      <c r="F459" s="33" t="s">
        <v>1771</v>
      </c>
      <c r="G459" s="33"/>
      <c r="H459" s="33" t="s">
        <v>2513</v>
      </c>
      <c r="I459" s="33" t="s">
        <v>2454</v>
      </c>
      <c r="J459" s="33"/>
      <c r="K459" s="33"/>
      <c r="L459" s="33"/>
      <c r="M459" s="34">
        <f t="shared" si="71"/>
        <v>3</v>
      </c>
      <c r="N459" s="34">
        <f t="shared" si="63"/>
        <v>1</v>
      </c>
      <c r="O459" s="34">
        <f t="shared" si="64"/>
        <v>0</v>
      </c>
      <c r="P459" s="34"/>
      <c r="Q459" s="114">
        <f t="shared" si="65"/>
        <v>1</v>
      </c>
      <c r="R459" s="33" t="s">
        <v>3266</v>
      </c>
      <c r="S459" s="33" t="s">
        <v>3267</v>
      </c>
      <c r="T459" s="33" t="s">
        <v>1913</v>
      </c>
      <c r="U459" s="33" t="s">
        <v>1949</v>
      </c>
      <c r="V459" s="33"/>
      <c r="W459" s="33"/>
      <c r="X459" s="34">
        <f t="shared" si="66"/>
        <v>4</v>
      </c>
      <c r="Y459" s="34">
        <f t="shared" si="67"/>
        <v>1</v>
      </c>
      <c r="Z459" s="34">
        <f t="shared" si="68"/>
        <v>0</v>
      </c>
      <c r="AA459" s="36"/>
      <c r="AB459" s="35">
        <f t="shared" si="69"/>
        <v>1</v>
      </c>
      <c r="AC459" s="35"/>
      <c r="AD459" s="37" t="s">
        <v>4143</v>
      </c>
      <c r="AE459" s="38" t="s">
        <v>4407</v>
      </c>
      <c r="AF459" s="39">
        <f t="shared" si="70"/>
        <v>1</v>
      </c>
    </row>
    <row r="460" spans="1:32" s="41" customFormat="1" ht="9" customHeight="1">
      <c r="A460" s="112">
        <v>991</v>
      </c>
      <c r="B460" s="31" t="s">
        <v>3073</v>
      </c>
      <c r="C460" s="32" t="s">
        <v>664</v>
      </c>
      <c r="D460" s="33" t="s">
        <v>4510</v>
      </c>
      <c r="E460" s="33"/>
      <c r="F460" s="33"/>
      <c r="G460" s="33"/>
      <c r="H460" s="33" t="s">
        <v>2517</v>
      </c>
      <c r="I460" s="33"/>
      <c r="J460" s="33"/>
      <c r="K460" s="33"/>
      <c r="L460" s="33"/>
      <c r="M460" s="34">
        <f t="shared" si="71"/>
        <v>1</v>
      </c>
      <c r="N460" s="34">
        <f t="shared" si="63"/>
        <v>0</v>
      </c>
      <c r="O460" s="34">
        <f t="shared" si="64"/>
        <v>1</v>
      </c>
      <c r="P460" s="34"/>
      <c r="Q460" s="114">
        <f t="shared" si="65"/>
        <v>1</v>
      </c>
      <c r="R460" s="33"/>
      <c r="S460" s="33"/>
      <c r="T460" s="33" t="s">
        <v>1927</v>
      </c>
      <c r="U460" s="33" t="s">
        <v>1954</v>
      </c>
      <c r="V460" s="33" t="s">
        <v>665</v>
      </c>
      <c r="W460" s="33" t="s">
        <v>666</v>
      </c>
      <c r="X460" s="34">
        <f t="shared" si="66"/>
        <v>3</v>
      </c>
      <c r="Y460" s="34">
        <f t="shared" si="67"/>
        <v>1</v>
      </c>
      <c r="Z460" s="34">
        <f t="shared" si="68"/>
        <v>0</v>
      </c>
      <c r="AA460" s="36"/>
      <c r="AB460" s="35">
        <f t="shared" si="69"/>
        <v>1</v>
      </c>
      <c r="AC460" s="35"/>
      <c r="AD460" s="37" t="s">
        <v>4143</v>
      </c>
      <c r="AE460" s="38" t="s">
        <v>4407</v>
      </c>
      <c r="AF460" s="39">
        <f t="shared" si="70"/>
        <v>1</v>
      </c>
    </row>
    <row r="461" spans="1:32" s="41" customFormat="1" ht="9" hidden="1" customHeight="1">
      <c r="A461" s="112">
        <v>992</v>
      </c>
      <c r="B461" s="31" t="s">
        <v>3073</v>
      </c>
      <c r="C461" s="33" t="s">
        <v>3268</v>
      </c>
      <c r="D461" s="33" t="s">
        <v>3269</v>
      </c>
      <c r="E461" s="33"/>
      <c r="F461" s="33" t="s">
        <v>1775</v>
      </c>
      <c r="G461" s="33"/>
      <c r="H461" s="33"/>
      <c r="I461" s="33"/>
      <c r="J461" s="33"/>
      <c r="K461" s="33"/>
      <c r="L461" s="33"/>
      <c r="M461" s="34">
        <f t="shared" si="71"/>
        <v>1</v>
      </c>
      <c r="N461" s="34">
        <f t="shared" si="63"/>
        <v>0</v>
      </c>
      <c r="O461" s="34">
        <f t="shared" si="64"/>
        <v>1</v>
      </c>
      <c r="P461" s="34"/>
      <c r="Q461" s="114">
        <f t="shared" si="65"/>
        <v>1</v>
      </c>
      <c r="R461" s="33"/>
      <c r="S461" s="33" t="s">
        <v>3270</v>
      </c>
      <c r="T461" s="33" t="s">
        <v>3271</v>
      </c>
      <c r="U461" s="33"/>
      <c r="V461" s="33"/>
      <c r="W461" s="33"/>
      <c r="X461" s="34">
        <f t="shared" si="66"/>
        <v>2</v>
      </c>
      <c r="Y461" s="34">
        <f t="shared" si="67"/>
        <v>1</v>
      </c>
      <c r="Z461" s="34">
        <f t="shared" si="68"/>
        <v>0</v>
      </c>
      <c r="AA461" s="36"/>
      <c r="AB461" s="35">
        <f t="shared" si="69"/>
        <v>1</v>
      </c>
      <c r="AC461" s="35"/>
      <c r="AD461" s="37" t="s">
        <v>4143</v>
      </c>
      <c r="AE461" s="38" t="s">
        <v>4407</v>
      </c>
      <c r="AF461" s="39">
        <f t="shared" si="70"/>
        <v>1</v>
      </c>
    </row>
    <row r="462" spans="1:32" s="41" customFormat="1" ht="9" hidden="1" customHeight="1">
      <c r="A462" s="112">
        <v>1024</v>
      </c>
      <c r="B462" s="31" t="s">
        <v>3073</v>
      </c>
      <c r="C462" s="33" t="s">
        <v>3346</v>
      </c>
      <c r="D462" s="33" t="s">
        <v>3347</v>
      </c>
      <c r="E462" s="33"/>
      <c r="F462" s="33"/>
      <c r="G462" s="33"/>
      <c r="H462" s="33"/>
      <c r="I462" s="33"/>
      <c r="J462" s="33"/>
      <c r="K462" s="33"/>
      <c r="L462" s="33"/>
      <c r="M462" s="34">
        <f t="shared" si="71"/>
        <v>0</v>
      </c>
      <c r="N462" s="34">
        <f t="shared" si="63"/>
        <v>0</v>
      </c>
      <c r="O462" s="34">
        <f t="shared" si="64"/>
        <v>0</v>
      </c>
      <c r="P462" s="34"/>
      <c r="Q462" s="114">
        <f t="shared" si="65"/>
        <v>0</v>
      </c>
      <c r="R462" s="33"/>
      <c r="S462" s="33"/>
      <c r="T462" s="33" t="s">
        <v>1934</v>
      </c>
      <c r="U462" s="33" t="s">
        <v>1959</v>
      </c>
      <c r="V462" s="33"/>
      <c r="W462" s="33"/>
      <c r="X462" s="34">
        <f t="shared" si="66"/>
        <v>2</v>
      </c>
      <c r="Y462" s="34">
        <f t="shared" si="67"/>
        <v>1</v>
      </c>
      <c r="Z462" s="34">
        <f t="shared" si="68"/>
        <v>0</v>
      </c>
      <c r="AA462" s="36"/>
      <c r="AB462" s="35">
        <f t="shared" si="69"/>
        <v>1</v>
      </c>
      <c r="AC462" s="35"/>
      <c r="AD462" s="37"/>
      <c r="AE462" s="38"/>
      <c r="AF462" s="39">
        <f t="shared" si="70"/>
        <v>1</v>
      </c>
    </row>
    <row r="463" spans="1:32" s="41" customFormat="1" ht="9" hidden="1" customHeight="1">
      <c r="A463" s="112">
        <v>1027</v>
      </c>
      <c r="B463" s="31" t="s">
        <v>3073</v>
      </c>
      <c r="C463" s="33" t="s">
        <v>3354</v>
      </c>
      <c r="D463" s="33" t="s">
        <v>3355</v>
      </c>
      <c r="E463" s="33"/>
      <c r="F463" s="33"/>
      <c r="G463" s="33"/>
      <c r="H463" s="33" t="s">
        <v>2521</v>
      </c>
      <c r="I463" s="33" t="s">
        <v>2458</v>
      </c>
      <c r="J463" s="33"/>
      <c r="K463" s="33"/>
      <c r="L463" s="33"/>
      <c r="M463" s="34">
        <f t="shared" si="71"/>
        <v>2</v>
      </c>
      <c r="N463" s="34">
        <f t="shared" si="63"/>
        <v>1</v>
      </c>
      <c r="O463" s="34">
        <f t="shared" si="64"/>
        <v>0</v>
      </c>
      <c r="P463" s="34"/>
      <c r="Q463" s="114">
        <f t="shared" si="65"/>
        <v>1</v>
      </c>
      <c r="R463" s="33"/>
      <c r="S463" s="33"/>
      <c r="T463" s="33" t="s">
        <v>1938</v>
      </c>
      <c r="U463" s="33" t="s">
        <v>1968</v>
      </c>
      <c r="V463" s="33"/>
      <c r="W463" s="33"/>
      <c r="X463" s="34">
        <f t="shared" si="66"/>
        <v>2</v>
      </c>
      <c r="Y463" s="34">
        <f t="shared" si="67"/>
        <v>1</v>
      </c>
      <c r="Z463" s="34">
        <f t="shared" si="68"/>
        <v>0</v>
      </c>
      <c r="AA463" s="36"/>
      <c r="AB463" s="35">
        <f t="shared" si="69"/>
        <v>1</v>
      </c>
      <c r="AC463" s="35"/>
      <c r="AD463" s="37"/>
      <c r="AE463" s="38"/>
      <c r="AF463" s="39">
        <f t="shared" si="70"/>
        <v>1</v>
      </c>
    </row>
    <row r="464" spans="1:32" s="41" customFormat="1" ht="9" hidden="1" customHeight="1">
      <c r="A464" s="112">
        <v>1028</v>
      </c>
      <c r="B464" s="31" t="s">
        <v>3073</v>
      </c>
      <c r="C464" s="33" t="s">
        <v>3356</v>
      </c>
      <c r="D464" s="33" t="s">
        <v>3357</v>
      </c>
      <c r="E464" s="33"/>
      <c r="F464" s="33"/>
      <c r="G464" s="33"/>
      <c r="H464" s="33" t="s">
        <v>2525</v>
      </c>
      <c r="I464" s="33" t="s">
        <v>2462</v>
      </c>
      <c r="J464" s="33"/>
      <c r="K464" s="33"/>
      <c r="L464" s="33"/>
      <c r="M464" s="34">
        <f t="shared" si="71"/>
        <v>2</v>
      </c>
      <c r="N464" s="34">
        <f t="shared" si="63"/>
        <v>1</v>
      </c>
      <c r="O464" s="34">
        <f t="shared" si="64"/>
        <v>0</v>
      </c>
      <c r="P464" s="34"/>
      <c r="Q464" s="114">
        <f t="shared" si="65"/>
        <v>1</v>
      </c>
      <c r="R464" s="33"/>
      <c r="S464" s="33"/>
      <c r="T464" s="33" t="s">
        <v>1944</v>
      </c>
      <c r="U464" s="33"/>
      <c r="V464" s="33"/>
      <c r="W464" s="33"/>
      <c r="X464" s="34">
        <f t="shared" si="66"/>
        <v>1</v>
      </c>
      <c r="Y464" s="34">
        <f t="shared" si="67"/>
        <v>0</v>
      </c>
      <c r="Z464" s="34">
        <f t="shared" si="68"/>
        <v>1</v>
      </c>
      <c r="AA464" s="36"/>
      <c r="AB464" s="35">
        <f t="shared" si="69"/>
        <v>1</v>
      </c>
      <c r="AC464" s="35"/>
      <c r="AD464" s="37"/>
      <c r="AE464" s="38"/>
      <c r="AF464" s="39">
        <f t="shared" si="70"/>
        <v>1</v>
      </c>
    </row>
    <row r="465" spans="1:32" s="41" customFormat="1" ht="8.25" hidden="1" customHeight="1">
      <c r="A465" s="112">
        <v>1029</v>
      </c>
      <c r="B465" s="31" t="s">
        <v>3073</v>
      </c>
      <c r="C465" s="33" t="s">
        <v>3358</v>
      </c>
      <c r="D465" s="33" t="s">
        <v>3359</v>
      </c>
      <c r="E465" s="33"/>
      <c r="F465" s="33"/>
      <c r="G465" s="33"/>
      <c r="H465" s="33" t="s">
        <v>2529</v>
      </c>
      <c r="I465" s="33" t="s">
        <v>2471</v>
      </c>
      <c r="J465" s="33"/>
      <c r="K465" s="33"/>
      <c r="L465" s="33"/>
      <c r="M465" s="34">
        <f t="shared" si="71"/>
        <v>2</v>
      </c>
      <c r="N465" s="34">
        <f t="shared" si="63"/>
        <v>1</v>
      </c>
      <c r="O465" s="34">
        <f t="shared" si="64"/>
        <v>0</v>
      </c>
      <c r="P465" s="34"/>
      <c r="Q465" s="114">
        <f t="shared" si="65"/>
        <v>1</v>
      </c>
      <c r="R465" s="33"/>
      <c r="S465" s="33"/>
      <c r="T465" s="33" t="s">
        <v>1949</v>
      </c>
      <c r="U465" s="33"/>
      <c r="V465" s="33"/>
      <c r="W465" s="33"/>
      <c r="X465" s="34">
        <f t="shared" si="66"/>
        <v>1</v>
      </c>
      <c r="Y465" s="34">
        <f t="shared" si="67"/>
        <v>0</v>
      </c>
      <c r="Z465" s="34">
        <f t="shared" si="68"/>
        <v>1</v>
      </c>
      <c r="AA465" s="36"/>
      <c r="AB465" s="35">
        <f t="shared" si="69"/>
        <v>1</v>
      </c>
      <c r="AC465" s="35"/>
      <c r="AD465" s="37"/>
      <c r="AE465" s="38"/>
      <c r="AF465" s="39">
        <f t="shared" si="70"/>
        <v>1</v>
      </c>
    </row>
    <row r="466" spans="1:32" s="41" customFormat="1" ht="9" hidden="1" customHeight="1">
      <c r="A466" s="112">
        <v>1030</v>
      </c>
      <c r="B466" s="31" t="s">
        <v>3073</v>
      </c>
      <c r="C466" s="33" t="s">
        <v>3360</v>
      </c>
      <c r="D466" s="33" t="s">
        <v>3361</v>
      </c>
      <c r="E466" s="33"/>
      <c r="F466" s="33"/>
      <c r="G466" s="33"/>
      <c r="H466" s="33" t="s">
        <v>2533</v>
      </c>
      <c r="I466" s="33" t="s">
        <v>2500</v>
      </c>
      <c r="J466" s="33"/>
      <c r="K466" s="33"/>
      <c r="L466" s="33"/>
      <c r="M466" s="34">
        <f t="shared" si="71"/>
        <v>2</v>
      </c>
      <c r="N466" s="34">
        <f t="shared" si="63"/>
        <v>1</v>
      </c>
      <c r="O466" s="34">
        <f t="shared" si="64"/>
        <v>0</v>
      </c>
      <c r="P466" s="34"/>
      <c r="Q466" s="114">
        <f t="shared" si="65"/>
        <v>1</v>
      </c>
      <c r="R466" s="33"/>
      <c r="S466" s="33"/>
      <c r="T466" s="33" t="s">
        <v>1954</v>
      </c>
      <c r="U466" s="33" t="s">
        <v>1974</v>
      </c>
      <c r="V466" s="33"/>
      <c r="W466" s="33"/>
      <c r="X466" s="34">
        <f t="shared" si="66"/>
        <v>2</v>
      </c>
      <c r="Y466" s="34">
        <f t="shared" si="67"/>
        <v>1</v>
      </c>
      <c r="Z466" s="34">
        <f t="shared" si="68"/>
        <v>0</v>
      </c>
      <c r="AA466" s="36"/>
      <c r="AB466" s="35">
        <f t="shared" si="69"/>
        <v>1</v>
      </c>
      <c r="AC466" s="35"/>
      <c r="AD466" s="37"/>
      <c r="AE466" s="38"/>
      <c r="AF466" s="39">
        <f t="shared" si="70"/>
        <v>1</v>
      </c>
    </row>
    <row r="467" spans="1:32" s="41" customFormat="1" ht="9" hidden="1" customHeight="1">
      <c r="A467" s="112">
        <v>1039</v>
      </c>
      <c r="B467" s="31" t="s">
        <v>3073</v>
      </c>
      <c r="C467" s="33" t="s">
        <v>3374</v>
      </c>
      <c r="D467" s="33" t="s">
        <v>3375</v>
      </c>
      <c r="E467" s="33"/>
      <c r="F467" s="33"/>
      <c r="G467" s="33"/>
      <c r="H467" s="33"/>
      <c r="I467" s="33"/>
      <c r="J467" s="33"/>
      <c r="K467" s="33"/>
      <c r="L467" s="33" t="s">
        <v>2</v>
      </c>
      <c r="M467" s="34">
        <f t="shared" si="71"/>
        <v>0</v>
      </c>
      <c r="N467" s="34">
        <f t="shared" si="63"/>
        <v>0</v>
      </c>
      <c r="O467" s="34">
        <f t="shared" si="64"/>
        <v>0</v>
      </c>
      <c r="P467" s="34"/>
      <c r="Q467" s="114">
        <f t="shared" si="65"/>
        <v>0</v>
      </c>
      <c r="R467" s="33" t="s">
        <v>3376</v>
      </c>
      <c r="S467" s="33" t="s">
        <v>3377</v>
      </c>
      <c r="T467" s="33" t="s">
        <v>1708</v>
      </c>
      <c r="U467" s="33" t="s">
        <v>1763</v>
      </c>
      <c r="V467" s="33"/>
      <c r="W467" s="33"/>
      <c r="X467" s="34">
        <f t="shared" si="66"/>
        <v>4</v>
      </c>
      <c r="Y467" s="34">
        <f t="shared" si="67"/>
        <v>1</v>
      </c>
      <c r="Z467" s="34">
        <f t="shared" si="68"/>
        <v>0</v>
      </c>
      <c r="AA467" s="36"/>
      <c r="AB467" s="35">
        <f t="shared" si="69"/>
        <v>1</v>
      </c>
      <c r="AC467" s="35"/>
      <c r="AD467" s="37"/>
      <c r="AE467" s="38"/>
      <c r="AF467" s="39">
        <f t="shared" si="70"/>
        <v>1</v>
      </c>
    </row>
    <row r="468" spans="1:32" s="41" customFormat="1" ht="9" customHeight="1">
      <c r="A468" s="112">
        <v>1040</v>
      </c>
      <c r="B468" s="31" t="s">
        <v>3073</v>
      </c>
      <c r="C468" s="54" t="s">
        <v>697</v>
      </c>
      <c r="D468" s="33" t="s">
        <v>698</v>
      </c>
      <c r="E468" s="33" t="s">
        <v>2450</v>
      </c>
      <c r="F468" s="33" t="s">
        <v>2213</v>
      </c>
      <c r="G468" s="33" t="s">
        <v>2450</v>
      </c>
      <c r="H468" s="33" t="s">
        <v>2538</v>
      </c>
      <c r="I468" s="33" t="s">
        <v>2513</v>
      </c>
      <c r="J468" s="33" t="s">
        <v>2513</v>
      </c>
      <c r="K468" s="33" t="s">
        <v>699</v>
      </c>
      <c r="L468" s="33" t="s">
        <v>698</v>
      </c>
      <c r="M468" s="34">
        <f t="shared" si="71"/>
        <v>7</v>
      </c>
      <c r="N468" s="34">
        <f t="shared" si="63"/>
        <v>1</v>
      </c>
      <c r="O468" s="34">
        <f t="shared" si="64"/>
        <v>0</v>
      </c>
      <c r="P468" s="34"/>
      <c r="Q468" s="114">
        <f t="shared" si="65"/>
        <v>1</v>
      </c>
      <c r="R468" s="33"/>
      <c r="S468" s="33"/>
      <c r="T468" s="33"/>
      <c r="U468" s="33"/>
      <c r="V468" s="33" t="s">
        <v>700</v>
      </c>
      <c r="W468" s="33" t="s">
        <v>701</v>
      </c>
      <c r="X468" s="34">
        <f t="shared" si="66"/>
        <v>1</v>
      </c>
      <c r="Y468" s="34">
        <f t="shared" si="67"/>
        <v>0</v>
      </c>
      <c r="Z468" s="34">
        <f t="shared" si="68"/>
        <v>1</v>
      </c>
      <c r="AA468" s="36"/>
      <c r="AB468" s="35">
        <f t="shared" si="69"/>
        <v>1</v>
      </c>
      <c r="AC468" s="35"/>
      <c r="AD468" s="37"/>
      <c r="AE468" s="38"/>
      <c r="AF468" s="39">
        <f t="shared" si="70"/>
        <v>1</v>
      </c>
    </row>
    <row r="469" spans="1:32" s="41" customFormat="1" ht="9" customHeight="1">
      <c r="A469" s="112">
        <v>1045</v>
      </c>
      <c r="B469" s="31" t="s">
        <v>3073</v>
      </c>
      <c r="C469" s="32" t="s">
        <v>702</v>
      </c>
      <c r="D469" s="33" t="s">
        <v>703</v>
      </c>
      <c r="E469" s="33" t="s">
        <v>2454</v>
      </c>
      <c r="F469" s="33" t="s">
        <v>2216</v>
      </c>
      <c r="G469" s="33" t="s">
        <v>2454</v>
      </c>
      <c r="H469" s="33" t="s">
        <v>2543</v>
      </c>
      <c r="I469" s="33" t="s">
        <v>2517</v>
      </c>
      <c r="J469" s="33" t="s">
        <v>2517</v>
      </c>
      <c r="K469" s="33" t="s">
        <v>704</v>
      </c>
      <c r="L469" s="33" t="s">
        <v>703</v>
      </c>
      <c r="M469" s="34">
        <f t="shared" si="71"/>
        <v>7</v>
      </c>
      <c r="N469" s="34">
        <f t="shared" si="63"/>
        <v>1</v>
      </c>
      <c r="O469" s="34">
        <f t="shared" si="64"/>
        <v>0</v>
      </c>
      <c r="P469" s="34"/>
      <c r="Q469" s="114">
        <f t="shared" si="65"/>
        <v>1</v>
      </c>
      <c r="R469" s="33" t="s">
        <v>3378</v>
      </c>
      <c r="S469" s="33" t="s">
        <v>3379</v>
      </c>
      <c r="T469" s="33" t="s">
        <v>3380</v>
      </c>
      <c r="U469" s="33" t="s">
        <v>2246</v>
      </c>
      <c r="V469" s="33" t="s">
        <v>705</v>
      </c>
      <c r="W469" s="33" t="s">
        <v>706</v>
      </c>
      <c r="X469" s="34">
        <f t="shared" si="66"/>
        <v>5</v>
      </c>
      <c r="Y469" s="34">
        <f t="shared" si="67"/>
        <v>1</v>
      </c>
      <c r="Z469" s="34">
        <f t="shared" si="68"/>
        <v>0</v>
      </c>
      <c r="AA469" s="36"/>
      <c r="AB469" s="35">
        <f t="shared" si="69"/>
        <v>1</v>
      </c>
      <c r="AC469" s="35"/>
      <c r="AD469" s="37"/>
      <c r="AE469" s="38"/>
      <c r="AF469" s="39">
        <f t="shared" si="70"/>
        <v>1</v>
      </c>
    </row>
    <row r="470" spans="1:32" s="41" customFormat="1" ht="9" customHeight="1">
      <c r="A470" s="112">
        <v>1046</v>
      </c>
      <c r="B470" s="31" t="s">
        <v>3073</v>
      </c>
      <c r="C470" s="32" t="s">
        <v>707</v>
      </c>
      <c r="D470" s="33" t="s">
        <v>708</v>
      </c>
      <c r="E470" s="33" t="s">
        <v>2458</v>
      </c>
      <c r="F470" s="33" t="s">
        <v>2219</v>
      </c>
      <c r="G470" s="33" t="s">
        <v>2458</v>
      </c>
      <c r="H470" s="33" t="s">
        <v>2548</v>
      </c>
      <c r="I470" s="33" t="s">
        <v>2521</v>
      </c>
      <c r="J470" s="33" t="s">
        <v>2525</v>
      </c>
      <c r="K470" s="33" t="s">
        <v>709</v>
      </c>
      <c r="L470" s="33" t="s">
        <v>708</v>
      </c>
      <c r="M470" s="34">
        <f t="shared" si="71"/>
        <v>7</v>
      </c>
      <c r="N470" s="34">
        <f t="shared" si="63"/>
        <v>1</v>
      </c>
      <c r="O470" s="34">
        <f t="shared" si="64"/>
        <v>0</v>
      </c>
      <c r="P470" s="34"/>
      <c r="Q470" s="114">
        <f t="shared" si="65"/>
        <v>1</v>
      </c>
      <c r="R470" s="33" t="s">
        <v>3381</v>
      </c>
      <c r="S470" s="33" t="s">
        <v>3382</v>
      </c>
      <c r="T470" s="33" t="s">
        <v>1716</v>
      </c>
      <c r="U470" s="33" t="s">
        <v>1768</v>
      </c>
      <c r="V470" s="33" t="s">
        <v>710</v>
      </c>
      <c r="W470" s="33" t="s">
        <v>711</v>
      </c>
      <c r="X470" s="34">
        <f t="shared" si="66"/>
        <v>5</v>
      </c>
      <c r="Y470" s="34">
        <f t="shared" si="67"/>
        <v>1</v>
      </c>
      <c r="Z470" s="34">
        <f t="shared" si="68"/>
        <v>0</v>
      </c>
      <c r="AA470" s="36"/>
      <c r="AB470" s="35">
        <f t="shared" si="69"/>
        <v>1</v>
      </c>
      <c r="AC470" s="35"/>
      <c r="AD470" s="37"/>
      <c r="AE470" s="38"/>
      <c r="AF470" s="39">
        <f t="shared" si="70"/>
        <v>1</v>
      </c>
    </row>
    <row r="471" spans="1:32" s="41" customFormat="1" ht="9" customHeight="1">
      <c r="A471" s="112">
        <v>1047</v>
      </c>
      <c r="B471" s="31" t="s">
        <v>3073</v>
      </c>
      <c r="C471" s="32" t="s">
        <v>712</v>
      </c>
      <c r="D471" s="33" t="s">
        <v>713</v>
      </c>
      <c r="E471" s="33" t="s">
        <v>2471</v>
      </c>
      <c r="F471" s="33" t="s">
        <v>3383</v>
      </c>
      <c r="G471" s="33" t="s">
        <v>2471</v>
      </c>
      <c r="H471" s="33" t="s">
        <v>2553</v>
      </c>
      <c r="I471" s="33" t="s">
        <v>2525</v>
      </c>
      <c r="J471" s="33" t="s">
        <v>2529</v>
      </c>
      <c r="K471" s="33" t="s">
        <v>714</v>
      </c>
      <c r="L471" s="33" t="s">
        <v>713</v>
      </c>
      <c r="M471" s="34">
        <f t="shared" si="71"/>
        <v>7</v>
      </c>
      <c r="N471" s="34">
        <f t="shared" si="63"/>
        <v>1</v>
      </c>
      <c r="O471" s="34">
        <f t="shared" si="64"/>
        <v>0</v>
      </c>
      <c r="P471" s="34"/>
      <c r="Q471" s="114">
        <f t="shared" si="65"/>
        <v>1</v>
      </c>
      <c r="R471" s="33" t="s">
        <v>3384</v>
      </c>
      <c r="S471" s="33" t="s">
        <v>3385</v>
      </c>
      <c r="T471" s="33" t="s">
        <v>1545</v>
      </c>
      <c r="U471" s="33" t="s">
        <v>1521</v>
      </c>
      <c r="V471" s="33" t="s">
        <v>715</v>
      </c>
      <c r="W471" s="33" t="s">
        <v>716</v>
      </c>
      <c r="X471" s="34">
        <f t="shared" si="66"/>
        <v>5</v>
      </c>
      <c r="Y471" s="34">
        <f t="shared" si="67"/>
        <v>1</v>
      </c>
      <c r="Z471" s="34">
        <f t="shared" si="68"/>
        <v>0</v>
      </c>
      <c r="AA471" s="36"/>
      <c r="AB471" s="35">
        <f t="shared" si="69"/>
        <v>1</v>
      </c>
      <c r="AC471" s="35"/>
      <c r="AD471" s="37"/>
      <c r="AE471" s="38"/>
      <c r="AF471" s="39">
        <f t="shared" si="70"/>
        <v>1</v>
      </c>
    </row>
    <row r="472" spans="1:32" s="41" customFormat="1" ht="9" customHeight="1">
      <c r="A472" s="112">
        <v>1048</v>
      </c>
      <c r="B472" s="31" t="s">
        <v>3073</v>
      </c>
      <c r="C472" s="32" t="s">
        <v>717</v>
      </c>
      <c r="D472" s="33" t="s">
        <v>718</v>
      </c>
      <c r="E472" s="33" t="s">
        <v>2500</v>
      </c>
      <c r="F472" s="33" t="s">
        <v>3386</v>
      </c>
      <c r="G472" s="33" t="s">
        <v>2500</v>
      </c>
      <c r="H472" s="33" t="s">
        <v>2158</v>
      </c>
      <c r="I472" s="33" t="s">
        <v>2529</v>
      </c>
      <c r="J472" s="33" t="s">
        <v>2533</v>
      </c>
      <c r="K472" s="33" t="s">
        <v>719</v>
      </c>
      <c r="L472" s="33" t="s">
        <v>718</v>
      </c>
      <c r="M472" s="34">
        <f t="shared" si="71"/>
        <v>7</v>
      </c>
      <c r="N472" s="34">
        <f t="shared" si="63"/>
        <v>1</v>
      </c>
      <c r="O472" s="34">
        <f t="shared" si="64"/>
        <v>0</v>
      </c>
      <c r="P472" s="34"/>
      <c r="Q472" s="114">
        <f t="shared" si="65"/>
        <v>1</v>
      </c>
      <c r="R472" s="33" t="s">
        <v>3387</v>
      </c>
      <c r="S472" s="33" t="s">
        <v>3388</v>
      </c>
      <c r="T472" s="33" t="s">
        <v>1758</v>
      </c>
      <c r="U472" s="33" t="s">
        <v>1546</v>
      </c>
      <c r="V472" s="33" t="s">
        <v>720</v>
      </c>
      <c r="W472" s="33" t="s">
        <v>721</v>
      </c>
      <c r="X472" s="34">
        <f t="shared" si="66"/>
        <v>5</v>
      </c>
      <c r="Y472" s="34">
        <f t="shared" si="67"/>
        <v>1</v>
      </c>
      <c r="Z472" s="34">
        <f t="shared" si="68"/>
        <v>0</v>
      </c>
      <c r="AA472" s="36"/>
      <c r="AB472" s="35">
        <f t="shared" si="69"/>
        <v>1</v>
      </c>
      <c r="AC472" s="35"/>
      <c r="AD472" s="37"/>
      <c r="AE472" s="38"/>
      <c r="AF472" s="39">
        <f t="shared" si="70"/>
        <v>1</v>
      </c>
    </row>
    <row r="473" spans="1:32" s="41" customFormat="1" ht="9" customHeight="1">
      <c r="A473" s="112">
        <v>1049</v>
      </c>
      <c r="B473" s="31" t="s">
        <v>3073</v>
      </c>
      <c r="C473" s="32" t="s">
        <v>722</v>
      </c>
      <c r="D473" s="33" t="s">
        <v>723</v>
      </c>
      <c r="E473" s="33" t="s">
        <v>2513</v>
      </c>
      <c r="F473" s="33" t="s">
        <v>3213</v>
      </c>
      <c r="G473" s="33" t="s">
        <v>2513</v>
      </c>
      <c r="H473" s="33" t="s">
        <v>2161</v>
      </c>
      <c r="I473" s="33" t="s">
        <v>2533</v>
      </c>
      <c r="J473" s="33" t="s">
        <v>3389</v>
      </c>
      <c r="K473" s="33" t="s">
        <v>724</v>
      </c>
      <c r="L473" s="33" t="s">
        <v>723</v>
      </c>
      <c r="M473" s="34">
        <f t="shared" si="71"/>
        <v>7</v>
      </c>
      <c r="N473" s="34">
        <f t="shared" si="63"/>
        <v>1</v>
      </c>
      <c r="O473" s="34">
        <f t="shared" si="64"/>
        <v>0</v>
      </c>
      <c r="P473" s="34"/>
      <c r="Q473" s="114">
        <f t="shared" si="65"/>
        <v>1</v>
      </c>
      <c r="R473" s="33" t="s">
        <v>3390</v>
      </c>
      <c r="S473" s="33" t="s">
        <v>3391</v>
      </c>
      <c r="T473" s="33" t="s">
        <v>3392</v>
      </c>
      <c r="U473" s="33" t="s">
        <v>2250</v>
      </c>
      <c r="V473" s="33" t="s">
        <v>725</v>
      </c>
      <c r="W473" s="33" t="s">
        <v>726</v>
      </c>
      <c r="X473" s="34">
        <f t="shared" si="66"/>
        <v>5</v>
      </c>
      <c r="Y473" s="34">
        <f t="shared" si="67"/>
        <v>1</v>
      </c>
      <c r="Z473" s="34">
        <f t="shared" si="68"/>
        <v>0</v>
      </c>
      <c r="AA473" s="36"/>
      <c r="AB473" s="35">
        <f t="shared" si="69"/>
        <v>1</v>
      </c>
      <c r="AC473" s="35"/>
      <c r="AD473" s="37"/>
      <c r="AE473" s="38"/>
      <c r="AF473" s="39">
        <f t="shared" si="70"/>
        <v>1</v>
      </c>
    </row>
    <row r="474" spans="1:32" s="41" customFormat="1" ht="9" customHeight="1">
      <c r="A474" s="112">
        <v>1050</v>
      </c>
      <c r="B474" s="31" t="s">
        <v>3073</v>
      </c>
      <c r="C474" s="32" t="s">
        <v>727</v>
      </c>
      <c r="D474" s="33" t="s">
        <v>728</v>
      </c>
      <c r="E474" s="33" t="s">
        <v>2517</v>
      </c>
      <c r="F474" s="33" t="s">
        <v>3215</v>
      </c>
      <c r="G474" s="33" t="s">
        <v>2517</v>
      </c>
      <c r="H474" s="33" t="s">
        <v>2164</v>
      </c>
      <c r="I474" s="33" t="s">
        <v>2538</v>
      </c>
      <c r="J474" s="33" t="s">
        <v>2538</v>
      </c>
      <c r="K474" s="33" t="s">
        <v>729</v>
      </c>
      <c r="L474" s="33" t="s">
        <v>728</v>
      </c>
      <c r="M474" s="34">
        <f t="shared" si="71"/>
        <v>7</v>
      </c>
      <c r="N474" s="34">
        <f t="shared" si="63"/>
        <v>1</v>
      </c>
      <c r="O474" s="34">
        <f t="shared" si="64"/>
        <v>0</v>
      </c>
      <c r="P474" s="34"/>
      <c r="Q474" s="114">
        <f t="shared" si="65"/>
        <v>1</v>
      </c>
      <c r="R474" s="33" t="s">
        <v>3393</v>
      </c>
      <c r="S474" s="33" t="s">
        <v>3394</v>
      </c>
      <c r="T474" s="33" t="s">
        <v>1763</v>
      </c>
      <c r="U474" s="33" t="s">
        <v>2372</v>
      </c>
      <c r="V474" s="33" t="s">
        <v>730</v>
      </c>
      <c r="W474" s="33" t="s">
        <v>731</v>
      </c>
      <c r="X474" s="34">
        <f t="shared" si="66"/>
        <v>5</v>
      </c>
      <c r="Y474" s="34">
        <f t="shared" si="67"/>
        <v>1</v>
      </c>
      <c r="Z474" s="34">
        <f t="shared" si="68"/>
        <v>0</v>
      </c>
      <c r="AA474" s="36"/>
      <c r="AB474" s="35">
        <f t="shared" si="69"/>
        <v>1</v>
      </c>
      <c r="AC474" s="35"/>
      <c r="AD474" s="37"/>
      <c r="AE474" s="38"/>
      <c r="AF474" s="39">
        <f t="shared" si="70"/>
        <v>1</v>
      </c>
    </row>
    <row r="475" spans="1:32" s="41" customFormat="1" ht="9" customHeight="1">
      <c r="A475" s="112">
        <v>1051</v>
      </c>
      <c r="B475" s="31" t="s">
        <v>3073</v>
      </c>
      <c r="C475" s="32" t="s">
        <v>732</v>
      </c>
      <c r="D475" s="33" t="s">
        <v>733</v>
      </c>
      <c r="E475" s="33" t="s">
        <v>2521</v>
      </c>
      <c r="F475" s="33" t="s">
        <v>3219</v>
      </c>
      <c r="G475" s="33" t="s">
        <v>2521</v>
      </c>
      <c r="H475" s="33" t="s">
        <v>2182</v>
      </c>
      <c r="I475" s="33" t="s">
        <v>2543</v>
      </c>
      <c r="J475" s="33" t="s">
        <v>2543</v>
      </c>
      <c r="K475" s="33" t="s">
        <v>734</v>
      </c>
      <c r="L475" s="33" t="s">
        <v>733</v>
      </c>
      <c r="M475" s="34">
        <f t="shared" si="71"/>
        <v>7</v>
      </c>
      <c r="N475" s="34">
        <f t="shared" si="63"/>
        <v>1</v>
      </c>
      <c r="O475" s="34">
        <f t="shared" si="64"/>
        <v>0</v>
      </c>
      <c r="P475" s="34"/>
      <c r="Q475" s="114">
        <f t="shared" si="65"/>
        <v>1</v>
      </c>
      <c r="R475" s="33" t="s">
        <v>3395</v>
      </c>
      <c r="S475" s="33" t="s">
        <v>3396</v>
      </c>
      <c r="T475" s="33" t="s">
        <v>1768</v>
      </c>
      <c r="U475" s="33" t="s">
        <v>2375</v>
      </c>
      <c r="V475" s="33" t="s">
        <v>735</v>
      </c>
      <c r="W475" s="33" t="s">
        <v>736</v>
      </c>
      <c r="X475" s="34">
        <f t="shared" si="66"/>
        <v>5</v>
      </c>
      <c r="Y475" s="34">
        <f t="shared" si="67"/>
        <v>1</v>
      </c>
      <c r="Z475" s="34">
        <f t="shared" si="68"/>
        <v>0</v>
      </c>
      <c r="AA475" s="36"/>
      <c r="AB475" s="35">
        <f t="shared" si="69"/>
        <v>1</v>
      </c>
      <c r="AC475" s="35"/>
      <c r="AD475" s="37"/>
      <c r="AE475" s="38"/>
      <c r="AF475" s="39">
        <f t="shared" si="70"/>
        <v>1</v>
      </c>
    </row>
    <row r="476" spans="1:32" s="41" customFormat="1" ht="9" customHeight="1">
      <c r="A476" s="112">
        <v>1052</v>
      </c>
      <c r="B476" s="31" t="s">
        <v>3073</v>
      </c>
      <c r="C476" s="32" t="s">
        <v>737</v>
      </c>
      <c r="D476" s="33" t="s">
        <v>738</v>
      </c>
      <c r="E476" s="33" t="s">
        <v>2525</v>
      </c>
      <c r="F476" s="33" t="s">
        <v>3221</v>
      </c>
      <c r="G476" s="33" t="s">
        <v>2525</v>
      </c>
      <c r="H476" s="33" t="s">
        <v>1629</v>
      </c>
      <c r="I476" s="33" t="s">
        <v>2548</v>
      </c>
      <c r="J476" s="33" t="s">
        <v>3397</v>
      </c>
      <c r="K476" s="33" t="s">
        <v>739</v>
      </c>
      <c r="L476" s="33" t="s">
        <v>738</v>
      </c>
      <c r="M476" s="34">
        <f t="shared" si="71"/>
        <v>7</v>
      </c>
      <c r="N476" s="34">
        <f t="shared" si="63"/>
        <v>1</v>
      </c>
      <c r="O476" s="34">
        <f t="shared" si="64"/>
        <v>0</v>
      </c>
      <c r="P476" s="34"/>
      <c r="Q476" s="114">
        <f t="shared" si="65"/>
        <v>1</v>
      </c>
      <c r="R476" s="33" t="s">
        <v>3398</v>
      </c>
      <c r="S476" s="33" t="s">
        <v>3399</v>
      </c>
      <c r="T476" s="33" t="s">
        <v>1560</v>
      </c>
      <c r="U476" s="33" t="s">
        <v>2378</v>
      </c>
      <c r="V476" s="33" t="s">
        <v>740</v>
      </c>
      <c r="W476" s="33" t="s">
        <v>741</v>
      </c>
      <c r="X476" s="34">
        <f t="shared" si="66"/>
        <v>5</v>
      </c>
      <c r="Y476" s="34">
        <f t="shared" si="67"/>
        <v>1</v>
      </c>
      <c r="Z476" s="34">
        <f t="shared" si="68"/>
        <v>0</v>
      </c>
      <c r="AA476" s="36"/>
      <c r="AB476" s="35">
        <f t="shared" si="69"/>
        <v>1</v>
      </c>
      <c r="AC476" s="35"/>
      <c r="AD476" s="37"/>
      <c r="AE476" s="38"/>
      <c r="AF476" s="39">
        <f t="shared" si="70"/>
        <v>1</v>
      </c>
    </row>
    <row r="477" spans="1:32" s="41" customFormat="1" ht="9" customHeight="1">
      <c r="A477" s="112">
        <v>1053</v>
      </c>
      <c r="B477" s="31" t="s">
        <v>3073</v>
      </c>
      <c r="C477" s="32" t="s">
        <v>742</v>
      </c>
      <c r="D477" s="33" t="s">
        <v>743</v>
      </c>
      <c r="E477" s="33" t="s">
        <v>2529</v>
      </c>
      <c r="F477" s="33" t="s">
        <v>3223</v>
      </c>
      <c r="G477" s="33" t="s">
        <v>2529</v>
      </c>
      <c r="H477" s="33" t="s">
        <v>2174</v>
      </c>
      <c r="I477" s="33" t="s">
        <v>2553</v>
      </c>
      <c r="J477" s="33" t="s">
        <v>2553</v>
      </c>
      <c r="K477" s="33" t="s">
        <v>744</v>
      </c>
      <c r="L477" s="33" t="s">
        <v>743</v>
      </c>
      <c r="M477" s="34">
        <f t="shared" si="71"/>
        <v>7</v>
      </c>
      <c r="N477" s="34">
        <f t="shared" si="63"/>
        <v>1</v>
      </c>
      <c r="O477" s="34">
        <f t="shared" si="64"/>
        <v>0</v>
      </c>
      <c r="P477" s="34"/>
      <c r="Q477" s="114">
        <f t="shared" si="65"/>
        <v>1</v>
      </c>
      <c r="R477" s="33" t="s">
        <v>3400</v>
      </c>
      <c r="S477" s="33" t="s">
        <v>3401</v>
      </c>
      <c r="T477" s="33" t="s">
        <v>1567</v>
      </c>
      <c r="U477" s="33" t="s">
        <v>1561</v>
      </c>
      <c r="V477" s="33" t="s">
        <v>745</v>
      </c>
      <c r="W477" s="33" t="s">
        <v>746</v>
      </c>
      <c r="X477" s="34">
        <f t="shared" si="66"/>
        <v>5</v>
      </c>
      <c r="Y477" s="34">
        <f t="shared" si="67"/>
        <v>1</v>
      </c>
      <c r="Z477" s="34">
        <f t="shared" si="68"/>
        <v>0</v>
      </c>
      <c r="AA477" s="36"/>
      <c r="AB477" s="35">
        <f t="shared" si="69"/>
        <v>1</v>
      </c>
      <c r="AC477" s="35"/>
      <c r="AD477" s="37"/>
      <c r="AE477" s="38"/>
      <c r="AF477" s="39">
        <f t="shared" si="70"/>
        <v>1</v>
      </c>
    </row>
    <row r="478" spans="1:32" s="41" customFormat="1" ht="9" hidden="1" customHeight="1">
      <c r="A478" s="112">
        <v>1055</v>
      </c>
      <c r="B478" s="31" t="s">
        <v>3073</v>
      </c>
      <c r="C478" s="33" t="s">
        <v>3402</v>
      </c>
      <c r="D478" s="33" t="s">
        <v>3403</v>
      </c>
      <c r="E478" s="33"/>
      <c r="F478" s="33" t="s">
        <v>2225</v>
      </c>
      <c r="G478" s="33"/>
      <c r="H478" s="33"/>
      <c r="I478" s="33"/>
      <c r="J478" s="33"/>
      <c r="K478" s="33"/>
      <c r="L478" s="33"/>
      <c r="M478" s="34">
        <f t="shared" si="71"/>
        <v>1</v>
      </c>
      <c r="N478" s="34">
        <f t="shared" si="63"/>
        <v>0</v>
      </c>
      <c r="O478" s="34">
        <f t="shared" si="64"/>
        <v>1</v>
      </c>
      <c r="P478" s="34"/>
      <c r="Q478" s="114">
        <f t="shared" si="65"/>
        <v>1</v>
      </c>
      <c r="R478" s="33" t="s">
        <v>3404</v>
      </c>
      <c r="S478" s="33" t="s">
        <v>3405</v>
      </c>
      <c r="T478" s="33" t="s">
        <v>1725</v>
      </c>
      <c r="U478" s="33" t="s">
        <v>1560</v>
      </c>
      <c r="V478" s="33"/>
      <c r="W478" s="33"/>
      <c r="X478" s="34">
        <f t="shared" si="66"/>
        <v>4</v>
      </c>
      <c r="Y478" s="34">
        <f t="shared" si="67"/>
        <v>1</v>
      </c>
      <c r="Z478" s="34">
        <f t="shared" si="68"/>
        <v>0</v>
      </c>
      <c r="AA478" s="36"/>
      <c r="AB478" s="35">
        <f t="shared" si="69"/>
        <v>1</v>
      </c>
      <c r="AC478" s="35"/>
      <c r="AD478" s="37"/>
      <c r="AE478" s="38"/>
      <c r="AF478" s="39">
        <f t="shared" si="70"/>
        <v>1</v>
      </c>
    </row>
    <row r="479" spans="1:32" s="41" customFormat="1" ht="9" customHeight="1">
      <c r="A479" s="112">
        <v>1056</v>
      </c>
      <c r="B479" s="31" t="s">
        <v>3073</v>
      </c>
      <c r="C479" s="33" t="s">
        <v>3406</v>
      </c>
      <c r="D479" s="33" t="s">
        <v>3407</v>
      </c>
      <c r="E479" s="33"/>
      <c r="F479" s="33" t="s">
        <v>2228</v>
      </c>
      <c r="G479" s="33"/>
      <c r="H479" s="33"/>
      <c r="I479" s="33"/>
      <c r="J479" s="33"/>
      <c r="K479" s="33"/>
      <c r="L479" s="33"/>
      <c r="M479" s="34">
        <f t="shared" si="71"/>
        <v>1</v>
      </c>
      <c r="N479" s="34">
        <f t="shared" si="63"/>
        <v>0</v>
      </c>
      <c r="O479" s="34">
        <f t="shared" si="64"/>
        <v>1</v>
      </c>
      <c r="P479" s="34"/>
      <c r="Q479" s="114">
        <f t="shared" si="65"/>
        <v>1</v>
      </c>
      <c r="R479" s="33" t="s">
        <v>3408</v>
      </c>
      <c r="S479" s="33" t="s">
        <v>3409</v>
      </c>
      <c r="T479" s="33" t="s">
        <v>1730</v>
      </c>
      <c r="U479" s="33" t="s">
        <v>1567</v>
      </c>
      <c r="V479" s="33" t="s">
        <v>1161</v>
      </c>
      <c r="W479" s="33" t="s">
        <v>1162</v>
      </c>
      <c r="X479" s="34">
        <f t="shared" si="66"/>
        <v>5</v>
      </c>
      <c r="Y479" s="34">
        <f t="shared" si="67"/>
        <v>1</v>
      </c>
      <c r="Z479" s="34">
        <f t="shared" si="68"/>
        <v>0</v>
      </c>
      <c r="AA479" s="36"/>
      <c r="AB479" s="35">
        <f t="shared" si="69"/>
        <v>1</v>
      </c>
      <c r="AC479" s="35"/>
      <c r="AD479" s="37"/>
      <c r="AE479" s="38"/>
      <c r="AF479" s="39">
        <f t="shared" si="70"/>
        <v>1</v>
      </c>
    </row>
    <row r="480" spans="1:32" s="41" customFormat="1" ht="9" hidden="1" customHeight="1">
      <c r="A480" s="112">
        <v>1057</v>
      </c>
      <c r="B480" s="31" t="s">
        <v>3073</v>
      </c>
      <c r="C480" s="33" t="s">
        <v>3410</v>
      </c>
      <c r="D480" s="33" t="s">
        <v>4581</v>
      </c>
      <c r="E480" s="33"/>
      <c r="F480" s="33" t="s">
        <v>3411</v>
      </c>
      <c r="G480" s="33"/>
      <c r="H480" s="33"/>
      <c r="I480" s="33"/>
      <c r="J480" s="33"/>
      <c r="K480" s="33"/>
      <c r="L480" s="33"/>
      <c r="M480" s="34">
        <f t="shared" si="71"/>
        <v>1</v>
      </c>
      <c r="N480" s="34">
        <f t="shared" si="63"/>
        <v>0</v>
      </c>
      <c r="O480" s="34">
        <f t="shared" si="64"/>
        <v>1</v>
      </c>
      <c r="P480" s="34"/>
      <c r="Q480" s="114">
        <f t="shared" si="65"/>
        <v>1</v>
      </c>
      <c r="R480" s="33" t="s">
        <v>3412</v>
      </c>
      <c r="S480" s="33" t="s">
        <v>3413</v>
      </c>
      <c r="T480" s="33" t="s">
        <v>1538</v>
      </c>
      <c r="U480" s="33" t="s">
        <v>1579</v>
      </c>
      <c r="V480" s="33"/>
      <c r="W480" s="33"/>
      <c r="X480" s="34">
        <f t="shared" si="66"/>
        <v>4</v>
      </c>
      <c r="Y480" s="34">
        <f t="shared" si="67"/>
        <v>1</v>
      </c>
      <c r="Z480" s="34">
        <f t="shared" si="68"/>
        <v>0</v>
      </c>
      <c r="AA480" s="36"/>
      <c r="AB480" s="35">
        <f t="shared" si="69"/>
        <v>1</v>
      </c>
      <c r="AC480" s="35"/>
      <c r="AD480" s="37"/>
      <c r="AE480" s="38"/>
      <c r="AF480" s="39">
        <f t="shared" si="70"/>
        <v>1</v>
      </c>
    </row>
    <row r="481" spans="1:32" s="41" customFormat="1" ht="9" hidden="1" customHeight="1">
      <c r="A481" s="112">
        <v>1058</v>
      </c>
      <c r="B481" s="31" t="s">
        <v>3073</v>
      </c>
      <c r="C481" s="33" t="s">
        <v>3414</v>
      </c>
      <c r="D481" s="33" t="s">
        <v>3415</v>
      </c>
      <c r="E481" s="33"/>
      <c r="F481" s="33" t="s">
        <v>3416</v>
      </c>
      <c r="G481" s="33"/>
      <c r="H481" s="33"/>
      <c r="I481" s="33"/>
      <c r="J481" s="33"/>
      <c r="K481" s="33"/>
      <c r="L481" s="33"/>
      <c r="M481" s="34">
        <f t="shared" si="71"/>
        <v>1</v>
      </c>
      <c r="N481" s="34">
        <f t="shared" si="63"/>
        <v>0</v>
      </c>
      <c r="O481" s="34">
        <f t="shared" si="64"/>
        <v>1</v>
      </c>
      <c r="P481" s="34"/>
      <c r="Q481" s="114">
        <f t="shared" si="65"/>
        <v>1</v>
      </c>
      <c r="R481" s="33" t="s">
        <v>3417</v>
      </c>
      <c r="S481" s="33" t="s">
        <v>3418</v>
      </c>
      <c r="T481" s="33" t="s">
        <v>1520</v>
      </c>
      <c r="U481" s="33" t="s">
        <v>1539</v>
      </c>
      <c r="V481" s="33"/>
      <c r="W481" s="33"/>
      <c r="X481" s="34">
        <f t="shared" si="66"/>
        <v>4</v>
      </c>
      <c r="Y481" s="34">
        <f t="shared" si="67"/>
        <v>1</v>
      </c>
      <c r="Z481" s="34">
        <f t="shared" si="68"/>
        <v>0</v>
      </c>
      <c r="AA481" s="36"/>
      <c r="AB481" s="35">
        <f t="shared" si="69"/>
        <v>1</v>
      </c>
      <c r="AC481" s="35"/>
      <c r="AD481" s="37"/>
      <c r="AE481" s="38"/>
      <c r="AF481" s="39">
        <f t="shared" si="70"/>
        <v>1</v>
      </c>
    </row>
    <row r="482" spans="1:32" s="41" customFormat="1" ht="9" hidden="1" customHeight="1">
      <c r="A482" s="112">
        <v>1059</v>
      </c>
      <c r="B482" s="31" t="s">
        <v>3073</v>
      </c>
      <c r="C482" s="33" t="s">
        <v>3419</v>
      </c>
      <c r="D482" s="33" t="s">
        <v>3420</v>
      </c>
      <c r="E482" s="33"/>
      <c r="F482" s="33" t="s">
        <v>3262</v>
      </c>
      <c r="G482" s="33"/>
      <c r="H482" s="33"/>
      <c r="I482" s="33"/>
      <c r="J482" s="33"/>
      <c r="K482" s="33"/>
      <c r="L482" s="33"/>
      <c r="M482" s="34">
        <f t="shared" si="71"/>
        <v>1</v>
      </c>
      <c r="N482" s="34">
        <f t="shared" si="63"/>
        <v>0</v>
      </c>
      <c r="O482" s="34">
        <f t="shared" si="64"/>
        <v>1</v>
      </c>
      <c r="P482" s="34"/>
      <c r="Q482" s="114">
        <f t="shared" si="65"/>
        <v>1</v>
      </c>
      <c r="R482" s="33"/>
      <c r="S482" s="33" t="s">
        <v>3421</v>
      </c>
      <c r="T482" s="33" t="s">
        <v>1579</v>
      </c>
      <c r="U482" s="33"/>
      <c r="V482" s="33"/>
      <c r="W482" s="33"/>
      <c r="X482" s="34">
        <f t="shared" si="66"/>
        <v>2</v>
      </c>
      <c r="Y482" s="34">
        <f t="shared" si="67"/>
        <v>1</v>
      </c>
      <c r="Z482" s="34">
        <f t="shared" si="68"/>
        <v>0</v>
      </c>
      <c r="AA482" s="36"/>
      <c r="AB482" s="35">
        <f t="shared" si="69"/>
        <v>1</v>
      </c>
      <c r="AC482" s="35"/>
      <c r="AD482" s="37"/>
      <c r="AE482" s="38"/>
      <c r="AF482" s="39">
        <f t="shared" si="70"/>
        <v>1</v>
      </c>
    </row>
    <row r="483" spans="1:32" s="41" customFormat="1" ht="9" hidden="1" customHeight="1">
      <c r="A483" s="112">
        <v>1060</v>
      </c>
      <c r="B483" s="31" t="s">
        <v>3073</v>
      </c>
      <c r="C483" s="33" t="s">
        <v>3422</v>
      </c>
      <c r="D483" s="33" t="s">
        <v>3423</v>
      </c>
      <c r="E483" s="33"/>
      <c r="F483" s="33" t="s">
        <v>3266</v>
      </c>
      <c r="G483" s="33"/>
      <c r="H483" s="33"/>
      <c r="I483" s="33"/>
      <c r="J483" s="33"/>
      <c r="K483" s="33"/>
      <c r="L483" s="33"/>
      <c r="M483" s="34">
        <f t="shared" si="71"/>
        <v>1</v>
      </c>
      <c r="N483" s="34">
        <f t="shared" si="63"/>
        <v>0</v>
      </c>
      <c r="O483" s="34">
        <f t="shared" si="64"/>
        <v>1</v>
      </c>
      <c r="P483" s="34"/>
      <c r="Q483" s="114">
        <f t="shared" si="65"/>
        <v>1</v>
      </c>
      <c r="R483" s="33"/>
      <c r="S483" s="33" t="s">
        <v>3424</v>
      </c>
      <c r="T483" s="33" t="s">
        <v>1539</v>
      </c>
      <c r="U483" s="33"/>
      <c r="V483" s="33"/>
      <c r="W483" s="33"/>
      <c r="X483" s="34">
        <f t="shared" si="66"/>
        <v>2</v>
      </c>
      <c r="Y483" s="34">
        <f t="shared" si="67"/>
        <v>1</v>
      </c>
      <c r="Z483" s="34">
        <f t="shared" si="68"/>
        <v>0</v>
      </c>
      <c r="AA483" s="36"/>
      <c r="AB483" s="35">
        <f t="shared" si="69"/>
        <v>1</v>
      </c>
      <c r="AC483" s="35"/>
      <c r="AD483" s="37"/>
      <c r="AE483" s="38"/>
      <c r="AF483" s="39">
        <f t="shared" si="70"/>
        <v>1</v>
      </c>
    </row>
    <row r="484" spans="1:32" s="41" customFormat="1" ht="9" hidden="1" customHeight="1">
      <c r="A484" s="112">
        <v>1061</v>
      </c>
      <c r="B484" s="31" t="s">
        <v>3073</v>
      </c>
      <c r="C484" s="33" t="s">
        <v>3425</v>
      </c>
      <c r="D484" s="33" t="s">
        <v>3426</v>
      </c>
      <c r="E484" s="33"/>
      <c r="F484" s="33"/>
      <c r="G484" s="33"/>
      <c r="H484" s="33"/>
      <c r="I484" s="33"/>
      <c r="J484" s="33"/>
      <c r="K484" s="33"/>
      <c r="L484" s="33"/>
      <c r="M484" s="34">
        <f t="shared" si="71"/>
        <v>0</v>
      </c>
      <c r="N484" s="34">
        <f t="shared" si="63"/>
        <v>0</v>
      </c>
      <c r="O484" s="34">
        <f t="shared" si="64"/>
        <v>0</v>
      </c>
      <c r="P484" s="34"/>
      <c r="Q484" s="114">
        <f t="shared" si="65"/>
        <v>0</v>
      </c>
      <c r="R484" s="33"/>
      <c r="S484" s="33"/>
      <c r="T484" s="33" t="s">
        <v>1521</v>
      </c>
      <c r="U484" s="33" t="s">
        <v>1568</v>
      </c>
      <c r="V484" s="33"/>
      <c r="W484" s="33"/>
      <c r="X484" s="34">
        <f t="shared" si="66"/>
        <v>2</v>
      </c>
      <c r="Y484" s="34">
        <f t="shared" si="67"/>
        <v>1</v>
      </c>
      <c r="Z484" s="34">
        <f t="shared" si="68"/>
        <v>0</v>
      </c>
      <c r="AA484" s="36"/>
      <c r="AB484" s="35">
        <f t="shared" si="69"/>
        <v>1</v>
      </c>
      <c r="AC484" s="35"/>
      <c r="AD484" s="37"/>
      <c r="AE484" s="38"/>
      <c r="AF484" s="39">
        <f t="shared" si="70"/>
        <v>1</v>
      </c>
    </row>
    <row r="485" spans="1:32" s="41" customFormat="1" ht="9" customHeight="1">
      <c r="A485" s="112">
        <v>1062</v>
      </c>
      <c r="B485" s="31" t="s">
        <v>3073</v>
      </c>
      <c r="C485" s="32" t="s">
        <v>747</v>
      </c>
      <c r="D485" s="33" t="s">
        <v>748</v>
      </c>
      <c r="E485" s="33"/>
      <c r="F485" s="33"/>
      <c r="G485" s="33"/>
      <c r="H485" s="33"/>
      <c r="I485" s="33"/>
      <c r="J485" s="33"/>
      <c r="K485" s="33" t="s">
        <v>749</v>
      </c>
      <c r="L485" s="33" t="s">
        <v>748</v>
      </c>
      <c r="M485" s="34">
        <f t="shared" si="71"/>
        <v>1</v>
      </c>
      <c r="N485" s="34">
        <f t="shared" si="63"/>
        <v>0</v>
      </c>
      <c r="O485" s="34">
        <f t="shared" si="64"/>
        <v>1</v>
      </c>
      <c r="P485" s="34"/>
      <c r="Q485" s="114">
        <f t="shared" si="65"/>
        <v>1</v>
      </c>
      <c r="R485" s="33"/>
      <c r="S485" s="33"/>
      <c r="T485" s="33" t="s">
        <v>1546</v>
      </c>
      <c r="U485" s="33" t="s">
        <v>1581</v>
      </c>
      <c r="V485" s="33" t="s">
        <v>750</v>
      </c>
      <c r="W485" s="33" t="s">
        <v>751</v>
      </c>
      <c r="X485" s="34">
        <f t="shared" si="66"/>
        <v>3</v>
      </c>
      <c r="Y485" s="34">
        <f t="shared" si="67"/>
        <v>1</v>
      </c>
      <c r="Z485" s="34">
        <f t="shared" si="68"/>
        <v>0</v>
      </c>
      <c r="AA485" s="36"/>
      <c r="AB485" s="35">
        <f t="shared" si="69"/>
        <v>1</v>
      </c>
      <c r="AC485" s="35"/>
      <c r="AD485" s="37"/>
      <c r="AE485" s="38"/>
      <c r="AF485" s="39">
        <f t="shared" si="70"/>
        <v>1</v>
      </c>
    </row>
    <row r="486" spans="1:32" s="41" customFormat="1" ht="9" hidden="1" customHeight="1">
      <c r="A486" s="112">
        <v>1065</v>
      </c>
      <c r="B486" s="31" t="s">
        <v>3073</v>
      </c>
      <c r="C486" s="33" t="s">
        <v>3431</v>
      </c>
      <c r="D486" s="33" t="s">
        <v>3432</v>
      </c>
      <c r="E486" s="33"/>
      <c r="F486" s="33" t="s">
        <v>3433</v>
      </c>
      <c r="G486" s="33"/>
      <c r="H486" s="33"/>
      <c r="I486" s="33"/>
      <c r="J486" s="33"/>
      <c r="K486" s="33"/>
      <c r="L486" s="33"/>
      <c r="M486" s="34">
        <f t="shared" si="71"/>
        <v>1</v>
      </c>
      <c r="N486" s="34">
        <f t="shared" si="63"/>
        <v>0</v>
      </c>
      <c r="O486" s="34">
        <f t="shared" si="64"/>
        <v>1</v>
      </c>
      <c r="P486" s="34"/>
      <c r="Q486" s="114">
        <f t="shared" si="65"/>
        <v>1</v>
      </c>
      <c r="R486" s="33" t="s">
        <v>3434</v>
      </c>
      <c r="S486" s="33" t="s">
        <v>3435</v>
      </c>
      <c r="T486" s="33" t="s">
        <v>3436</v>
      </c>
      <c r="U486" s="33"/>
      <c r="V486" s="33"/>
      <c r="W486" s="33"/>
      <c r="X486" s="34">
        <f t="shared" si="66"/>
        <v>3</v>
      </c>
      <c r="Y486" s="34">
        <f t="shared" si="67"/>
        <v>1</v>
      </c>
      <c r="Z486" s="34">
        <f t="shared" si="68"/>
        <v>0</v>
      </c>
      <c r="AA486" s="36"/>
      <c r="AB486" s="35">
        <f t="shared" si="69"/>
        <v>1</v>
      </c>
      <c r="AC486" s="35"/>
      <c r="AD486" s="37"/>
      <c r="AE486" s="38"/>
      <c r="AF486" s="39">
        <f t="shared" si="70"/>
        <v>1</v>
      </c>
    </row>
    <row r="487" spans="1:32" s="41" customFormat="1" ht="9" hidden="1" customHeight="1">
      <c r="A487" s="112">
        <v>1067</v>
      </c>
      <c r="B487" s="31" t="s">
        <v>3073</v>
      </c>
      <c r="C487" s="33" t="s">
        <v>3437</v>
      </c>
      <c r="D487" s="33" t="s">
        <v>3438</v>
      </c>
      <c r="E487" s="33"/>
      <c r="F487" s="33" t="s">
        <v>3258</v>
      </c>
      <c r="G487" s="33"/>
      <c r="H487" s="33"/>
      <c r="I487" s="33"/>
      <c r="J487" s="33"/>
      <c r="K487" s="33"/>
      <c r="L487" s="33"/>
      <c r="M487" s="34">
        <f t="shared" si="71"/>
        <v>1</v>
      </c>
      <c r="N487" s="34">
        <f t="shared" si="63"/>
        <v>0</v>
      </c>
      <c r="O487" s="34">
        <f t="shared" si="64"/>
        <v>1</v>
      </c>
      <c r="P487" s="34"/>
      <c r="Q487" s="114">
        <f t="shared" si="65"/>
        <v>1</v>
      </c>
      <c r="R487" s="33" t="s">
        <v>3439</v>
      </c>
      <c r="S487" s="33" t="s">
        <v>3440</v>
      </c>
      <c r="T487" s="33" t="s">
        <v>3441</v>
      </c>
      <c r="U487" s="33"/>
      <c r="V487" s="33"/>
      <c r="W487" s="33"/>
      <c r="X487" s="34">
        <f t="shared" si="66"/>
        <v>3</v>
      </c>
      <c r="Y487" s="34">
        <f t="shared" si="67"/>
        <v>1</v>
      </c>
      <c r="Z487" s="34">
        <f t="shared" si="68"/>
        <v>0</v>
      </c>
      <c r="AA487" s="36"/>
      <c r="AB487" s="35">
        <f t="shared" si="69"/>
        <v>1</v>
      </c>
      <c r="AC487" s="35"/>
      <c r="AD487" s="37"/>
      <c r="AE487" s="38"/>
      <c r="AF487" s="39">
        <f t="shared" si="70"/>
        <v>1</v>
      </c>
    </row>
    <row r="488" spans="1:32" s="41" customFormat="1" ht="9" hidden="1" customHeight="1">
      <c r="A488" s="112">
        <v>1068</v>
      </c>
      <c r="B488" s="31" t="s">
        <v>3073</v>
      </c>
      <c r="C488" s="33" t="s">
        <v>3442</v>
      </c>
      <c r="D488" s="33" t="s">
        <v>3443</v>
      </c>
      <c r="E488" s="33"/>
      <c r="F488" s="33"/>
      <c r="G488" s="33"/>
      <c r="H488" s="33"/>
      <c r="I488" s="33"/>
      <c r="J488" s="33"/>
      <c r="K488" s="33"/>
      <c r="L488" s="33"/>
      <c r="M488" s="34">
        <f t="shared" si="71"/>
        <v>0</v>
      </c>
      <c r="N488" s="34">
        <f t="shared" si="63"/>
        <v>0</v>
      </c>
      <c r="O488" s="34">
        <f t="shared" si="64"/>
        <v>0</v>
      </c>
      <c r="P488" s="34"/>
      <c r="Q488" s="114">
        <f t="shared" si="65"/>
        <v>0</v>
      </c>
      <c r="R488" s="33"/>
      <c r="S488" s="33"/>
      <c r="T488" s="33" t="s">
        <v>3444</v>
      </c>
      <c r="U488" s="33" t="s">
        <v>2388</v>
      </c>
      <c r="V488" s="31"/>
      <c r="W488" s="31"/>
      <c r="X488" s="34">
        <f t="shared" si="66"/>
        <v>2</v>
      </c>
      <c r="Y488" s="34">
        <f t="shared" si="67"/>
        <v>1</v>
      </c>
      <c r="Z488" s="34">
        <f t="shared" si="68"/>
        <v>0</v>
      </c>
      <c r="AA488" s="36"/>
      <c r="AB488" s="35">
        <f t="shared" si="69"/>
        <v>1</v>
      </c>
      <c r="AC488" s="35"/>
      <c r="AD488" s="37"/>
      <c r="AE488" s="38"/>
      <c r="AF488" s="39">
        <f t="shared" si="70"/>
        <v>1</v>
      </c>
    </row>
    <row r="489" spans="1:32" s="41" customFormat="1" ht="9" hidden="1" customHeight="1">
      <c r="A489" s="112">
        <v>1069</v>
      </c>
      <c r="B489" s="31" t="s">
        <v>3073</v>
      </c>
      <c r="C489" s="33" t="s">
        <v>3445</v>
      </c>
      <c r="D489" s="33" t="s">
        <v>3446</v>
      </c>
      <c r="E489" s="33"/>
      <c r="F489" s="33"/>
      <c r="G489" s="33"/>
      <c r="H489" s="33"/>
      <c r="I489" s="33"/>
      <c r="J489" s="33"/>
      <c r="K489" s="33"/>
      <c r="L489" s="33"/>
      <c r="M489" s="34">
        <f t="shared" si="71"/>
        <v>0</v>
      </c>
      <c r="N489" s="34">
        <f t="shared" si="63"/>
        <v>0</v>
      </c>
      <c r="O489" s="34">
        <f t="shared" si="64"/>
        <v>0</v>
      </c>
      <c r="P489" s="34"/>
      <c r="Q489" s="114">
        <f t="shared" si="65"/>
        <v>0</v>
      </c>
      <c r="R489" s="33"/>
      <c r="S489" s="33"/>
      <c r="T489" s="33" t="s">
        <v>3447</v>
      </c>
      <c r="U489" s="33" t="s">
        <v>2391</v>
      </c>
      <c r="V489" s="33"/>
      <c r="W489" s="33"/>
      <c r="X489" s="34">
        <f t="shared" si="66"/>
        <v>2</v>
      </c>
      <c r="Y489" s="34">
        <f t="shared" si="67"/>
        <v>1</v>
      </c>
      <c r="Z489" s="34">
        <f t="shared" si="68"/>
        <v>0</v>
      </c>
      <c r="AA489" s="36"/>
      <c r="AB489" s="35">
        <f t="shared" si="69"/>
        <v>1</v>
      </c>
      <c r="AC489" s="35"/>
      <c r="AD489" s="37"/>
      <c r="AE489" s="38"/>
      <c r="AF489" s="39">
        <f t="shared" si="70"/>
        <v>1</v>
      </c>
    </row>
    <row r="490" spans="1:32" s="41" customFormat="1" ht="9" hidden="1" customHeight="1">
      <c r="A490" s="112">
        <v>1070</v>
      </c>
      <c r="B490" s="31" t="s">
        <v>3073</v>
      </c>
      <c r="C490" s="33" t="s">
        <v>3448</v>
      </c>
      <c r="D490" s="33" t="s">
        <v>3449</v>
      </c>
      <c r="E490" s="33" t="s">
        <v>2462</v>
      </c>
      <c r="F490" s="33" t="s">
        <v>2222</v>
      </c>
      <c r="G490" s="33" t="s">
        <v>2462</v>
      </c>
      <c r="H490" s="33"/>
      <c r="I490" s="33"/>
      <c r="J490" s="33"/>
      <c r="K490" s="33"/>
      <c r="L490" s="33"/>
      <c r="M490" s="34">
        <f t="shared" si="71"/>
        <v>3</v>
      </c>
      <c r="N490" s="34">
        <f t="shared" si="63"/>
        <v>1</v>
      </c>
      <c r="O490" s="34">
        <f t="shared" si="64"/>
        <v>0</v>
      </c>
      <c r="P490" s="34"/>
      <c r="Q490" s="114">
        <f t="shared" si="65"/>
        <v>1</v>
      </c>
      <c r="R490" s="33" t="s">
        <v>3450</v>
      </c>
      <c r="S490" s="33" t="s">
        <v>3451</v>
      </c>
      <c r="T490" s="33"/>
      <c r="U490" s="33"/>
      <c r="V490" s="33"/>
      <c r="W490" s="33"/>
      <c r="X490" s="34">
        <f t="shared" si="66"/>
        <v>2</v>
      </c>
      <c r="Y490" s="34">
        <f t="shared" si="67"/>
        <v>1</v>
      </c>
      <c r="Z490" s="34">
        <f t="shared" si="68"/>
        <v>0</v>
      </c>
      <c r="AA490" s="36"/>
      <c r="AB490" s="35">
        <f t="shared" si="69"/>
        <v>1</v>
      </c>
      <c r="AC490" s="35"/>
      <c r="AD490" s="37"/>
      <c r="AE490" s="38"/>
      <c r="AF490" s="39">
        <f t="shared" si="70"/>
        <v>1</v>
      </c>
    </row>
    <row r="491" spans="1:32" s="41" customFormat="1" ht="9" hidden="1" customHeight="1">
      <c r="A491" s="112">
        <v>1071</v>
      </c>
      <c r="B491" s="31" t="s">
        <v>3073</v>
      </c>
      <c r="C491" s="33" t="s">
        <v>3452</v>
      </c>
      <c r="D491" s="33" t="s">
        <v>3453</v>
      </c>
      <c r="E491" s="33"/>
      <c r="F491" s="33" t="s">
        <v>3454</v>
      </c>
      <c r="G491" s="33"/>
      <c r="H491" s="33"/>
      <c r="I491" s="33"/>
      <c r="J491" s="33"/>
      <c r="K491" s="33"/>
      <c r="L491" s="33"/>
      <c r="M491" s="34">
        <f t="shared" si="71"/>
        <v>1</v>
      </c>
      <c r="N491" s="34">
        <f t="shared" si="63"/>
        <v>0</v>
      </c>
      <c r="O491" s="34">
        <f t="shared" si="64"/>
        <v>1</v>
      </c>
      <c r="P491" s="34"/>
      <c r="Q491" s="114">
        <f t="shared" si="65"/>
        <v>1</v>
      </c>
      <c r="R491" s="33" t="s">
        <v>3455</v>
      </c>
      <c r="S491" s="33" t="s">
        <v>3456</v>
      </c>
      <c r="T491" s="33"/>
      <c r="U491" s="33"/>
      <c r="V491" s="33"/>
      <c r="W491" s="33"/>
      <c r="X491" s="34">
        <f t="shared" si="66"/>
        <v>2</v>
      </c>
      <c r="Y491" s="34">
        <f t="shared" si="67"/>
        <v>1</v>
      </c>
      <c r="Z491" s="34">
        <f t="shared" si="68"/>
        <v>0</v>
      </c>
      <c r="AA491" s="36"/>
      <c r="AB491" s="35">
        <f t="shared" si="69"/>
        <v>1</v>
      </c>
      <c r="AC491" s="35"/>
      <c r="AD491" s="37"/>
      <c r="AE491" s="38"/>
      <c r="AF491" s="39">
        <f t="shared" si="70"/>
        <v>1</v>
      </c>
    </row>
    <row r="492" spans="1:32" s="41" customFormat="1" ht="9" hidden="1" customHeight="1">
      <c r="A492" s="112">
        <v>1072</v>
      </c>
      <c r="B492" s="31" t="s">
        <v>3073</v>
      </c>
      <c r="C492" s="33" t="s">
        <v>3457</v>
      </c>
      <c r="D492" s="33" t="s">
        <v>3458</v>
      </c>
      <c r="E492" s="33"/>
      <c r="F492" s="33" t="s">
        <v>3240</v>
      </c>
      <c r="G492" s="33"/>
      <c r="H492" s="33"/>
      <c r="I492" s="33"/>
      <c r="J492" s="33"/>
      <c r="K492" s="33"/>
      <c r="L492" s="33"/>
      <c r="M492" s="34">
        <f t="shared" si="71"/>
        <v>1</v>
      </c>
      <c r="N492" s="34">
        <f t="shared" si="63"/>
        <v>0</v>
      </c>
      <c r="O492" s="34">
        <f t="shared" si="64"/>
        <v>1</v>
      </c>
      <c r="P492" s="34"/>
      <c r="Q492" s="114">
        <f t="shared" si="65"/>
        <v>1</v>
      </c>
      <c r="R492" s="33" t="s">
        <v>3459</v>
      </c>
      <c r="S492" s="33" t="s">
        <v>3460</v>
      </c>
      <c r="T492" s="33"/>
      <c r="U492" s="33"/>
      <c r="V492" s="33"/>
      <c r="W492" s="33"/>
      <c r="X492" s="34">
        <f t="shared" si="66"/>
        <v>2</v>
      </c>
      <c r="Y492" s="34">
        <f t="shared" si="67"/>
        <v>1</v>
      </c>
      <c r="Z492" s="34">
        <f t="shared" si="68"/>
        <v>0</v>
      </c>
      <c r="AA492" s="36"/>
      <c r="AB492" s="35">
        <f t="shared" si="69"/>
        <v>1</v>
      </c>
      <c r="AC492" s="35"/>
      <c r="AD492" s="37"/>
      <c r="AE492" s="38"/>
      <c r="AF492" s="39">
        <f t="shared" si="70"/>
        <v>1</v>
      </c>
    </row>
    <row r="493" spans="1:32" s="41" customFormat="1" ht="9" hidden="1" customHeight="1">
      <c r="A493" s="112">
        <v>1073</v>
      </c>
      <c r="B493" s="31" t="s">
        <v>3073</v>
      </c>
      <c r="C493" s="33" t="s">
        <v>3461</v>
      </c>
      <c r="D493" s="33" t="s">
        <v>3462</v>
      </c>
      <c r="E493" s="33"/>
      <c r="F493" s="33" t="s">
        <v>3227</v>
      </c>
      <c r="G493" s="33"/>
      <c r="H493" s="33"/>
      <c r="I493" s="33"/>
      <c r="J493" s="33"/>
      <c r="K493" s="33"/>
      <c r="L493" s="33"/>
      <c r="M493" s="34">
        <f t="shared" si="71"/>
        <v>1</v>
      </c>
      <c r="N493" s="34">
        <f t="shared" si="63"/>
        <v>0</v>
      </c>
      <c r="O493" s="34">
        <f t="shared" si="64"/>
        <v>1</v>
      </c>
      <c r="P493" s="34"/>
      <c r="Q493" s="114">
        <f t="shared" si="65"/>
        <v>1</v>
      </c>
      <c r="R493" s="33" t="s">
        <v>3463</v>
      </c>
      <c r="S493" s="33" t="s">
        <v>3464</v>
      </c>
      <c r="T493" s="33"/>
      <c r="U493" s="33"/>
      <c r="V493" s="33"/>
      <c r="W493" s="33"/>
      <c r="X493" s="34">
        <f t="shared" si="66"/>
        <v>2</v>
      </c>
      <c r="Y493" s="34">
        <f t="shared" si="67"/>
        <v>1</v>
      </c>
      <c r="Z493" s="34">
        <f t="shared" si="68"/>
        <v>0</v>
      </c>
      <c r="AA493" s="36"/>
      <c r="AB493" s="35">
        <f t="shared" si="69"/>
        <v>1</v>
      </c>
      <c r="AC493" s="35"/>
      <c r="AD493" s="37"/>
      <c r="AE493" s="38"/>
      <c r="AF493" s="39">
        <f t="shared" si="70"/>
        <v>1</v>
      </c>
    </row>
    <row r="494" spans="1:32" s="41" customFormat="1" ht="9" hidden="1" customHeight="1">
      <c r="A494" s="112">
        <v>1074</v>
      </c>
      <c r="B494" s="31" t="s">
        <v>3073</v>
      </c>
      <c r="C494" s="33" t="s">
        <v>3465</v>
      </c>
      <c r="D494" s="33" t="s">
        <v>3466</v>
      </c>
      <c r="E494" s="33"/>
      <c r="F494" s="33" t="s">
        <v>3233</v>
      </c>
      <c r="G494" s="33"/>
      <c r="H494" s="33"/>
      <c r="I494" s="33"/>
      <c r="J494" s="33"/>
      <c r="K494" s="33"/>
      <c r="L494" s="33"/>
      <c r="M494" s="34">
        <f t="shared" si="71"/>
        <v>1</v>
      </c>
      <c r="N494" s="34">
        <f t="shared" si="63"/>
        <v>0</v>
      </c>
      <c r="O494" s="34">
        <f t="shared" si="64"/>
        <v>1</v>
      </c>
      <c r="P494" s="34"/>
      <c r="Q494" s="114">
        <f t="shared" si="65"/>
        <v>1</v>
      </c>
      <c r="R494" s="33" t="s">
        <v>3467</v>
      </c>
      <c r="S494" s="33" t="s">
        <v>3468</v>
      </c>
      <c r="T494" s="33"/>
      <c r="U494" s="33"/>
      <c r="V494" s="33"/>
      <c r="W494" s="33"/>
      <c r="X494" s="34">
        <f t="shared" si="66"/>
        <v>2</v>
      </c>
      <c r="Y494" s="34">
        <f t="shared" si="67"/>
        <v>1</v>
      </c>
      <c r="Z494" s="34">
        <f t="shared" si="68"/>
        <v>0</v>
      </c>
      <c r="AA494" s="36"/>
      <c r="AB494" s="35">
        <f t="shared" si="69"/>
        <v>1</v>
      </c>
      <c r="AC494" s="35"/>
      <c r="AD494" s="37"/>
      <c r="AE494" s="38"/>
      <c r="AF494" s="39">
        <f t="shared" si="70"/>
        <v>1</v>
      </c>
    </row>
    <row r="495" spans="1:32" s="41" customFormat="1" ht="9" hidden="1" customHeight="1">
      <c r="A495" s="112">
        <v>1075</v>
      </c>
      <c r="B495" s="31" t="s">
        <v>3073</v>
      </c>
      <c r="C495" s="33" t="s">
        <v>3469</v>
      </c>
      <c r="D495" s="33" t="s">
        <v>4582</v>
      </c>
      <c r="E495" s="33"/>
      <c r="F495" s="33" t="s">
        <v>3250</v>
      </c>
      <c r="G495" s="33"/>
      <c r="H495" s="33"/>
      <c r="I495" s="33"/>
      <c r="J495" s="33"/>
      <c r="K495" s="33"/>
      <c r="L495" s="33"/>
      <c r="M495" s="34">
        <f t="shared" si="71"/>
        <v>1</v>
      </c>
      <c r="N495" s="34">
        <f t="shared" si="63"/>
        <v>0</v>
      </c>
      <c r="O495" s="34">
        <f t="shared" si="64"/>
        <v>1</v>
      </c>
      <c r="P495" s="34"/>
      <c r="Q495" s="114">
        <f t="shared" si="65"/>
        <v>1</v>
      </c>
      <c r="R495" s="33" t="s">
        <v>3470</v>
      </c>
      <c r="S495" s="33" t="s">
        <v>3471</v>
      </c>
      <c r="T495" s="33"/>
      <c r="U495" s="33"/>
      <c r="V495" s="33"/>
      <c r="W495" s="33"/>
      <c r="X495" s="34">
        <f t="shared" si="66"/>
        <v>2</v>
      </c>
      <c r="Y495" s="34">
        <f t="shared" si="67"/>
        <v>1</v>
      </c>
      <c r="Z495" s="34">
        <f t="shared" si="68"/>
        <v>0</v>
      </c>
      <c r="AA495" s="36"/>
      <c r="AB495" s="35">
        <f t="shared" si="69"/>
        <v>1</v>
      </c>
      <c r="AC495" s="35"/>
      <c r="AD495" s="37"/>
      <c r="AE495" s="38"/>
      <c r="AF495" s="39">
        <f t="shared" si="70"/>
        <v>1</v>
      </c>
    </row>
    <row r="496" spans="1:32" s="41" customFormat="1" ht="9" customHeight="1">
      <c r="A496" s="112">
        <v>1076</v>
      </c>
      <c r="B496" s="31" t="s">
        <v>3073</v>
      </c>
      <c r="C496" s="33" t="s">
        <v>3472</v>
      </c>
      <c r="D496" s="33" t="s">
        <v>3473</v>
      </c>
      <c r="E496" s="33"/>
      <c r="F496" s="33"/>
      <c r="G496" s="33"/>
      <c r="H496" s="33"/>
      <c r="I496" s="33"/>
      <c r="J496" s="33"/>
      <c r="K496" s="33"/>
      <c r="L496" s="33"/>
      <c r="M496" s="34">
        <f t="shared" si="71"/>
        <v>0</v>
      </c>
      <c r="N496" s="34">
        <f t="shared" si="63"/>
        <v>0</v>
      </c>
      <c r="O496" s="34">
        <f t="shared" si="64"/>
        <v>0</v>
      </c>
      <c r="P496" s="34"/>
      <c r="Q496" s="114">
        <f t="shared" si="65"/>
        <v>0</v>
      </c>
      <c r="R496" s="33"/>
      <c r="S496" s="33"/>
      <c r="T496" s="33"/>
      <c r="U496" s="33" t="s">
        <v>1548</v>
      </c>
      <c r="V496" s="33" t="s">
        <v>1163</v>
      </c>
      <c r="W496" s="33" t="s">
        <v>1164</v>
      </c>
      <c r="X496" s="34">
        <f t="shared" si="66"/>
        <v>2</v>
      </c>
      <c r="Y496" s="34">
        <f t="shared" si="67"/>
        <v>1</v>
      </c>
      <c r="Z496" s="34">
        <f t="shared" si="68"/>
        <v>0</v>
      </c>
      <c r="AA496" s="36"/>
      <c r="AB496" s="35">
        <f t="shared" si="69"/>
        <v>1</v>
      </c>
      <c r="AC496" s="35"/>
      <c r="AD496" s="37"/>
      <c r="AE496" s="38"/>
      <c r="AF496" s="39">
        <f t="shared" si="70"/>
        <v>1</v>
      </c>
    </row>
    <row r="497" spans="1:32" s="41" customFormat="1" ht="9" customHeight="1">
      <c r="A497" s="112">
        <v>1077</v>
      </c>
      <c r="B497" s="31" t="s">
        <v>3073</v>
      </c>
      <c r="C497" s="32" t="s">
        <v>752</v>
      </c>
      <c r="D497" s="33" t="s">
        <v>753</v>
      </c>
      <c r="E497" s="33"/>
      <c r="F497" s="33"/>
      <c r="G497" s="33"/>
      <c r="H497" s="33"/>
      <c r="I497" s="33"/>
      <c r="J497" s="33"/>
      <c r="K497" s="33" t="s">
        <v>754</v>
      </c>
      <c r="L497" s="33" t="s">
        <v>753</v>
      </c>
      <c r="M497" s="34">
        <f t="shared" si="71"/>
        <v>1</v>
      </c>
      <c r="N497" s="34">
        <f t="shared" si="63"/>
        <v>0</v>
      </c>
      <c r="O497" s="34">
        <f t="shared" si="64"/>
        <v>1</v>
      </c>
      <c r="P497" s="34"/>
      <c r="Q497" s="114">
        <f t="shared" si="65"/>
        <v>1</v>
      </c>
      <c r="R497" s="33"/>
      <c r="S497" s="33"/>
      <c r="T497" s="33"/>
      <c r="U497" s="33" t="s">
        <v>1552</v>
      </c>
      <c r="V497" s="33" t="s">
        <v>755</v>
      </c>
      <c r="W497" s="33" t="s">
        <v>756</v>
      </c>
      <c r="X497" s="34">
        <f t="shared" si="66"/>
        <v>2</v>
      </c>
      <c r="Y497" s="34">
        <f t="shared" si="67"/>
        <v>1</v>
      </c>
      <c r="Z497" s="34">
        <f t="shared" si="68"/>
        <v>0</v>
      </c>
      <c r="AA497" s="36"/>
      <c r="AB497" s="35">
        <f t="shared" si="69"/>
        <v>1</v>
      </c>
      <c r="AC497" s="35"/>
      <c r="AD497" s="37"/>
      <c r="AE497" s="38"/>
      <c r="AF497" s="39">
        <f t="shared" si="70"/>
        <v>1</v>
      </c>
    </row>
    <row r="498" spans="1:32" s="41" customFormat="1" ht="9" hidden="1" customHeight="1">
      <c r="A498" s="112">
        <v>1133</v>
      </c>
      <c r="B498" s="31" t="s">
        <v>3049</v>
      </c>
      <c r="C498" s="33" t="s">
        <v>3520</v>
      </c>
      <c r="D498" s="33" t="s">
        <v>3521</v>
      </c>
      <c r="E498" s="33" t="s">
        <v>2533</v>
      </c>
      <c r="F498" s="33" t="s">
        <v>3274</v>
      </c>
      <c r="G498" s="33" t="s">
        <v>2533</v>
      </c>
      <c r="H498" s="33" t="s">
        <v>2177</v>
      </c>
      <c r="I498" s="33"/>
      <c r="J498" s="33"/>
      <c r="K498" s="33"/>
      <c r="L498" s="33"/>
      <c r="M498" s="34">
        <f t="shared" si="71"/>
        <v>4</v>
      </c>
      <c r="N498" s="34">
        <f t="shared" si="63"/>
        <v>1</v>
      </c>
      <c r="O498" s="34">
        <f t="shared" si="64"/>
        <v>0</v>
      </c>
      <c r="P498" s="34"/>
      <c r="Q498" s="114">
        <f t="shared" si="65"/>
        <v>1</v>
      </c>
      <c r="R498" s="33" t="s">
        <v>3522</v>
      </c>
      <c r="S498" s="33" t="s">
        <v>3523</v>
      </c>
      <c r="T498" s="33" t="s">
        <v>1548</v>
      </c>
      <c r="U498" s="33" t="s">
        <v>2754</v>
      </c>
      <c r="V498" s="33"/>
      <c r="W498" s="33"/>
      <c r="X498" s="34">
        <f t="shared" si="66"/>
        <v>4</v>
      </c>
      <c r="Y498" s="34">
        <f t="shared" si="67"/>
        <v>1</v>
      </c>
      <c r="Z498" s="34">
        <f t="shared" si="68"/>
        <v>0</v>
      </c>
      <c r="AA498" s="36"/>
      <c r="AB498" s="35">
        <f t="shared" si="69"/>
        <v>1</v>
      </c>
      <c r="AC498" s="35"/>
      <c r="AD498" s="37"/>
      <c r="AE498" s="38"/>
      <c r="AF498" s="39">
        <f t="shared" si="70"/>
        <v>1</v>
      </c>
    </row>
    <row r="499" spans="1:32" s="41" customFormat="1" ht="9" hidden="1" customHeight="1">
      <c r="A499" s="112">
        <v>1135</v>
      </c>
      <c r="B499" s="31" t="s">
        <v>3049</v>
      </c>
      <c r="C499" s="33" t="s">
        <v>3529</v>
      </c>
      <c r="D499" s="33" t="s">
        <v>4551</v>
      </c>
      <c r="E499" s="33"/>
      <c r="F499" s="33" t="s">
        <v>3530</v>
      </c>
      <c r="G499" s="33" t="s">
        <v>3530</v>
      </c>
      <c r="H499" s="33" t="s">
        <v>3530</v>
      </c>
      <c r="I499" s="33"/>
      <c r="J499" s="33"/>
      <c r="K499" s="33"/>
      <c r="L499" s="33"/>
      <c r="M499" s="34">
        <f t="shared" si="71"/>
        <v>3</v>
      </c>
      <c r="N499" s="34">
        <f t="shared" si="63"/>
        <v>1</v>
      </c>
      <c r="O499" s="34">
        <f t="shared" si="64"/>
        <v>0</v>
      </c>
      <c r="P499" s="34"/>
      <c r="Q499" s="114">
        <f t="shared" si="65"/>
        <v>1</v>
      </c>
      <c r="R499" s="33" t="s">
        <v>3531</v>
      </c>
      <c r="S499" s="33" t="s">
        <v>3532</v>
      </c>
      <c r="T499" s="33" t="s">
        <v>3533</v>
      </c>
      <c r="U499" s="33"/>
      <c r="V499" s="33"/>
      <c r="W499" s="33"/>
      <c r="X499" s="34">
        <f t="shared" si="66"/>
        <v>3</v>
      </c>
      <c r="Y499" s="34">
        <f t="shared" si="67"/>
        <v>1</v>
      </c>
      <c r="Z499" s="34">
        <f t="shared" si="68"/>
        <v>0</v>
      </c>
      <c r="AA499" s="36"/>
      <c r="AB499" s="35">
        <f t="shared" si="69"/>
        <v>1</v>
      </c>
      <c r="AC499" s="35"/>
      <c r="AD499" s="37"/>
      <c r="AE499" s="38"/>
      <c r="AF499" s="39">
        <f t="shared" si="70"/>
        <v>1</v>
      </c>
    </row>
    <row r="500" spans="1:32" s="41" customFormat="1" ht="9" hidden="1" customHeight="1">
      <c r="A500" s="112">
        <v>1137</v>
      </c>
      <c r="B500" s="31" t="s">
        <v>3049</v>
      </c>
      <c r="C500" s="33" t="s">
        <v>3537</v>
      </c>
      <c r="D500" s="33" t="s">
        <v>3538</v>
      </c>
      <c r="E500" s="33" t="s">
        <v>2538</v>
      </c>
      <c r="F500" s="33" t="s">
        <v>3277</v>
      </c>
      <c r="G500" s="33" t="s">
        <v>2538</v>
      </c>
      <c r="H500" s="33" t="s">
        <v>2180</v>
      </c>
      <c r="I500" s="33"/>
      <c r="J500" s="33"/>
      <c r="K500" s="33"/>
      <c r="L500" s="33"/>
      <c r="M500" s="34">
        <f t="shared" si="71"/>
        <v>4</v>
      </c>
      <c r="N500" s="34">
        <f t="shared" si="63"/>
        <v>1</v>
      </c>
      <c r="O500" s="34">
        <f t="shared" si="64"/>
        <v>0</v>
      </c>
      <c r="P500" s="34"/>
      <c r="Q500" s="114">
        <f t="shared" si="65"/>
        <v>1</v>
      </c>
      <c r="R500" s="33" t="s">
        <v>3539</v>
      </c>
      <c r="S500" s="33" t="s">
        <v>3540</v>
      </c>
      <c r="T500" s="33" t="s">
        <v>1552</v>
      </c>
      <c r="U500" s="33" t="s">
        <v>1547</v>
      </c>
      <c r="V500" s="33"/>
      <c r="W500" s="33"/>
      <c r="X500" s="34">
        <f t="shared" si="66"/>
        <v>4</v>
      </c>
      <c r="Y500" s="34">
        <f t="shared" si="67"/>
        <v>1</v>
      </c>
      <c r="Z500" s="34">
        <f t="shared" si="68"/>
        <v>0</v>
      </c>
      <c r="AA500" s="36"/>
      <c r="AB500" s="35">
        <f t="shared" si="69"/>
        <v>1</v>
      </c>
      <c r="AC500" s="35"/>
      <c r="AD500" s="37"/>
      <c r="AE500" s="38"/>
      <c r="AF500" s="39">
        <f t="shared" si="70"/>
        <v>1</v>
      </c>
    </row>
    <row r="501" spans="1:32" s="41" customFormat="1" ht="9" hidden="1" customHeight="1">
      <c r="A501" s="112">
        <v>1138</v>
      </c>
      <c r="B501" s="31" t="s">
        <v>3049</v>
      </c>
      <c r="C501" s="33" t="s">
        <v>3541</v>
      </c>
      <c r="D501" s="33" t="s">
        <v>4552</v>
      </c>
      <c r="E501" s="33"/>
      <c r="F501" s="33" t="s">
        <v>3542</v>
      </c>
      <c r="G501" s="33" t="s">
        <v>3542</v>
      </c>
      <c r="H501" s="33" t="s">
        <v>3542</v>
      </c>
      <c r="I501" s="33"/>
      <c r="J501" s="33"/>
      <c r="K501" s="33"/>
      <c r="L501" s="33"/>
      <c r="M501" s="34">
        <f t="shared" si="71"/>
        <v>3</v>
      </c>
      <c r="N501" s="34">
        <f t="shared" si="63"/>
        <v>1</v>
      </c>
      <c r="O501" s="34">
        <f t="shared" si="64"/>
        <v>0</v>
      </c>
      <c r="P501" s="34"/>
      <c r="Q501" s="114">
        <f t="shared" si="65"/>
        <v>1</v>
      </c>
      <c r="R501" s="33" t="s">
        <v>3543</v>
      </c>
      <c r="S501" s="33" t="s">
        <v>3544</v>
      </c>
      <c r="T501" s="33" t="s">
        <v>3545</v>
      </c>
      <c r="U501" s="33"/>
      <c r="V501" s="33"/>
      <c r="W501" s="33"/>
      <c r="X501" s="34">
        <f t="shared" si="66"/>
        <v>3</v>
      </c>
      <c r="Y501" s="34">
        <f t="shared" si="67"/>
        <v>1</v>
      </c>
      <c r="Z501" s="34">
        <f t="shared" si="68"/>
        <v>0</v>
      </c>
      <c r="AA501" s="36"/>
      <c r="AB501" s="35">
        <f t="shared" si="69"/>
        <v>1</v>
      </c>
      <c r="AC501" s="35"/>
      <c r="AD501" s="37"/>
      <c r="AE501" s="38"/>
      <c r="AF501" s="39">
        <f t="shared" si="70"/>
        <v>1</v>
      </c>
    </row>
    <row r="502" spans="1:32" s="41" customFormat="1" ht="9" customHeight="1">
      <c r="A502" s="112">
        <v>1141</v>
      </c>
      <c r="B502" s="31" t="s">
        <v>3049</v>
      </c>
      <c r="C502" s="32" t="s">
        <v>757</v>
      </c>
      <c r="D502" s="33" t="s">
        <v>758</v>
      </c>
      <c r="E502" s="33"/>
      <c r="F502" s="33"/>
      <c r="G502" s="33"/>
      <c r="H502" s="33"/>
      <c r="I502" s="33" t="s">
        <v>2676</v>
      </c>
      <c r="J502" s="33"/>
      <c r="K502" s="33" t="s">
        <v>759</v>
      </c>
      <c r="L502" s="33"/>
      <c r="M502" s="34">
        <f t="shared" si="71"/>
        <v>2</v>
      </c>
      <c r="N502" s="34">
        <f t="shared" si="63"/>
        <v>1</v>
      </c>
      <c r="O502" s="34">
        <f t="shared" si="64"/>
        <v>0</v>
      </c>
      <c r="P502" s="34"/>
      <c r="Q502" s="114">
        <f t="shared" si="65"/>
        <v>1</v>
      </c>
      <c r="R502" s="33"/>
      <c r="S502" s="33"/>
      <c r="T502" s="33" t="s">
        <v>1547</v>
      </c>
      <c r="U502" s="33" t="s">
        <v>2759</v>
      </c>
      <c r="V502" s="33" t="s">
        <v>760</v>
      </c>
      <c r="W502" s="33" t="s">
        <v>761</v>
      </c>
      <c r="X502" s="34">
        <f t="shared" si="66"/>
        <v>3</v>
      </c>
      <c r="Y502" s="34">
        <f t="shared" si="67"/>
        <v>1</v>
      </c>
      <c r="Z502" s="34">
        <f t="shared" si="68"/>
        <v>0</v>
      </c>
      <c r="AA502" s="36"/>
      <c r="AB502" s="35">
        <f t="shared" si="69"/>
        <v>1</v>
      </c>
      <c r="AC502" s="35"/>
      <c r="AD502" s="37"/>
      <c r="AE502" s="38"/>
      <c r="AF502" s="39">
        <f t="shared" si="70"/>
        <v>1</v>
      </c>
    </row>
    <row r="503" spans="1:32" s="41" customFormat="1" ht="9" customHeight="1">
      <c r="A503" s="112">
        <v>1142</v>
      </c>
      <c r="B503" s="31" t="s">
        <v>3049</v>
      </c>
      <c r="C503" s="32" t="s">
        <v>763</v>
      </c>
      <c r="D503" s="33" t="s">
        <v>762</v>
      </c>
      <c r="E503" s="33" t="s">
        <v>2543</v>
      </c>
      <c r="F503" s="33" t="s">
        <v>3280</v>
      </c>
      <c r="G503" s="33" t="s">
        <v>2543</v>
      </c>
      <c r="H503" s="33" t="s">
        <v>2253</v>
      </c>
      <c r="I503" s="33" t="s">
        <v>2161</v>
      </c>
      <c r="J503" s="33" t="s">
        <v>2182</v>
      </c>
      <c r="K503" s="33" t="s">
        <v>764</v>
      </c>
      <c r="L503" s="33" t="s">
        <v>762</v>
      </c>
      <c r="M503" s="34">
        <f t="shared" si="71"/>
        <v>7</v>
      </c>
      <c r="N503" s="34">
        <f t="shared" si="63"/>
        <v>1</v>
      </c>
      <c r="O503" s="34">
        <f t="shared" si="64"/>
        <v>0</v>
      </c>
      <c r="P503" s="34"/>
      <c r="Q503" s="114">
        <f t="shared" si="65"/>
        <v>1</v>
      </c>
      <c r="R503" s="33" t="s">
        <v>3550</v>
      </c>
      <c r="S503" s="33" t="s">
        <v>3551</v>
      </c>
      <c r="T503" s="33" t="s">
        <v>2759</v>
      </c>
      <c r="U503" s="33" t="s">
        <v>2764</v>
      </c>
      <c r="V503" s="33" t="s">
        <v>765</v>
      </c>
      <c r="W503" s="33" t="s">
        <v>766</v>
      </c>
      <c r="X503" s="34">
        <f t="shared" si="66"/>
        <v>5</v>
      </c>
      <c r="Y503" s="34">
        <f t="shared" si="67"/>
        <v>1</v>
      </c>
      <c r="Z503" s="34">
        <f t="shared" si="68"/>
        <v>0</v>
      </c>
      <c r="AA503" s="36"/>
      <c r="AB503" s="35">
        <f t="shared" si="69"/>
        <v>1</v>
      </c>
      <c r="AC503" s="35"/>
      <c r="AD503" s="37"/>
      <c r="AE503" s="38"/>
      <c r="AF503" s="39">
        <f t="shared" si="70"/>
        <v>1</v>
      </c>
    </row>
    <row r="504" spans="1:32" s="41" customFormat="1" ht="9" hidden="1" customHeight="1">
      <c r="A504" s="112">
        <v>1143</v>
      </c>
      <c r="B504" s="31" t="s">
        <v>3049</v>
      </c>
      <c r="C504" s="33" t="s">
        <v>3552</v>
      </c>
      <c r="D504" s="33" t="s">
        <v>3553</v>
      </c>
      <c r="E504" s="33"/>
      <c r="F504" s="33" t="s">
        <v>3319</v>
      </c>
      <c r="G504" s="33"/>
      <c r="H504" s="33"/>
      <c r="I504" s="33"/>
      <c r="J504" s="33"/>
      <c r="K504" s="33"/>
      <c r="L504" s="33"/>
      <c r="M504" s="34">
        <f t="shared" si="71"/>
        <v>1</v>
      </c>
      <c r="N504" s="34">
        <f t="shared" si="63"/>
        <v>0</v>
      </c>
      <c r="O504" s="34">
        <f t="shared" si="64"/>
        <v>1</v>
      </c>
      <c r="P504" s="34"/>
      <c r="Q504" s="114">
        <f t="shared" si="65"/>
        <v>1</v>
      </c>
      <c r="R504" s="33"/>
      <c r="S504" s="33" t="s">
        <v>3554</v>
      </c>
      <c r="T504" s="33" t="s">
        <v>3555</v>
      </c>
      <c r="U504" s="33"/>
      <c r="V504" s="33"/>
      <c r="W504" s="33"/>
      <c r="X504" s="34">
        <f t="shared" si="66"/>
        <v>2</v>
      </c>
      <c r="Y504" s="34">
        <f t="shared" si="67"/>
        <v>1</v>
      </c>
      <c r="Z504" s="34">
        <f t="shared" si="68"/>
        <v>0</v>
      </c>
      <c r="AA504" s="36"/>
      <c r="AB504" s="35">
        <f t="shared" si="69"/>
        <v>1</v>
      </c>
      <c r="AC504" s="35"/>
      <c r="AD504" s="37"/>
      <c r="AE504" s="38"/>
      <c r="AF504" s="39">
        <f t="shared" si="70"/>
        <v>1</v>
      </c>
    </row>
    <row r="505" spans="1:32" s="41" customFormat="1" ht="9" customHeight="1">
      <c r="A505" s="112">
        <v>1159</v>
      </c>
      <c r="B505" s="31" t="s">
        <v>3049</v>
      </c>
      <c r="C505" s="32" t="s">
        <v>767</v>
      </c>
      <c r="D505" s="33" t="s">
        <v>768</v>
      </c>
      <c r="E505" s="33"/>
      <c r="F505" s="33"/>
      <c r="G505" s="33"/>
      <c r="H505" s="33"/>
      <c r="I505" s="33" t="s">
        <v>1927</v>
      </c>
      <c r="J505" s="33" t="s">
        <v>2231</v>
      </c>
      <c r="K505" s="33" t="s">
        <v>769</v>
      </c>
      <c r="L505" s="33" t="s">
        <v>768</v>
      </c>
      <c r="M505" s="34">
        <f t="shared" si="71"/>
        <v>3</v>
      </c>
      <c r="N505" s="34">
        <f t="shared" si="63"/>
        <v>1</v>
      </c>
      <c r="O505" s="34">
        <f t="shared" si="64"/>
        <v>0</v>
      </c>
      <c r="P505" s="34"/>
      <c r="Q505" s="114">
        <f t="shared" si="65"/>
        <v>1</v>
      </c>
      <c r="R505" s="33"/>
      <c r="S505" s="33"/>
      <c r="T505" s="33"/>
      <c r="U505" s="33"/>
      <c r="V505" s="33" t="s">
        <v>770</v>
      </c>
      <c r="W505" s="33" t="s">
        <v>771</v>
      </c>
      <c r="X505" s="34">
        <f t="shared" si="66"/>
        <v>1</v>
      </c>
      <c r="Y505" s="34">
        <f t="shared" si="67"/>
        <v>0</v>
      </c>
      <c r="Z505" s="34">
        <f t="shared" si="68"/>
        <v>1</v>
      </c>
      <c r="AA505" s="36"/>
      <c r="AB505" s="35">
        <f t="shared" si="69"/>
        <v>1</v>
      </c>
      <c r="AC505" s="35"/>
      <c r="AD505" s="37"/>
      <c r="AE505" s="38"/>
      <c r="AF505" s="39">
        <f t="shared" si="70"/>
        <v>1</v>
      </c>
    </row>
    <row r="506" spans="1:32" s="41" customFormat="1" ht="9" customHeight="1">
      <c r="A506" s="112">
        <v>1168</v>
      </c>
      <c r="B506" s="31" t="s">
        <v>3049</v>
      </c>
      <c r="C506" s="32" t="s">
        <v>772</v>
      </c>
      <c r="D506" s="33" t="s">
        <v>773</v>
      </c>
      <c r="E506" s="33"/>
      <c r="F506" s="33"/>
      <c r="G506" s="33"/>
      <c r="H506" s="33"/>
      <c r="I506" s="33" t="s">
        <v>1909</v>
      </c>
      <c r="J506" s="33" t="s">
        <v>2205</v>
      </c>
      <c r="K506" s="33" t="s">
        <v>774</v>
      </c>
      <c r="L506" s="33" t="s">
        <v>773</v>
      </c>
      <c r="M506" s="34">
        <f t="shared" si="71"/>
        <v>3</v>
      </c>
      <c r="N506" s="34">
        <f t="shared" si="63"/>
        <v>1</v>
      </c>
      <c r="O506" s="34">
        <f t="shared" si="64"/>
        <v>0</v>
      </c>
      <c r="P506" s="34"/>
      <c r="Q506" s="114">
        <f t="shared" si="65"/>
        <v>1</v>
      </c>
      <c r="R506" s="33"/>
      <c r="S506" s="33"/>
      <c r="T506" s="33"/>
      <c r="U506" s="33"/>
      <c r="V506" s="33" t="s">
        <v>775</v>
      </c>
      <c r="W506" s="33" t="s">
        <v>776</v>
      </c>
      <c r="X506" s="34">
        <f t="shared" si="66"/>
        <v>1</v>
      </c>
      <c r="Y506" s="34">
        <f t="shared" si="67"/>
        <v>0</v>
      </c>
      <c r="Z506" s="34">
        <f t="shared" si="68"/>
        <v>1</v>
      </c>
      <c r="AA506" s="36"/>
      <c r="AB506" s="35">
        <f t="shared" si="69"/>
        <v>1</v>
      </c>
      <c r="AC506" s="35"/>
      <c r="AD506" s="37"/>
      <c r="AE506" s="38"/>
      <c r="AF506" s="39">
        <f t="shared" si="70"/>
        <v>1</v>
      </c>
    </row>
    <row r="507" spans="1:32" s="41" customFormat="1" ht="9" customHeight="1">
      <c r="A507" s="112">
        <v>1169</v>
      </c>
      <c r="B507" s="31" t="s">
        <v>3049</v>
      </c>
      <c r="C507" s="32" t="s">
        <v>777</v>
      </c>
      <c r="D507" s="33" t="s">
        <v>778</v>
      </c>
      <c r="E507" s="33"/>
      <c r="F507" s="33"/>
      <c r="G507" s="33"/>
      <c r="H507" s="33"/>
      <c r="I507" s="33" t="s">
        <v>1934</v>
      </c>
      <c r="J507" s="33" t="s">
        <v>2185</v>
      </c>
      <c r="K507" s="33" t="s">
        <v>779</v>
      </c>
      <c r="L507" s="33" t="s">
        <v>778</v>
      </c>
      <c r="M507" s="34">
        <f t="shared" si="71"/>
        <v>3</v>
      </c>
      <c r="N507" s="34">
        <f t="shared" si="63"/>
        <v>1</v>
      </c>
      <c r="O507" s="34">
        <f t="shared" si="64"/>
        <v>0</v>
      </c>
      <c r="P507" s="34"/>
      <c r="Q507" s="114">
        <f t="shared" si="65"/>
        <v>1</v>
      </c>
      <c r="R507" s="33"/>
      <c r="S507" s="33"/>
      <c r="T507" s="33"/>
      <c r="U507" s="33"/>
      <c r="V507" s="33" t="s">
        <v>780</v>
      </c>
      <c r="W507" s="33" t="s">
        <v>781</v>
      </c>
      <c r="X507" s="34">
        <f t="shared" si="66"/>
        <v>1</v>
      </c>
      <c r="Y507" s="34">
        <f t="shared" si="67"/>
        <v>0</v>
      </c>
      <c r="Z507" s="34">
        <f t="shared" si="68"/>
        <v>1</v>
      </c>
      <c r="AA507" s="36"/>
      <c r="AB507" s="35">
        <f t="shared" si="69"/>
        <v>1</v>
      </c>
      <c r="AC507" s="35"/>
      <c r="AD507" s="37"/>
      <c r="AE507" s="38"/>
      <c r="AF507" s="39">
        <f t="shared" si="70"/>
        <v>1</v>
      </c>
    </row>
    <row r="508" spans="1:32" s="41" customFormat="1" ht="9" customHeight="1">
      <c r="A508" s="112">
        <v>1170</v>
      </c>
      <c r="B508" s="31" t="s">
        <v>3049</v>
      </c>
      <c r="C508" s="32" t="s">
        <v>782</v>
      </c>
      <c r="D508" s="33" t="s">
        <v>783</v>
      </c>
      <c r="E508" s="33"/>
      <c r="F508" s="33"/>
      <c r="G508" s="33"/>
      <c r="H508" s="33"/>
      <c r="I508" s="33" t="s">
        <v>1938</v>
      </c>
      <c r="J508" s="33" t="s">
        <v>2190</v>
      </c>
      <c r="K508" s="33" t="s">
        <v>784</v>
      </c>
      <c r="L508" s="33" t="s">
        <v>783</v>
      </c>
      <c r="M508" s="34">
        <f t="shared" si="71"/>
        <v>3</v>
      </c>
      <c r="N508" s="34">
        <f t="shared" si="63"/>
        <v>1</v>
      </c>
      <c r="O508" s="34">
        <f t="shared" si="64"/>
        <v>0</v>
      </c>
      <c r="P508" s="34"/>
      <c r="Q508" s="114">
        <f t="shared" si="65"/>
        <v>1</v>
      </c>
      <c r="R508" s="33"/>
      <c r="S508" s="33"/>
      <c r="T508" s="33"/>
      <c r="U508" s="33"/>
      <c r="V508" s="33" t="s">
        <v>785</v>
      </c>
      <c r="W508" s="33" t="s">
        <v>786</v>
      </c>
      <c r="X508" s="34">
        <f t="shared" si="66"/>
        <v>1</v>
      </c>
      <c r="Y508" s="34">
        <f t="shared" si="67"/>
        <v>0</v>
      </c>
      <c r="Z508" s="34">
        <f t="shared" si="68"/>
        <v>1</v>
      </c>
      <c r="AA508" s="36"/>
      <c r="AB508" s="35">
        <f t="shared" si="69"/>
        <v>1</v>
      </c>
      <c r="AC508" s="35"/>
      <c r="AD508" s="37"/>
      <c r="AE508" s="38"/>
      <c r="AF508" s="39">
        <f t="shared" si="70"/>
        <v>1</v>
      </c>
    </row>
    <row r="509" spans="1:32" s="41" customFormat="1" ht="9" customHeight="1">
      <c r="A509" s="112">
        <v>1171</v>
      </c>
      <c r="B509" s="31" t="s">
        <v>3049</v>
      </c>
      <c r="C509" s="32" t="s">
        <v>787</v>
      </c>
      <c r="D509" s="33" t="s">
        <v>788</v>
      </c>
      <c r="E509" s="33"/>
      <c r="F509" s="33"/>
      <c r="G509" s="33"/>
      <c r="H509" s="33"/>
      <c r="I509" s="33" t="s">
        <v>1944</v>
      </c>
      <c r="J509" s="33" t="s">
        <v>2194</v>
      </c>
      <c r="K509" s="33" t="s">
        <v>789</v>
      </c>
      <c r="L509" s="33" t="s">
        <v>788</v>
      </c>
      <c r="M509" s="34">
        <f t="shared" si="71"/>
        <v>3</v>
      </c>
      <c r="N509" s="34">
        <f t="shared" si="63"/>
        <v>1</v>
      </c>
      <c r="O509" s="34">
        <f t="shared" si="64"/>
        <v>0</v>
      </c>
      <c r="P509" s="34"/>
      <c r="Q509" s="114">
        <f t="shared" si="65"/>
        <v>1</v>
      </c>
      <c r="R509" s="33"/>
      <c r="S509" s="33"/>
      <c r="T509" s="33"/>
      <c r="U509" s="33"/>
      <c r="V509" s="33" t="s">
        <v>790</v>
      </c>
      <c r="W509" s="33" t="s">
        <v>791</v>
      </c>
      <c r="X509" s="34">
        <f t="shared" si="66"/>
        <v>1</v>
      </c>
      <c r="Y509" s="34">
        <f t="shared" si="67"/>
        <v>0</v>
      </c>
      <c r="Z509" s="34">
        <f t="shared" si="68"/>
        <v>1</v>
      </c>
      <c r="AA509" s="36"/>
      <c r="AB509" s="35">
        <f t="shared" si="69"/>
        <v>1</v>
      </c>
      <c r="AC509" s="35"/>
      <c r="AD509" s="37"/>
      <c r="AE509" s="38"/>
      <c r="AF509" s="39">
        <f t="shared" si="70"/>
        <v>1</v>
      </c>
    </row>
    <row r="510" spans="1:32" s="41" customFormat="1" ht="9" hidden="1" customHeight="1">
      <c r="A510" s="112">
        <v>1200</v>
      </c>
      <c r="B510" s="31" t="s">
        <v>3049</v>
      </c>
      <c r="C510" s="33" t="s">
        <v>3556</v>
      </c>
      <c r="D510" s="33" t="s">
        <v>3557</v>
      </c>
      <c r="E510" s="33"/>
      <c r="F510" s="33"/>
      <c r="G510" s="33"/>
      <c r="H510" s="33"/>
      <c r="I510" s="33"/>
      <c r="J510" s="33"/>
      <c r="K510" s="33"/>
      <c r="L510" s="33"/>
      <c r="M510" s="34">
        <f t="shared" si="71"/>
        <v>0</v>
      </c>
      <c r="N510" s="34">
        <f t="shared" si="63"/>
        <v>0</v>
      </c>
      <c r="O510" s="34">
        <f t="shared" si="64"/>
        <v>0</v>
      </c>
      <c r="P510" s="34"/>
      <c r="Q510" s="114">
        <f t="shared" si="65"/>
        <v>0</v>
      </c>
      <c r="R510" s="33"/>
      <c r="S510" s="33" t="s">
        <v>3558</v>
      </c>
      <c r="T510" s="33" t="s">
        <v>3559</v>
      </c>
      <c r="U510" s="33"/>
      <c r="V510" s="33"/>
      <c r="W510" s="33"/>
      <c r="X510" s="34">
        <f t="shared" si="66"/>
        <v>2</v>
      </c>
      <c r="Y510" s="34">
        <f t="shared" si="67"/>
        <v>1</v>
      </c>
      <c r="Z510" s="34">
        <f t="shared" si="68"/>
        <v>0</v>
      </c>
      <c r="AA510" s="36"/>
      <c r="AB510" s="35">
        <f t="shared" si="69"/>
        <v>1</v>
      </c>
      <c r="AC510" s="35"/>
      <c r="AD510" s="37"/>
      <c r="AE510" s="38"/>
      <c r="AF510" s="39">
        <f t="shared" si="70"/>
        <v>1</v>
      </c>
    </row>
    <row r="511" spans="1:32" s="41" customFormat="1" ht="9" customHeight="1">
      <c r="A511" s="112">
        <v>1235</v>
      </c>
      <c r="B511" s="31" t="s">
        <v>3049</v>
      </c>
      <c r="C511" s="32" t="s">
        <v>3560</v>
      </c>
      <c r="D511" s="35" t="s">
        <v>800</v>
      </c>
      <c r="E511" s="33"/>
      <c r="F511" s="33"/>
      <c r="G511" s="33"/>
      <c r="H511" s="33"/>
      <c r="I511" s="33"/>
      <c r="J511" s="33" t="s">
        <v>1568</v>
      </c>
      <c r="K511" s="33" t="s">
        <v>799</v>
      </c>
      <c r="L511" s="33" t="s">
        <v>800</v>
      </c>
      <c r="M511" s="34">
        <f t="shared" si="71"/>
        <v>2</v>
      </c>
      <c r="N511" s="34">
        <f t="shared" si="63"/>
        <v>1</v>
      </c>
      <c r="O511" s="34">
        <f t="shared" si="64"/>
        <v>0</v>
      </c>
      <c r="P511" s="34"/>
      <c r="Q511" s="114">
        <f t="shared" si="65"/>
        <v>1</v>
      </c>
      <c r="R511" s="33"/>
      <c r="S511" s="33"/>
      <c r="T511" s="33"/>
      <c r="U511" s="33" t="s">
        <v>4497</v>
      </c>
      <c r="V511" s="33" t="s">
        <v>4496</v>
      </c>
      <c r="W511" s="33" t="s">
        <v>802</v>
      </c>
      <c r="X511" s="34">
        <f t="shared" si="66"/>
        <v>2</v>
      </c>
      <c r="Y511" s="34">
        <f t="shared" si="67"/>
        <v>1</v>
      </c>
      <c r="Z511" s="34">
        <f t="shared" si="68"/>
        <v>0</v>
      </c>
      <c r="AA511" s="36"/>
      <c r="AB511" s="35">
        <f t="shared" si="69"/>
        <v>1</v>
      </c>
      <c r="AC511" s="35"/>
      <c r="AD511" s="37" t="s">
        <v>4166</v>
      </c>
      <c r="AE511" s="38" t="s">
        <v>4413</v>
      </c>
      <c r="AF511" s="39">
        <f t="shared" si="70"/>
        <v>1</v>
      </c>
    </row>
    <row r="512" spans="1:32" s="41" customFormat="1" ht="9" customHeight="1">
      <c r="A512" s="112">
        <v>1242</v>
      </c>
      <c r="B512" s="31" t="s">
        <v>3049</v>
      </c>
      <c r="C512" s="33" t="s">
        <v>3561</v>
      </c>
      <c r="D512" s="33" t="s">
        <v>3562</v>
      </c>
      <c r="E512" s="33"/>
      <c r="F512" s="33"/>
      <c r="G512" s="33"/>
      <c r="H512" s="33"/>
      <c r="I512" s="33"/>
      <c r="J512" s="33"/>
      <c r="K512" s="33"/>
      <c r="L512" s="33"/>
      <c r="M512" s="34">
        <f t="shared" si="71"/>
        <v>0</v>
      </c>
      <c r="N512" s="34">
        <f t="shared" si="63"/>
        <v>0</v>
      </c>
      <c r="O512" s="34">
        <f t="shared" si="64"/>
        <v>0</v>
      </c>
      <c r="P512" s="34"/>
      <c r="Q512" s="114">
        <f t="shared" si="65"/>
        <v>0</v>
      </c>
      <c r="R512" s="33"/>
      <c r="S512" s="33"/>
      <c r="T512" s="33"/>
      <c r="U512" s="33" t="s">
        <v>2856</v>
      </c>
      <c r="V512" s="33" t="s">
        <v>1196</v>
      </c>
      <c r="W512" s="33" t="s">
        <v>1197</v>
      </c>
      <c r="X512" s="34">
        <f t="shared" si="66"/>
        <v>2</v>
      </c>
      <c r="Y512" s="34">
        <f t="shared" si="67"/>
        <v>1</v>
      </c>
      <c r="Z512" s="34">
        <f t="shared" si="68"/>
        <v>0</v>
      </c>
      <c r="AA512" s="36"/>
      <c r="AB512" s="35">
        <f t="shared" si="69"/>
        <v>1</v>
      </c>
      <c r="AC512" s="35"/>
      <c r="AD512" s="37"/>
      <c r="AE512" s="38"/>
      <c r="AF512" s="39">
        <f t="shared" si="70"/>
        <v>1</v>
      </c>
    </row>
    <row r="513" spans="1:32" s="41" customFormat="1" ht="9" customHeight="1">
      <c r="A513" s="112">
        <v>1243</v>
      </c>
      <c r="B513" s="31" t="s">
        <v>3049</v>
      </c>
      <c r="C513" s="33" t="s">
        <v>3563</v>
      </c>
      <c r="D513" s="33" t="s">
        <v>3564</v>
      </c>
      <c r="E513" s="33"/>
      <c r="F513" s="33"/>
      <c r="G513" s="33"/>
      <c r="H513" s="33"/>
      <c r="I513" s="33"/>
      <c r="J513" s="33"/>
      <c r="K513" s="33"/>
      <c r="L513" s="33"/>
      <c r="M513" s="34">
        <f t="shared" si="71"/>
        <v>0</v>
      </c>
      <c r="N513" s="34">
        <f t="shared" si="63"/>
        <v>0</v>
      </c>
      <c r="O513" s="34">
        <f t="shared" si="64"/>
        <v>0</v>
      </c>
      <c r="P513" s="34"/>
      <c r="Q513" s="114">
        <f t="shared" si="65"/>
        <v>0</v>
      </c>
      <c r="R513" s="33"/>
      <c r="S513" s="33"/>
      <c r="T513" s="33"/>
      <c r="U513" s="33" t="s">
        <v>2859</v>
      </c>
      <c r="V513" s="33" t="s">
        <v>1198</v>
      </c>
      <c r="W513" s="33" t="s">
        <v>1199</v>
      </c>
      <c r="X513" s="34">
        <f t="shared" si="66"/>
        <v>2</v>
      </c>
      <c r="Y513" s="34">
        <f t="shared" si="67"/>
        <v>1</v>
      </c>
      <c r="Z513" s="34">
        <f t="shared" si="68"/>
        <v>0</v>
      </c>
      <c r="AA513" s="36"/>
      <c r="AB513" s="35">
        <f t="shared" si="69"/>
        <v>1</v>
      </c>
      <c r="AC513" s="35"/>
      <c r="AD513" s="37"/>
      <c r="AE513" s="38"/>
      <c r="AF513" s="39">
        <f t="shared" si="70"/>
        <v>1</v>
      </c>
    </row>
    <row r="514" spans="1:32" s="41" customFormat="1" ht="9" customHeight="1">
      <c r="A514" s="112">
        <v>1244</v>
      </c>
      <c r="B514" s="31" t="s">
        <v>3049</v>
      </c>
      <c r="C514" s="33" t="s">
        <v>3565</v>
      </c>
      <c r="D514" s="33" t="s">
        <v>3566</v>
      </c>
      <c r="E514" s="33"/>
      <c r="F514" s="33"/>
      <c r="G514" s="33"/>
      <c r="H514" s="33"/>
      <c r="I514" s="33"/>
      <c r="J514" s="33"/>
      <c r="K514" s="33"/>
      <c r="L514" s="33"/>
      <c r="M514" s="34">
        <f t="shared" si="71"/>
        <v>0</v>
      </c>
      <c r="N514" s="34">
        <f t="shared" ref="N514:N577" si="72">IF(M514&gt;1,1,0)</f>
        <v>0</v>
      </c>
      <c r="O514" s="34">
        <f t="shared" ref="O514:O577" si="73">IF(AND(M514=1,X514&gt;0),1,0)</f>
        <v>0</v>
      </c>
      <c r="P514" s="34"/>
      <c r="Q514" s="114">
        <f t="shared" ref="Q514:Q577" si="74">IF(P514=1,1,IF(P514=2,0,IF(OR(N514=1,O514=1),1,0)))</f>
        <v>0</v>
      </c>
      <c r="R514" s="33"/>
      <c r="S514" s="33"/>
      <c r="T514" s="33"/>
      <c r="U514" s="33" t="s">
        <v>2862</v>
      </c>
      <c r="V514" s="33" t="s">
        <v>1200</v>
      </c>
      <c r="W514" s="33" t="s">
        <v>1201</v>
      </c>
      <c r="X514" s="34">
        <f t="shared" ref="X514:X577" si="75">COUNTA(R514,S514,T514,U514,V514)</f>
        <v>2</v>
      </c>
      <c r="Y514" s="34">
        <f t="shared" ref="Y514:Y577" si="76">IF(X514&gt;1,1,0)</f>
        <v>1</v>
      </c>
      <c r="Z514" s="34">
        <f t="shared" ref="Z514:Z577" si="77">IF(AND(X514=1,M514&gt;0),1,0)</f>
        <v>0</v>
      </c>
      <c r="AA514" s="36"/>
      <c r="AB514" s="35">
        <f t="shared" ref="AB514:AB577" si="78">IF(AA514=1,1,IF(AA514=2,0,IF(OR(Y514=1,Z514=1),1,0)))</f>
        <v>1</v>
      </c>
      <c r="AC514" s="35"/>
      <c r="AD514" s="37"/>
      <c r="AE514" s="38"/>
      <c r="AF514" s="39">
        <f t="shared" ref="AF514:AF577" si="79">IF(OR(Q514=1,AB514=1),1,0)</f>
        <v>1</v>
      </c>
    </row>
    <row r="515" spans="1:32" s="41" customFormat="1" ht="9" customHeight="1">
      <c r="A515" s="112">
        <v>1245</v>
      </c>
      <c r="B515" s="31" t="s">
        <v>3049</v>
      </c>
      <c r="C515" s="33" t="s">
        <v>3567</v>
      </c>
      <c r="D515" s="33" t="s">
        <v>3568</v>
      </c>
      <c r="E515" s="33"/>
      <c r="F515" s="33"/>
      <c r="G515" s="33"/>
      <c r="H515" s="33"/>
      <c r="I515" s="33"/>
      <c r="J515" s="33"/>
      <c r="K515" s="33"/>
      <c r="L515" s="33"/>
      <c r="M515" s="34">
        <f t="shared" si="71"/>
        <v>0</v>
      </c>
      <c r="N515" s="34">
        <f t="shared" si="72"/>
        <v>0</v>
      </c>
      <c r="O515" s="34">
        <f t="shared" si="73"/>
        <v>0</v>
      </c>
      <c r="P515" s="34"/>
      <c r="Q515" s="114">
        <f t="shared" si="74"/>
        <v>0</v>
      </c>
      <c r="R515" s="33"/>
      <c r="S515" s="33"/>
      <c r="T515" s="33"/>
      <c r="U515" s="33" t="s">
        <v>2865</v>
      </c>
      <c r="V515" s="33" t="s">
        <v>1202</v>
      </c>
      <c r="W515" s="33" t="s">
        <v>1203</v>
      </c>
      <c r="X515" s="34">
        <f t="shared" si="75"/>
        <v>2</v>
      </c>
      <c r="Y515" s="34">
        <f t="shared" si="76"/>
        <v>1</v>
      </c>
      <c r="Z515" s="34">
        <f t="shared" si="77"/>
        <v>0</v>
      </c>
      <c r="AA515" s="36"/>
      <c r="AB515" s="35">
        <f t="shared" si="78"/>
        <v>1</v>
      </c>
      <c r="AC515" s="35"/>
      <c r="AD515" s="37"/>
      <c r="AE515" s="38"/>
      <c r="AF515" s="39">
        <f t="shared" si="79"/>
        <v>1</v>
      </c>
    </row>
    <row r="516" spans="1:32" s="41" customFormat="1" ht="9" customHeight="1">
      <c r="A516" s="112">
        <v>1252</v>
      </c>
      <c r="B516" s="31" t="s">
        <v>3049</v>
      </c>
      <c r="C516" s="33" t="s">
        <v>3571</v>
      </c>
      <c r="D516" s="33" t="s">
        <v>3572</v>
      </c>
      <c r="E516" s="33"/>
      <c r="F516" s="33"/>
      <c r="G516" s="33"/>
      <c r="H516" s="33"/>
      <c r="I516" s="33"/>
      <c r="J516" s="33"/>
      <c r="K516" s="33"/>
      <c r="L516" s="33"/>
      <c r="M516" s="34">
        <f t="shared" si="71"/>
        <v>0</v>
      </c>
      <c r="N516" s="34">
        <f t="shared" si="72"/>
        <v>0</v>
      </c>
      <c r="O516" s="34">
        <f t="shared" si="73"/>
        <v>0</v>
      </c>
      <c r="P516" s="34"/>
      <c r="Q516" s="114">
        <f t="shared" si="74"/>
        <v>0</v>
      </c>
      <c r="R516" s="33"/>
      <c r="S516" s="33"/>
      <c r="T516" s="33"/>
      <c r="U516" s="33" t="s">
        <v>2673</v>
      </c>
      <c r="V516" s="33" t="s">
        <v>1188</v>
      </c>
      <c r="W516" s="33" t="s">
        <v>1189</v>
      </c>
      <c r="X516" s="34">
        <f t="shared" si="75"/>
        <v>2</v>
      </c>
      <c r="Y516" s="34">
        <f t="shared" si="76"/>
        <v>1</v>
      </c>
      <c r="Z516" s="34">
        <f t="shared" si="77"/>
        <v>0</v>
      </c>
      <c r="AA516" s="36"/>
      <c r="AB516" s="35">
        <f t="shared" si="78"/>
        <v>1</v>
      </c>
      <c r="AC516" s="35"/>
      <c r="AD516" s="37"/>
      <c r="AE516" s="38"/>
      <c r="AF516" s="39">
        <f t="shared" si="79"/>
        <v>1</v>
      </c>
    </row>
    <row r="517" spans="1:32" s="41" customFormat="1" ht="9" customHeight="1">
      <c r="A517" s="112">
        <v>1254</v>
      </c>
      <c r="B517" s="31" t="s">
        <v>3049</v>
      </c>
      <c r="C517" s="33" t="s">
        <v>3575</v>
      </c>
      <c r="D517" s="33" t="s">
        <v>3576</v>
      </c>
      <c r="E517" s="33"/>
      <c r="F517" s="33"/>
      <c r="G517" s="33"/>
      <c r="H517" s="33"/>
      <c r="I517" s="33"/>
      <c r="J517" s="33"/>
      <c r="K517" s="33"/>
      <c r="L517" s="33"/>
      <c r="M517" s="34">
        <f t="shared" ref="M517:M580" si="80">COUNTA(E517,F517,G517,H517,I517,J517,K517)</f>
        <v>0</v>
      </c>
      <c r="N517" s="34">
        <f t="shared" si="72"/>
        <v>0</v>
      </c>
      <c r="O517" s="34">
        <f t="shared" si="73"/>
        <v>0</v>
      </c>
      <c r="P517" s="34"/>
      <c r="Q517" s="114">
        <f t="shared" si="74"/>
        <v>0</v>
      </c>
      <c r="R517" s="33"/>
      <c r="S517" s="33"/>
      <c r="T517" s="33"/>
      <c r="U517" s="33" t="s">
        <v>2701</v>
      </c>
      <c r="V517" s="33" t="s">
        <v>1190</v>
      </c>
      <c r="W517" s="33" t="s">
        <v>1191</v>
      </c>
      <c r="X517" s="34">
        <f t="shared" si="75"/>
        <v>2</v>
      </c>
      <c r="Y517" s="34">
        <f t="shared" si="76"/>
        <v>1</v>
      </c>
      <c r="Z517" s="34">
        <f t="shared" si="77"/>
        <v>0</v>
      </c>
      <c r="AA517" s="36"/>
      <c r="AB517" s="35">
        <f t="shared" si="78"/>
        <v>1</v>
      </c>
      <c r="AC517" s="35"/>
      <c r="AD517" s="37"/>
      <c r="AE517" s="38"/>
      <c r="AF517" s="39">
        <f t="shared" si="79"/>
        <v>1</v>
      </c>
    </row>
    <row r="518" spans="1:32" s="41" customFormat="1" ht="9" customHeight="1">
      <c r="A518" s="112">
        <v>1255</v>
      </c>
      <c r="B518" s="31" t="s">
        <v>3049</v>
      </c>
      <c r="C518" s="33" t="s">
        <v>3577</v>
      </c>
      <c r="D518" s="33" t="s">
        <v>3578</v>
      </c>
      <c r="E518" s="33"/>
      <c r="F518" s="33"/>
      <c r="G518" s="33"/>
      <c r="H518" s="33"/>
      <c r="I518" s="33"/>
      <c r="J518" s="33"/>
      <c r="K518" s="33"/>
      <c r="L518" s="33"/>
      <c r="M518" s="34">
        <f t="shared" si="80"/>
        <v>0</v>
      </c>
      <c r="N518" s="34">
        <f t="shared" si="72"/>
        <v>0</v>
      </c>
      <c r="O518" s="34">
        <f t="shared" si="73"/>
        <v>0</v>
      </c>
      <c r="P518" s="34"/>
      <c r="Q518" s="114">
        <f t="shared" si="74"/>
        <v>0</v>
      </c>
      <c r="R518" s="33"/>
      <c r="S518" s="33"/>
      <c r="T518" s="33"/>
      <c r="U518" s="33" t="s">
        <v>2708</v>
      </c>
      <c r="V518" s="33" t="s">
        <v>1192</v>
      </c>
      <c r="W518" s="33" t="s">
        <v>1193</v>
      </c>
      <c r="X518" s="34">
        <f t="shared" si="75"/>
        <v>2</v>
      </c>
      <c r="Y518" s="34">
        <f t="shared" si="76"/>
        <v>1</v>
      </c>
      <c r="Z518" s="34">
        <f t="shared" si="77"/>
        <v>0</v>
      </c>
      <c r="AA518" s="36"/>
      <c r="AB518" s="35">
        <f t="shared" si="78"/>
        <v>1</v>
      </c>
      <c r="AC518" s="35"/>
      <c r="AD518" s="37"/>
      <c r="AE518" s="38"/>
      <c r="AF518" s="39">
        <f t="shared" si="79"/>
        <v>1</v>
      </c>
    </row>
    <row r="519" spans="1:32" s="41" customFormat="1" ht="9" customHeight="1">
      <c r="A519" s="112">
        <v>1257</v>
      </c>
      <c r="B519" s="31" t="s">
        <v>3049</v>
      </c>
      <c r="C519" s="33" t="s">
        <v>3581</v>
      </c>
      <c r="D519" s="33" t="s">
        <v>3582</v>
      </c>
      <c r="E519" s="33"/>
      <c r="F519" s="33"/>
      <c r="G519" s="33"/>
      <c r="H519" s="33"/>
      <c r="I519" s="33"/>
      <c r="J519" s="33"/>
      <c r="K519" s="33"/>
      <c r="L519" s="33"/>
      <c r="M519" s="34">
        <f t="shared" si="80"/>
        <v>0</v>
      </c>
      <c r="N519" s="34">
        <f t="shared" si="72"/>
        <v>0</v>
      </c>
      <c r="O519" s="34">
        <f t="shared" si="73"/>
        <v>0</v>
      </c>
      <c r="P519" s="34"/>
      <c r="Q519" s="114">
        <f t="shared" si="74"/>
        <v>0</v>
      </c>
      <c r="R519" s="33"/>
      <c r="S519" s="33"/>
      <c r="T519" s="33"/>
      <c r="U519" s="33" t="s">
        <v>2847</v>
      </c>
      <c r="V519" s="33" t="s">
        <v>1194</v>
      </c>
      <c r="W519" s="33" t="s">
        <v>1195</v>
      </c>
      <c r="X519" s="34">
        <f t="shared" si="75"/>
        <v>2</v>
      </c>
      <c r="Y519" s="34">
        <f t="shared" si="76"/>
        <v>1</v>
      </c>
      <c r="Z519" s="34">
        <f t="shared" si="77"/>
        <v>0</v>
      </c>
      <c r="AA519" s="36"/>
      <c r="AB519" s="35">
        <f t="shared" si="78"/>
        <v>1</v>
      </c>
      <c r="AC519" s="35"/>
      <c r="AD519" s="37"/>
      <c r="AE519" s="38"/>
      <c r="AF519" s="39">
        <f t="shared" si="79"/>
        <v>1</v>
      </c>
    </row>
    <row r="520" spans="1:32" s="41" customFormat="1" ht="9" customHeight="1">
      <c r="A520" s="112">
        <v>1265</v>
      </c>
      <c r="B520" s="31" t="s">
        <v>3049</v>
      </c>
      <c r="C520" s="33" t="s">
        <v>3597</v>
      </c>
      <c r="D520" s="33" t="s">
        <v>3598</v>
      </c>
      <c r="E520" s="33"/>
      <c r="F520" s="33"/>
      <c r="G520" s="33"/>
      <c r="H520" s="33"/>
      <c r="I520" s="33"/>
      <c r="J520" s="33"/>
      <c r="K520" s="33"/>
      <c r="L520" s="33"/>
      <c r="M520" s="34">
        <f t="shared" si="80"/>
        <v>0</v>
      </c>
      <c r="N520" s="34">
        <f t="shared" si="72"/>
        <v>0</v>
      </c>
      <c r="O520" s="34">
        <f t="shared" si="73"/>
        <v>0</v>
      </c>
      <c r="P520" s="34"/>
      <c r="Q520" s="114">
        <f t="shared" si="74"/>
        <v>0</v>
      </c>
      <c r="R520" s="33"/>
      <c r="S520" s="33"/>
      <c r="T520" s="33"/>
      <c r="U520" s="33" t="s">
        <v>1583</v>
      </c>
      <c r="V520" s="33" t="s">
        <v>1214</v>
      </c>
      <c r="W520" s="33" t="s">
        <v>1215</v>
      </c>
      <c r="X520" s="34">
        <f t="shared" si="75"/>
        <v>2</v>
      </c>
      <c r="Y520" s="34">
        <f t="shared" si="76"/>
        <v>1</v>
      </c>
      <c r="Z520" s="34">
        <f t="shared" si="77"/>
        <v>0</v>
      </c>
      <c r="AA520" s="36"/>
      <c r="AB520" s="35">
        <f t="shared" si="78"/>
        <v>1</v>
      </c>
      <c r="AC520" s="35"/>
      <c r="AD520" s="37"/>
      <c r="AE520" s="38"/>
      <c r="AF520" s="39">
        <f t="shared" si="79"/>
        <v>1</v>
      </c>
    </row>
    <row r="521" spans="1:32" s="41" customFormat="1" ht="9" customHeight="1">
      <c r="A521" s="112">
        <v>1266</v>
      </c>
      <c r="B521" s="31" t="s">
        <v>3049</v>
      </c>
      <c r="C521" s="58" t="s">
        <v>803</v>
      </c>
      <c r="D521" s="33" t="s">
        <v>804</v>
      </c>
      <c r="E521" s="33"/>
      <c r="F521" s="33"/>
      <c r="G521" s="33"/>
      <c r="H521" s="33"/>
      <c r="I521" s="33"/>
      <c r="J521" s="33"/>
      <c r="K521" s="33" t="s">
        <v>805</v>
      </c>
      <c r="L521" s="33" t="s">
        <v>804</v>
      </c>
      <c r="M521" s="34">
        <f t="shared" si="80"/>
        <v>1</v>
      </c>
      <c r="N521" s="34">
        <f t="shared" si="72"/>
        <v>0</v>
      </c>
      <c r="O521" s="34">
        <f t="shared" si="73"/>
        <v>1</v>
      </c>
      <c r="P521" s="34"/>
      <c r="Q521" s="114">
        <f t="shared" si="74"/>
        <v>1</v>
      </c>
      <c r="R521" s="33"/>
      <c r="S521" s="33"/>
      <c r="T521" s="33"/>
      <c r="U521" s="33"/>
      <c r="V521" s="57" t="s">
        <v>806</v>
      </c>
      <c r="W521" s="33" t="s">
        <v>807</v>
      </c>
      <c r="X521" s="34">
        <f t="shared" si="75"/>
        <v>1</v>
      </c>
      <c r="Y521" s="34">
        <f t="shared" si="76"/>
        <v>0</v>
      </c>
      <c r="Z521" s="34">
        <f t="shared" si="77"/>
        <v>1</v>
      </c>
      <c r="AA521" s="36"/>
      <c r="AB521" s="35">
        <f t="shared" si="78"/>
        <v>1</v>
      </c>
      <c r="AC521" s="35"/>
      <c r="AD521" s="37"/>
      <c r="AE521" s="38"/>
      <c r="AF521" s="39">
        <f t="shared" si="79"/>
        <v>1</v>
      </c>
    </row>
    <row r="522" spans="1:32" s="41" customFormat="1" ht="9" customHeight="1">
      <c r="A522" s="112">
        <v>1276</v>
      </c>
      <c r="B522" s="31" t="s">
        <v>3049</v>
      </c>
      <c r="C522" s="54" t="s">
        <v>808</v>
      </c>
      <c r="D522" s="33" t="s">
        <v>4583</v>
      </c>
      <c r="E522" s="33"/>
      <c r="F522" s="33"/>
      <c r="G522" s="33"/>
      <c r="H522" s="33"/>
      <c r="I522" s="33"/>
      <c r="J522" s="33"/>
      <c r="K522" s="33" t="s">
        <v>810</v>
      </c>
      <c r="L522" s="33" t="s">
        <v>809</v>
      </c>
      <c r="M522" s="34">
        <f t="shared" si="80"/>
        <v>1</v>
      </c>
      <c r="N522" s="34">
        <f t="shared" si="72"/>
        <v>0</v>
      </c>
      <c r="O522" s="34">
        <f t="shared" si="73"/>
        <v>1</v>
      </c>
      <c r="P522" s="34"/>
      <c r="Q522" s="114">
        <f t="shared" si="74"/>
        <v>1</v>
      </c>
      <c r="R522" s="33"/>
      <c r="S522" s="33"/>
      <c r="T522" s="33"/>
      <c r="U522" s="33"/>
      <c r="V522" s="44" t="s">
        <v>811</v>
      </c>
      <c r="W522" s="33" t="s">
        <v>812</v>
      </c>
      <c r="X522" s="34">
        <f t="shared" si="75"/>
        <v>1</v>
      </c>
      <c r="Y522" s="34">
        <f t="shared" si="76"/>
        <v>0</v>
      </c>
      <c r="Z522" s="34">
        <f t="shared" si="77"/>
        <v>1</v>
      </c>
      <c r="AA522" s="36"/>
      <c r="AB522" s="35">
        <f t="shared" si="78"/>
        <v>1</v>
      </c>
      <c r="AC522" s="35"/>
      <c r="AD522" s="37"/>
      <c r="AE522" s="38"/>
      <c r="AF522" s="39">
        <f t="shared" si="79"/>
        <v>1</v>
      </c>
    </row>
    <row r="523" spans="1:32" s="41" customFormat="1" ht="9" customHeight="1">
      <c r="A523" s="112">
        <v>1277</v>
      </c>
      <c r="B523" s="31" t="s">
        <v>3049</v>
      </c>
      <c r="C523" s="32" t="s">
        <v>813</v>
      </c>
      <c r="D523" s="33" t="s">
        <v>814</v>
      </c>
      <c r="E523" s="33"/>
      <c r="F523" s="33"/>
      <c r="G523" s="33"/>
      <c r="H523" s="33"/>
      <c r="I523" s="33"/>
      <c r="J523" s="33"/>
      <c r="K523" s="33" t="s">
        <v>815</v>
      </c>
      <c r="L523" s="33" t="s">
        <v>814</v>
      </c>
      <c r="M523" s="34">
        <f t="shared" si="80"/>
        <v>1</v>
      </c>
      <c r="N523" s="34">
        <f t="shared" si="72"/>
        <v>0</v>
      </c>
      <c r="O523" s="34">
        <f t="shared" si="73"/>
        <v>1</v>
      </c>
      <c r="P523" s="34"/>
      <c r="Q523" s="114">
        <f t="shared" si="74"/>
        <v>1</v>
      </c>
      <c r="R523" s="33"/>
      <c r="S523" s="33"/>
      <c r="T523" s="33"/>
      <c r="U523" s="33"/>
      <c r="V523" s="44" t="s">
        <v>816</v>
      </c>
      <c r="W523" s="33" t="s">
        <v>817</v>
      </c>
      <c r="X523" s="34">
        <f t="shared" si="75"/>
        <v>1</v>
      </c>
      <c r="Y523" s="34">
        <f t="shared" si="76"/>
        <v>0</v>
      </c>
      <c r="Z523" s="34">
        <f t="shared" si="77"/>
        <v>1</v>
      </c>
      <c r="AA523" s="36"/>
      <c r="AB523" s="35">
        <f t="shared" si="78"/>
        <v>1</v>
      </c>
      <c r="AC523" s="35"/>
      <c r="AD523" s="37"/>
      <c r="AE523" s="38"/>
      <c r="AF523" s="39">
        <f t="shared" si="79"/>
        <v>1</v>
      </c>
    </row>
    <row r="524" spans="1:32" s="41" customFormat="1" ht="8.25" customHeight="1">
      <c r="A524" s="112">
        <v>1278</v>
      </c>
      <c r="B524" s="31" t="s">
        <v>3049</v>
      </c>
      <c r="C524" s="32" t="s">
        <v>818</v>
      </c>
      <c r="D524" s="33" t="s">
        <v>819</v>
      </c>
      <c r="E524" s="33"/>
      <c r="F524" s="33"/>
      <c r="G524" s="33"/>
      <c r="H524" s="33"/>
      <c r="I524" s="33"/>
      <c r="J524" s="33"/>
      <c r="K524" s="33" t="s">
        <v>820</v>
      </c>
      <c r="L524" s="33" t="s">
        <v>819</v>
      </c>
      <c r="M524" s="34">
        <f t="shared" si="80"/>
        <v>1</v>
      </c>
      <c r="N524" s="34">
        <f t="shared" si="72"/>
        <v>0</v>
      </c>
      <c r="O524" s="34">
        <f t="shared" si="73"/>
        <v>1</v>
      </c>
      <c r="P524" s="34"/>
      <c r="Q524" s="114">
        <f t="shared" si="74"/>
        <v>1</v>
      </c>
      <c r="R524" s="33"/>
      <c r="S524" s="33"/>
      <c r="T524" s="33"/>
      <c r="U524" s="33"/>
      <c r="V524" s="44" t="s">
        <v>821</v>
      </c>
      <c r="W524" s="33" t="s">
        <v>822</v>
      </c>
      <c r="X524" s="34">
        <f t="shared" si="75"/>
        <v>1</v>
      </c>
      <c r="Y524" s="34">
        <f t="shared" si="76"/>
        <v>0</v>
      </c>
      <c r="Z524" s="34">
        <f t="shared" si="77"/>
        <v>1</v>
      </c>
      <c r="AA524" s="36"/>
      <c r="AB524" s="35">
        <f t="shared" si="78"/>
        <v>1</v>
      </c>
      <c r="AC524" s="35"/>
      <c r="AD524" s="37"/>
      <c r="AE524" s="38"/>
      <c r="AF524" s="39">
        <f t="shared" si="79"/>
        <v>1</v>
      </c>
    </row>
    <row r="525" spans="1:32" s="41" customFormat="1" ht="9" customHeight="1">
      <c r="A525" s="112">
        <v>1279</v>
      </c>
      <c r="B525" s="31" t="s">
        <v>3049</v>
      </c>
      <c r="C525" s="32" t="s">
        <v>823</v>
      </c>
      <c r="D525" s="33" t="s">
        <v>4123</v>
      </c>
      <c r="E525" s="33"/>
      <c r="F525" s="33"/>
      <c r="G525" s="33"/>
      <c r="H525" s="33"/>
      <c r="I525" s="33"/>
      <c r="J525" s="33"/>
      <c r="K525" s="33" t="s">
        <v>824</v>
      </c>
      <c r="L525" s="33" t="s">
        <v>4462</v>
      </c>
      <c r="M525" s="34">
        <f t="shared" si="80"/>
        <v>1</v>
      </c>
      <c r="N525" s="34">
        <f t="shared" si="72"/>
        <v>0</v>
      </c>
      <c r="O525" s="34">
        <f t="shared" si="73"/>
        <v>1</v>
      </c>
      <c r="P525" s="34"/>
      <c r="Q525" s="114">
        <f t="shared" si="74"/>
        <v>1</v>
      </c>
      <c r="R525" s="33"/>
      <c r="S525" s="33"/>
      <c r="T525" s="33"/>
      <c r="U525" s="33"/>
      <c r="V525" s="44" t="s">
        <v>825</v>
      </c>
      <c r="W525" s="33" t="s">
        <v>826</v>
      </c>
      <c r="X525" s="34">
        <f t="shared" si="75"/>
        <v>1</v>
      </c>
      <c r="Y525" s="34">
        <f t="shared" si="76"/>
        <v>0</v>
      </c>
      <c r="Z525" s="34">
        <f t="shared" si="77"/>
        <v>1</v>
      </c>
      <c r="AA525" s="36"/>
      <c r="AB525" s="35">
        <f t="shared" si="78"/>
        <v>1</v>
      </c>
      <c r="AC525" s="35"/>
      <c r="AD525" s="37"/>
      <c r="AE525" s="38"/>
      <c r="AF525" s="39">
        <f t="shared" si="79"/>
        <v>1</v>
      </c>
    </row>
    <row r="526" spans="1:32" s="41" customFormat="1" ht="9" customHeight="1">
      <c r="A526" s="112">
        <v>1280</v>
      </c>
      <c r="B526" s="31" t="s">
        <v>3049</v>
      </c>
      <c r="C526" s="32" t="s">
        <v>827</v>
      </c>
      <c r="D526" s="33" t="s">
        <v>4124</v>
      </c>
      <c r="E526" s="33"/>
      <c r="F526" s="33"/>
      <c r="G526" s="33"/>
      <c r="H526" s="33"/>
      <c r="I526" s="33"/>
      <c r="J526" s="33"/>
      <c r="K526" s="33" t="s">
        <v>828</v>
      </c>
      <c r="L526" s="33" t="s">
        <v>4463</v>
      </c>
      <c r="M526" s="34">
        <f t="shared" si="80"/>
        <v>1</v>
      </c>
      <c r="N526" s="34">
        <f t="shared" si="72"/>
        <v>0</v>
      </c>
      <c r="O526" s="34">
        <f t="shared" si="73"/>
        <v>1</v>
      </c>
      <c r="P526" s="34"/>
      <c r="Q526" s="114">
        <f t="shared" si="74"/>
        <v>1</v>
      </c>
      <c r="R526" s="33"/>
      <c r="S526" s="33"/>
      <c r="T526" s="33"/>
      <c r="U526" s="33"/>
      <c r="V526" s="44" t="s">
        <v>829</v>
      </c>
      <c r="W526" s="33" t="s">
        <v>830</v>
      </c>
      <c r="X526" s="34">
        <f t="shared" si="75"/>
        <v>1</v>
      </c>
      <c r="Y526" s="34">
        <f t="shared" si="76"/>
        <v>0</v>
      </c>
      <c r="Z526" s="34">
        <f t="shared" si="77"/>
        <v>1</v>
      </c>
      <c r="AA526" s="36"/>
      <c r="AB526" s="35">
        <f t="shared" si="78"/>
        <v>1</v>
      </c>
      <c r="AC526" s="35"/>
      <c r="AD526" s="37"/>
      <c r="AE526" s="38"/>
      <c r="AF526" s="39">
        <f t="shared" si="79"/>
        <v>1</v>
      </c>
    </row>
    <row r="527" spans="1:32" s="41" customFormat="1" ht="9" customHeight="1">
      <c r="A527" s="112">
        <v>1312</v>
      </c>
      <c r="B527" s="31" t="s">
        <v>3599</v>
      </c>
      <c r="C527" s="58" t="s">
        <v>831</v>
      </c>
      <c r="D527" s="33" t="s">
        <v>832</v>
      </c>
      <c r="E527" s="33"/>
      <c r="F527" s="33"/>
      <c r="G527" s="33"/>
      <c r="H527" s="33"/>
      <c r="I527" s="33"/>
      <c r="J527" s="33"/>
      <c r="K527" s="33" t="s">
        <v>833</v>
      </c>
      <c r="L527" s="33" t="s">
        <v>832</v>
      </c>
      <c r="M527" s="34">
        <f t="shared" si="80"/>
        <v>1</v>
      </c>
      <c r="N527" s="34">
        <f t="shared" si="72"/>
        <v>0</v>
      </c>
      <c r="O527" s="34">
        <f t="shared" si="73"/>
        <v>1</v>
      </c>
      <c r="P527" s="34"/>
      <c r="Q527" s="114">
        <f t="shared" si="74"/>
        <v>1</v>
      </c>
      <c r="R527" s="33"/>
      <c r="S527" s="33"/>
      <c r="T527" s="33"/>
      <c r="U527" s="33"/>
      <c r="V527" s="33" t="s">
        <v>834</v>
      </c>
      <c r="W527" s="33" t="s">
        <v>835</v>
      </c>
      <c r="X527" s="34">
        <f t="shared" si="75"/>
        <v>1</v>
      </c>
      <c r="Y527" s="34">
        <f t="shared" si="76"/>
        <v>0</v>
      </c>
      <c r="Z527" s="34">
        <f t="shared" si="77"/>
        <v>1</v>
      </c>
      <c r="AA527" s="36"/>
      <c r="AB527" s="35">
        <f t="shared" si="78"/>
        <v>1</v>
      </c>
      <c r="AC527" s="35"/>
      <c r="AD527" s="37"/>
      <c r="AE527" s="38"/>
      <c r="AF527" s="39">
        <f t="shared" si="79"/>
        <v>1</v>
      </c>
    </row>
    <row r="528" spans="1:32" s="41" customFormat="1" ht="9" customHeight="1">
      <c r="A528" s="112">
        <v>1313</v>
      </c>
      <c r="B528" s="31" t="s">
        <v>3599</v>
      </c>
      <c r="C528" s="58" t="s">
        <v>836</v>
      </c>
      <c r="D528" s="33" t="s">
        <v>837</v>
      </c>
      <c r="E528" s="33"/>
      <c r="F528" s="33"/>
      <c r="G528" s="33"/>
      <c r="H528" s="33"/>
      <c r="I528" s="33"/>
      <c r="J528" s="33"/>
      <c r="K528" s="33" t="s">
        <v>838</v>
      </c>
      <c r="L528" s="33" t="s">
        <v>837</v>
      </c>
      <c r="M528" s="34">
        <f t="shared" si="80"/>
        <v>1</v>
      </c>
      <c r="N528" s="34">
        <f t="shared" si="72"/>
        <v>0</v>
      </c>
      <c r="O528" s="34">
        <f t="shared" si="73"/>
        <v>1</v>
      </c>
      <c r="P528" s="34"/>
      <c r="Q528" s="114">
        <f t="shared" si="74"/>
        <v>1</v>
      </c>
      <c r="R528" s="33"/>
      <c r="S528" s="33"/>
      <c r="T528" s="33"/>
      <c r="U528" s="33"/>
      <c r="V528" s="33" t="s">
        <v>839</v>
      </c>
      <c r="W528" s="33" t="s">
        <v>840</v>
      </c>
      <c r="X528" s="34">
        <f t="shared" si="75"/>
        <v>1</v>
      </c>
      <c r="Y528" s="34">
        <f t="shared" si="76"/>
        <v>0</v>
      </c>
      <c r="Z528" s="34">
        <f t="shared" si="77"/>
        <v>1</v>
      </c>
      <c r="AA528" s="36"/>
      <c r="AB528" s="35">
        <f t="shared" si="78"/>
        <v>1</v>
      </c>
      <c r="AC528" s="35"/>
      <c r="AD528" s="37"/>
      <c r="AE528" s="38"/>
      <c r="AF528" s="39">
        <f t="shared" si="79"/>
        <v>1</v>
      </c>
    </row>
    <row r="529" spans="1:32" s="41" customFormat="1" ht="9" customHeight="1">
      <c r="A529" s="112">
        <v>1314</v>
      </c>
      <c r="B529" s="31" t="s">
        <v>3599</v>
      </c>
      <c r="C529" s="58" t="s">
        <v>841</v>
      </c>
      <c r="D529" s="33" t="s">
        <v>842</v>
      </c>
      <c r="E529" s="33"/>
      <c r="F529" s="33"/>
      <c r="G529" s="33"/>
      <c r="H529" s="33"/>
      <c r="I529" s="33"/>
      <c r="J529" s="33"/>
      <c r="K529" s="33" t="s">
        <v>843</v>
      </c>
      <c r="L529" s="33" t="s">
        <v>842</v>
      </c>
      <c r="M529" s="34">
        <f t="shared" si="80"/>
        <v>1</v>
      </c>
      <c r="N529" s="34">
        <f t="shared" si="72"/>
        <v>0</v>
      </c>
      <c r="O529" s="34">
        <f t="shared" si="73"/>
        <v>1</v>
      </c>
      <c r="P529" s="34"/>
      <c r="Q529" s="114">
        <f t="shared" si="74"/>
        <v>1</v>
      </c>
      <c r="R529" s="33"/>
      <c r="S529" s="33"/>
      <c r="T529" s="33"/>
      <c r="U529" s="33"/>
      <c r="V529" s="33" t="s">
        <v>844</v>
      </c>
      <c r="W529" s="33" t="s">
        <v>845</v>
      </c>
      <c r="X529" s="34">
        <f t="shared" si="75"/>
        <v>1</v>
      </c>
      <c r="Y529" s="34">
        <f t="shared" si="76"/>
        <v>0</v>
      </c>
      <c r="Z529" s="34">
        <f t="shared" si="77"/>
        <v>1</v>
      </c>
      <c r="AA529" s="46"/>
      <c r="AB529" s="35">
        <f t="shared" si="78"/>
        <v>1</v>
      </c>
      <c r="AC529" s="35"/>
      <c r="AD529" s="37"/>
      <c r="AE529" s="37"/>
      <c r="AF529" s="39">
        <f t="shared" si="79"/>
        <v>1</v>
      </c>
    </row>
    <row r="530" spans="1:32" s="41" customFormat="1" ht="9" customHeight="1">
      <c r="A530" s="112">
        <v>1359</v>
      </c>
      <c r="B530" s="31" t="s">
        <v>4648</v>
      </c>
      <c r="C530" s="32" t="s">
        <v>795</v>
      </c>
      <c r="D530" s="33" t="s">
        <v>4584</v>
      </c>
      <c r="E530" s="33"/>
      <c r="F530" s="33"/>
      <c r="G530" s="33"/>
      <c r="H530" s="33"/>
      <c r="I530" s="33"/>
      <c r="J530" s="33"/>
      <c r="K530" s="33" t="s">
        <v>796</v>
      </c>
      <c r="L530" s="33"/>
      <c r="M530" s="34">
        <f t="shared" si="80"/>
        <v>1</v>
      </c>
      <c r="N530" s="34">
        <f t="shared" si="72"/>
        <v>0</v>
      </c>
      <c r="O530" s="34">
        <f t="shared" si="73"/>
        <v>1</v>
      </c>
      <c r="P530" s="34"/>
      <c r="Q530" s="114">
        <f t="shared" si="74"/>
        <v>1</v>
      </c>
      <c r="R530" s="33"/>
      <c r="S530" s="33"/>
      <c r="T530" s="33"/>
      <c r="U530" s="33" t="s">
        <v>3215</v>
      </c>
      <c r="V530" s="33" t="s">
        <v>797</v>
      </c>
      <c r="W530" s="33" t="s">
        <v>798</v>
      </c>
      <c r="X530" s="34">
        <f t="shared" si="75"/>
        <v>2</v>
      </c>
      <c r="Y530" s="34">
        <f t="shared" si="76"/>
        <v>1</v>
      </c>
      <c r="Z530" s="34">
        <f t="shared" si="77"/>
        <v>0</v>
      </c>
      <c r="AA530" s="46"/>
      <c r="AB530" s="35">
        <f t="shared" si="78"/>
        <v>1</v>
      </c>
      <c r="AC530" s="35"/>
      <c r="AD530" s="37" t="s">
        <v>4166</v>
      </c>
      <c r="AE530" s="37" t="s">
        <v>4413</v>
      </c>
      <c r="AF530" s="39">
        <f t="shared" si="79"/>
        <v>1</v>
      </c>
    </row>
    <row r="531" spans="1:32" s="41" customFormat="1" ht="9" customHeight="1">
      <c r="A531" s="112">
        <v>1360</v>
      </c>
      <c r="B531" s="31" t="s">
        <v>4648</v>
      </c>
      <c r="C531" s="32" t="s">
        <v>862</v>
      </c>
      <c r="D531" s="33" t="s">
        <v>4516</v>
      </c>
      <c r="E531" s="33"/>
      <c r="F531" s="33"/>
      <c r="G531" s="33"/>
      <c r="H531" s="33"/>
      <c r="I531" s="33"/>
      <c r="J531" s="33"/>
      <c r="K531" s="33" t="s">
        <v>863</v>
      </c>
      <c r="L531" s="33" t="s">
        <v>864</v>
      </c>
      <c r="M531" s="34">
        <f t="shared" si="80"/>
        <v>1</v>
      </c>
      <c r="N531" s="34">
        <f t="shared" si="72"/>
        <v>0</v>
      </c>
      <c r="O531" s="34">
        <f t="shared" si="73"/>
        <v>1</v>
      </c>
      <c r="P531" s="34"/>
      <c r="Q531" s="114">
        <f t="shared" si="74"/>
        <v>1</v>
      </c>
      <c r="R531" s="33"/>
      <c r="S531" s="33"/>
      <c r="T531" s="33"/>
      <c r="U531" s="33" t="s">
        <v>3636</v>
      </c>
      <c r="V531" s="33" t="s">
        <v>865</v>
      </c>
      <c r="W531" s="33" t="s">
        <v>866</v>
      </c>
      <c r="X531" s="34">
        <f t="shared" si="75"/>
        <v>2</v>
      </c>
      <c r="Y531" s="34">
        <f t="shared" si="76"/>
        <v>1</v>
      </c>
      <c r="Z531" s="34">
        <f t="shared" si="77"/>
        <v>0</v>
      </c>
      <c r="AA531" s="46"/>
      <c r="AB531" s="35">
        <f t="shared" si="78"/>
        <v>1</v>
      </c>
      <c r="AC531" s="35"/>
      <c r="AD531" s="37" t="s">
        <v>4166</v>
      </c>
      <c r="AE531" s="37" t="s">
        <v>4413</v>
      </c>
      <c r="AF531" s="39">
        <f t="shared" si="79"/>
        <v>1</v>
      </c>
    </row>
    <row r="532" spans="1:32" s="41" customFormat="1" ht="9" customHeight="1">
      <c r="A532" s="112">
        <v>1361</v>
      </c>
      <c r="B532" s="31" t="s">
        <v>4648</v>
      </c>
      <c r="C532" s="56" t="s">
        <v>867</v>
      </c>
      <c r="D532" s="33" t="s">
        <v>4127</v>
      </c>
      <c r="E532" s="33"/>
      <c r="F532" s="33"/>
      <c r="G532" s="33"/>
      <c r="H532" s="33"/>
      <c r="I532" s="33"/>
      <c r="J532" s="33"/>
      <c r="K532" s="35" t="s">
        <v>867</v>
      </c>
      <c r="L532" s="33" t="s">
        <v>4465</v>
      </c>
      <c r="M532" s="34">
        <f t="shared" si="80"/>
        <v>1</v>
      </c>
      <c r="N532" s="34">
        <f t="shared" si="72"/>
        <v>0</v>
      </c>
      <c r="O532" s="34">
        <f t="shared" si="73"/>
        <v>1</v>
      </c>
      <c r="P532" s="34"/>
      <c r="Q532" s="114">
        <f t="shared" si="74"/>
        <v>1</v>
      </c>
      <c r="R532" s="33"/>
      <c r="S532" s="33"/>
      <c r="T532" s="33"/>
      <c r="U532" s="33" t="s">
        <v>867</v>
      </c>
      <c r="V532" s="33" t="s">
        <v>868</v>
      </c>
      <c r="W532" s="33" t="s">
        <v>869</v>
      </c>
      <c r="X532" s="34">
        <f t="shared" si="75"/>
        <v>2</v>
      </c>
      <c r="Y532" s="34">
        <f t="shared" si="76"/>
        <v>1</v>
      </c>
      <c r="Z532" s="34">
        <f t="shared" si="77"/>
        <v>0</v>
      </c>
      <c r="AA532" s="46"/>
      <c r="AB532" s="35">
        <f t="shared" si="78"/>
        <v>1</v>
      </c>
      <c r="AC532" s="35"/>
      <c r="AD532" s="37" t="s">
        <v>4166</v>
      </c>
      <c r="AE532" s="37" t="s">
        <v>4413</v>
      </c>
      <c r="AF532" s="39">
        <f t="shared" si="79"/>
        <v>1</v>
      </c>
    </row>
    <row r="533" spans="1:32" s="41" customFormat="1" ht="9" customHeight="1">
      <c r="A533" s="112">
        <v>1362</v>
      </c>
      <c r="B533" s="31" t="s">
        <v>4648</v>
      </c>
      <c r="C533" s="32" t="s">
        <v>3637</v>
      </c>
      <c r="D533" s="33" t="s">
        <v>4585</v>
      </c>
      <c r="E533" s="33"/>
      <c r="F533" s="33"/>
      <c r="G533" s="33"/>
      <c r="H533" s="33"/>
      <c r="I533" s="33"/>
      <c r="J533" s="33"/>
      <c r="K533" s="33" t="s">
        <v>792</v>
      </c>
      <c r="L533" s="33" t="s">
        <v>3638</v>
      </c>
      <c r="M533" s="34">
        <f t="shared" si="80"/>
        <v>1</v>
      </c>
      <c r="N533" s="34">
        <f t="shared" si="72"/>
        <v>0</v>
      </c>
      <c r="O533" s="34">
        <f t="shared" si="73"/>
        <v>1</v>
      </c>
      <c r="P533" s="34"/>
      <c r="Q533" s="114">
        <f t="shared" si="74"/>
        <v>1</v>
      </c>
      <c r="R533" s="33"/>
      <c r="S533" s="33"/>
      <c r="T533" s="33"/>
      <c r="U533" s="33" t="s">
        <v>3240</v>
      </c>
      <c r="V533" s="33" t="s">
        <v>793</v>
      </c>
      <c r="W533" s="33" t="s">
        <v>794</v>
      </c>
      <c r="X533" s="34">
        <f t="shared" si="75"/>
        <v>2</v>
      </c>
      <c r="Y533" s="34">
        <f t="shared" si="76"/>
        <v>1</v>
      </c>
      <c r="Z533" s="34">
        <f t="shared" si="77"/>
        <v>0</v>
      </c>
      <c r="AA533" s="46"/>
      <c r="AB533" s="35">
        <f t="shared" si="78"/>
        <v>1</v>
      </c>
      <c r="AC533" s="35"/>
      <c r="AD533" s="37" t="s">
        <v>4166</v>
      </c>
      <c r="AE533" s="38" t="s">
        <v>4413</v>
      </c>
      <c r="AF533" s="39">
        <f t="shared" si="79"/>
        <v>1</v>
      </c>
    </row>
    <row r="534" spans="1:32" s="41" customFormat="1" ht="9" customHeight="1">
      <c r="A534" s="112">
        <v>1363</v>
      </c>
      <c r="B534" s="31" t="s">
        <v>4648</v>
      </c>
      <c r="C534" s="32" t="s">
        <v>854</v>
      </c>
      <c r="D534" s="33" t="s">
        <v>4517</v>
      </c>
      <c r="E534" s="33"/>
      <c r="F534" s="33"/>
      <c r="G534" s="33"/>
      <c r="H534" s="33"/>
      <c r="I534" s="33"/>
      <c r="J534" s="33"/>
      <c r="K534" s="33" t="s">
        <v>855</v>
      </c>
      <c r="L534" s="33" t="s">
        <v>856</v>
      </c>
      <c r="M534" s="34">
        <f t="shared" si="80"/>
        <v>1</v>
      </c>
      <c r="N534" s="34">
        <f t="shared" si="72"/>
        <v>0</v>
      </c>
      <c r="O534" s="34">
        <f t="shared" si="73"/>
        <v>1</v>
      </c>
      <c r="P534" s="34"/>
      <c r="Q534" s="114">
        <f t="shared" si="74"/>
        <v>1</v>
      </c>
      <c r="R534" s="33"/>
      <c r="S534" s="33"/>
      <c r="T534" s="33"/>
      <c r="U534" s="33" t="s">
        <v>3639</v>
      </c>
      <c r="V534" s="33" t="s">
        <v>857</v>
      </c>
      <c r="W534" s="33" t="s">
        <v>858</v>
      </c>
      <c r="X534" s="34">
        <f t="shared" si="75"/>
        <v>2</v>
      </c>
      <c r="Y534" s="34">
        <f t="shared" si="76"/>
        <v>1</v>
      </c>
      <c r="Z534" s="34">
        <f t="shared" si="77"/>
        <v>0</v>
      </c>
      <c r="AA534" s="46"/>
      <c r="AB534" s="35">
        <f t="shared" si="78"/>
        <v>1</v>
      </c>
      <c r="AC534" s="35"/>
      <c r="AD534" s="37" t="s">
        <v>4166</v>
      </c>
      <c r="AE534" s="38" t="s">
        <v>4413</v>
      </c>
      <c r="AF534" s="39">
        <f t="shared" si="79"/>
        <v>1</v>
      </c>
    </row>
    <row r="535" spans="1:32" s="41" customFormat="1" ht="9" customHeight="1">
      <c r="A535" s="112">
        <v>1364</v>
      </c>
      <c r="B535" s="31" t="s">
        <v>4648</v>
      </c>
      <c r="C535" s="56" t="s">
        <v>859</v>
      </c>
      <c r="D535" s="33" t="s">
        <v>4126</v>
      </c>
      <c r="E535" s="33"/>
      <c r="F535" s="33"/>
      <c r="G535" s="33"/>
      <c r="H535" s="33"/>
      <c r="I535" s="33"/>
      <c r="J535" s="33"/>
      <c r="K535" s="35" t="s">
        <v>859</v>
      </c>
      <c r="L535" s="33" t="s">
        <v>4466</v>
      </c>
      <c r="M535" s="34">
        <f t="shared" si="80"/>
        <v>1</v>
      </c>
      <c r="N535" s="34">
        <f t="shared" si="72"/>
        <v>0</v>
      </c>
      <c r="O535" s="34">
        <f t="shared" si="73"/>
        <v>1</v>
      </c>
      <c r="P535" s="34"/>
      <c r="Q535" s="114">
        <f t="shared" si="74"/>
        <v>1</v>
      </c>
      <c r="R535" s="33"/>
      <c r="S535" s="33"/>
      <c r="T535" s="33"/>
      <c r="U535" s="33" t="s">
        <v>859</v>
      </c>
      <c r="V535" s="33" t="s">
        <v>860</v>
      </c>
      <c r="W535" s="33" t="s">
        <v>861</v>
      </c>
      <c r="X535" s="34">
        <f t="shared" si="75"/>
        <v>2</v>
      </c>
      <c r="Y535" s="34">
        <f t="shared" si="76"/>
        <v>1</v>
      </c>
      <c r="Z535" s="34">
        <f t="shared" si="77"/>
        <v>0</v>
      </c>
      <c r="AA535" s="46"/>
      <c r="AB535" s="35">
        <f t="shared" si="78"/>
        <v>1</v>
      </c>
      <c r="AC535" s="35"/>
      <c r="AD535" s="37" t="s">
        <v>4166</v>
      </c>
      <c r="AE535" s="38" t="s">
        <v>4413</v>
      </c>
      <c r="AF535" s="39">
        <f t="shared" si="79"/>
        <v>1</v>
      </c>
    </row>
    <row r="536" spans="1:32" s="41" customFormat="1" ht="9" customHeight="1">
      <c r="A536" s="112">
        <v>1367</v>
      </c>
      <c r="B536" s="31" t="s">
        <v>4648</v>
      </c>
      <c r="C536" s="35" t="s">
        <v>4101</v>
      </c>
      <c r="D536" s="35" t="s">
        <v>4649</v>
      </c>
      <c r="E536" s="33"/>
      <c r="F536" s="33"/>
      <c r="G536" s="33"/>
      <c r="H536" s="33"/>
      <c r="I536" s="33"/>
      <c r="J536" s="33"/>
      <c r="K536" s="33"/>
      <c r="L536" s="33"/>
      <c r="M536" s="34">
        <f t="shared" si="80"/>
        <v>0</v>
      </c>
      <c r="N536" s="34">
        <f t="shared" si="72"/>
        <v>0</v>
      </c>
      <c r="O536" s="34">
        <f t="shared" si="73"/>
        <v>0</v>
      </c>
      <c r="P536" s="34"/>
      <c r="Q536" s="114">
        <f t="shared" si="74"/>
        <v>0</v>
      </c>
      <c r="R536" s="33"/>
      <c r="S536" s="33"/>
      <c r="T536" s="33"/>
      <c r="U536" s="33" t="s">
        <v>4650</v>
      </c>
      <c r="V536" s="45" t="s">
        <v>4490</v>
      </c>
      <c r="W536" s="33" t="s">
        <v>1405</v>
      </c>
      <c r="X536" s="34">
        <f t="shared" si="75"/>
        <v>2</v>
      </c>
      <c r="Y536" s="34">
        <f t="shared" si="76"/>
        <v>1</v>
      </c>
      <c r="Z536" s="34">
        <f t="shared" si="77"/>
        <v>0</v>
      </c>
      <c r="AA536" s="46"/>
      <c r="AB536" s="35">
        <f t="shared" si="78"/>
        <v>1</v>
      </c>
      <c r="AC536" s="35"/>
      <c r="AD536" s="37" t="s">
        <v>4145</v>
      </c>
      <c r="AE536" s="38" t="s">
        <v>4417</v>
      </c>
      <c r="AF536" s="39">
        <f t="shared" si="79"/>
        <v>1</v>
      </c>
    </row>
    <row r="537" spans="1:32" s="41" customFormat="1" ht="9" customHeight="1">
      <c r="A537" s="112">
        <v>1368</v>
      </c>
      <c r="B537" s="31" t="s">
        <v>4648</v>
      </c>
      <c r="C537" s="54" t="s">
        <v>898</v>
      </c>
      <c r="D537" s="33" t="s">
        <v>4518</v>
      </c>
      <c r="E537" s="33"/>
      <c r="F537" s="33"/>
      <c r="G537" s="33"/>
      <c r="H537" s="33"/>
      <c r="I537" s="33"/>
      <c r="J537" s="33"/>
      <c r="K537" s="33" t="s">
        <v>899</v>
      </c>
      <c r="L537" s="33" t="s">
        <v>900</v>
      </c>
      <c r="M537" s="34">
        <f t="shared" si="80"/>
        <v>1</v>
      </c>
      <c r="N537" s="34">
        <f t="shared" si="72"/>
        <v>0</v>
      </c>
      <c r="O537" s="34">
        <f t="shared" si="73"/>
        <v>1</v>
      </c>
      <c r="P537" s="34"/>
      <c r="Q537" s="114">
        <f t="shared" si="74"/>
        <v>1</v>
      </c>
      <c r="R537" s="33"/>
      <c r="S537" s="33"/>
      <c r="T537" s="33"/>
      <c r="U537" s="33"/>
      <c r="V537" s="33" t="s">
        <v>901</v>
      </c>
      <c r="W537" s="33" t="s">
        <v>1405</v>
      </c>
      <c r="X537" s="34">
        <f t="shared" si="75"/>
        <v>1</v>
      </c>
      <c r="Y537" s="34">
        <f t="shared" si="76"/>
        <v>0</v>
      </c>
      <c r="Z537" s="34">
        <f t="shared" si="77"/>
        <v>1</v>
      </c>
      <c r="AA537" s="46"/>
      <c r="AB537" s="35">
        <f t="shared" si="78"/>
        <v>1</v>
      </c>
      <c r="AC537" s="35"/>
      <c r="AD537" s="37" t="s">
        <v>4145</v>
      </c>
      <c r="AE537" s="37" t="s">
        <v>4417</v>
      </c>
      <c r="AF537" s="39">
        <f t="shared" si="79"/>
        <v>1</v>
      </c>
    </row>
    <row r="538" spans="1:32" s="41" customFormat="1" ht="9" customHeight="1">
      <c r="A538" s="112">
        <v>1369</v>
      </c>
      <c r="B538" s="31" t="s">
        <v>4648</v>
      </c>
      <c r="C538" s="54" t="s">
        <v>889</v>
      </c>
      <c r="D538" s="33" t="s">
        <v>4519</v>
      </c>
      <c r="E538" s="33"/>
      <c r="F538" s="33"/>
      <c r="G538" s="33"/>
      <c r="H538" s="33"/>
      <c r="I538" s="33"/>
      <c r="J538" s="33"/>
      <c r="K538" s="33" t="s">
        <v>890</v>
      </c>
      <c r="L538" s="33" t="s">
        <v>891</v>
      </c>
      <c r="M538" s="34">
        <f t="shared" si="80"/>
        <v>1</v>
      </c>
      <c r="N538" s="34">
        <f t="shared" si="72"/>
        <v>0</v>
      </c>
      <c r="O538" s="34">
        <f t="shared" si="73"/>
        <v>1</v>
      </c>
      <c r="P538" s="34"/>
      <c r="Q538" s="114">
        <f t="shared" si="74"/>
        <v>1</v>
      </c>
      <c r="R538" s="33"/>
      <c r="S538" s="33"/>
      <c r="T538" s="33"/>
      <c r="U538" s="33"/>
      <c r="V538" s="35" t="s">
        <v>892</v>
      </c>
      <c r="W538" s="33" t="s">
        <v>1432</v>
      </c>
      <c r="X538" s="34">
        <f t="shared" si="75"/>
        <v>1</v>
      </c>
      <c r="Y538" s="34">
        <f t="shared" si="76"/>
        <v>0</v>
      </c>
      <c r="Z538" s="34">
        <f t="shared" si="77"/>
        <v>1</v>
      </c>
      <c r="AA538" s="46"/>
      <c r="AB538" s="35">
        <f t="shared" si="78"/>
        <v>1</v>
      </c>
      <c r="AC538" s="35"/>
      <c r="AD538" s="37" t="s">
        <v>4146</v>
      </c>
      <c r="AE538" s="38" t="s">
        <v>4416</v>
      </c>
      <c r="AF538" s="39">
        <f t="shared" si="79"/>
        <v>1</v>
      </c>
    </row>
    <row r="539" spans="1:32" s="41" customFormat="1" ht="9" customHeight="1">
      <c r="A539" s="112">
        <v>1387</v>
      </c>
      <c r="B539" s="31" t="s">
        <v>4648</v>
      </c>
      <c r="C539" s="35" t="s">
        <v>4401</v>
      </c>
      <c r="D539" s="33" t="s">
        <v>4554</v>
      </c>
      <c r="E539" s="33"/>
      <c r="F539" s="33"/>
      <c r="G539" s="33"/>
      <c r="H539" s="33"/>
      <c r="I539" s="33"/>
      <c r="J539" s="33"/>
      <c r="K539" s="33"/>
      <c r="L539" s="33"/>
      <c r="M539" s="34">
        <f t="shared" si="80"/>
        <v>0</v>
      </c>
      <c r="N539" s="34">
        <f t="shared" si="72"/>
        <v>0</v>
      </c>
      <c r="O539" s="34">
        <f t="shared" si="73"/>
        <v>0</v>
      </c>
      <c r="P539" s="34"/>
      <c r="Q539" s="114">
        <f t="shared" si="74"/>
        <v>0</v>
      </c>
      <c r="R539" s="33"/>
      <c r="S539" s="33"/>
      <c r="T539" s="33"/>
      <c r="U539" s="33" t="s">
        <v>4651</v>
      </c>
      <c r="V539" s="31" t="s">
        <v>1408</v>
      </c>
      <c r="W539" s="31" t="s">
        <v>1409</v>
      </c>
      <c r="X539" s="34">
        <f t="shared" si="75"/>
        <v>2</v>
      </c>
      <c r="Y539" s="34">
        <f t="shared" si="76"/>
        <v>1</v>
      </c>
      <c r="Z539" s="34">
        <f t="shared" si="77"/>
        <v>0</v>
      </c>
      <c r="AA539" s="46"/>
      <c r="AB539" s="35">
        <f t="shared" si="78"/>
        <v>1</v>
      </c>
      <c r="AC539" s="35"/>
      <c r="AD539" s="37" t="s">
        <v>4145</v>
      </c>
      <c r="AE539" s="37" t="s">
        <v>4417</v>
      </c>
      <c r="AF539" s="39">
        <f t="shared" si="79"/>
        <v>1</v>
      </c>
    </row>
    <row r="540" spans="1:32" s="41" customFormat="1" ht="9" customHeight="1">
      <c r="A540" s="112">
        <v>1400</v>
      </c>
      <c r="B540" s="31" t="s">
        <v>4648</v>
      </c>
      <c r="C540" s="35" t="s">
        <v>4400</v>
      </c>
      <c r="D540" s="35" t="s">
        <v>4652</v>
      </c>
      <c r="E540" s="33"/>
      <c r="F540" s="33"/>
      <c r="G540" s="33"/>
      <c r="H540" s="33"/>
      <c r="I540" s="33"/>
      <c r="J540" s="33"/>
      <c r="K540" s="33"/>
      <c r="L540" s="33"/>
      <c r="M540" s="34">
        <f t="shared" si="80"/>
        <v>0</v>
      </c>
      <c r="N540" s="34">
        <f t="shared" si="72"/>
        <v>0</v>
      </c>
      <c r="O540" s="34">
        <f t="shared" si="73"/>
        <v>0</v>
      </c>
      <c r="P540" s="34"/>
      <c r="Q540" s="114">
        <f t="shared" si="74"/>
        <v>0</v>
      </c>
      <c r="R540" s="33"/>
      <c r="S540" s="33"/>
      <c r="T540" s="33"/>
      <c r="U540" s="33" t="s">
        <v>4653</v>
      </c>
      <c r="V540" s="33" t="s">
        <v>4654</v>
      </c>
      <c r="W540" s="33"/>
      <c r="X540" s="34">
        <f t="shared" si="75"/>
        <v>2</v>
      </c>
      <c r="Y540" s="34">
        <f t="shared" si="76"/>
        <v>1</v>
      </c>
      <c r="Z540" s="34">
        <f t="shared" si="77"/>
        <v>0</v>
      </c>
      <c r="AA540" s="46"/>
      <c r="AB540" s="35">
        <f t="shared" si="78"/>
        <v>1</v>
      </c>
      <c r="AC540" s="35"/>
      <c r="AD540" s="37" t="s">
        <v>4145</v>
      </c>
      <c r="AE540" s="37" t="s">
        <v>4417</v>
      </c>
      <c r="AF540" s="39">
        <f t="shared" si="79"/>
        <v>1</v>
      </c>
    </row>
    <row r="541" spans="1:32" s="41" customFormat="1" ht="9" customHeight="1">
      <c r="A541" s="112">
        <v>1402</v>
      </c>
      <c r="B541" s="31" t="s">
        <v>4648</v>
      </c>
      <c r="C541" s="54" t="s">
        <v>902</v>
      </c>
      <c r="D541" s="33" t="s">
        <v>4520</v>
      </c>
      <c r="E541" s="33"/>
      <c r="F541" s="33"/>
      <c r="G541" s="33"/>
      <c r="H541" s="33"/>
      <c r="I541" s="33"/>
      <c r="J541" s="33"/>
      <c r="K541" s="33" t="s">
        <v>904</v>
      </c>
      <c r="L541" s="33" t="s">
        <v>903</v>
      </c>
      <c r="M541" s="34">
        <f t="shared" si="80"/>
        <v>1</v>
      </c>
      <c r="N541" s="34">
        <f t="shared" si="72"/>
        <v>0</v>
      </c>
      <c r="O541" s="34">
        <f t="shared" si="73"/>
        <v>1</v>
      </c>
      <c r="P541" s="34"/>
      <c r="Q541" s="114">
        <f t="shared" si="74"/>
        <v>1</v>
      </c>
      <c r="R541" s="33"/>
      <c r="S541" s="33"/>
      <c r="T541" s="33"/>
      <c r="U541" s="33" t="s">
        <v>4655</v>
      </c>
      <c r="V541" s="33" t="s">
        <v>905</v>
      </c>
      <c r="W541" s="33" t="s">
        <v>906</v>
      </c>
      <c r="X541" s="34">
        <f t="shared" si="75"/>
        <v>2</v>
      </c>
      <c r="Y541" s="34">
        <f t="shared" si="76"/>
        <v>1</v>
      </c>
      <c r="Z541" s="34">
        <f t="shared" si="77"/>
        <v>0</v>
      </c>
      <c r="AA541" s="46"/>
      <c r="AB541" s="35">
        <f t="shared" si="78"/>
        <v>1</v>
      </c>
      <c r="AC541" s="35"/>
      <c r="AD541" s="37" t="s">
        <v>4145</v>
      </c>
      <c r="AE541" s="38" t="s">
        <v>4417</v>
      </c>
      <c r="AF541" s="39">
        <f t="shared" si="79"/>
        <v>1</v>
      </c>
    </row>
    <row r="542" spans="1:32" s="41" customFormat="1" ht="9" customHeight="1">
      <c r="A542" s="112">
        <v>1403</v>
      </c>
      <c r="B542" s="31" t="s">
        <v>4648</v>
      </c>
      <c r="C542" s="54" t="s">
        <v>893</v>
      </c>
      <c r="D542" s="33" t="s">
        <v>4521</v>
      </c>
      <c r="E542" s="33"/>
      <c r="F542" s="33"/>
      <c r="G542" s="33"/>
      <c r="H542" s="33"/>
      <c r="I542" s="33"/>
      <c r="J542" s="33"/>
      <c r="K542" s="33" t="s">
        <v>895</v>
      </c>
      <c r="L542" s="33" t="s">
        <v>894</v>
      </c>
      <c r="M542" s="34">
        <f t="shared" si="80"/>
        <v>1</v>
      </c>
      <c r="N542" s="34">
        <f t="shared" si="72"/>
        <v>0</v>
      </c>
      <c r="O542" s="34">
        <f t="shared" si="73"/>
        <v>1</v>
      </c>
      <c r="P542" s="34"/>
      <c r="Q542" s="114">
        <f t="shared" si="74"/>
        <v>1</v>
      </c>
      <c r="R542" s="33"/>
      <c r="S542" s="33"/>
      <c r="T542" s="33"/>
      <c r="U542" s="33"/>
      <c r="V542" s="33" t="s">
        <v>896</v>
      </c>
      <c r="W542" s="33" t="s">
        <v>897</v>
      </c>
      <c r="X542" s="34">
        <f t="shared" si="75"/>
        <v>1</v>
      </c>
      <c r="Y542" s="34">
        <f t="shared" si="76"/>
        <v>0</v>
      </c>
      <c r="Z542" s="34">
        <f t="shared" si="77"/>
        <v>1</v>
      </c>
      <c r="AA542" s="46"/>
      <c r="AB542" s="35">
        <f t="shared" si="78"/>
        <v>1</v>
      </c>
      <c r="AC542" s="35"/>
      <c r="AD542" s="37" t="s">
        <v>4146</v>
      </c>
      <c r="AE542" s="38" t="s">
        <v>4416</v>
      </c>
      <c r="AF542" s="39">
        <f t="shared" si="79"/>
        <v>1</v>
      </c>
    </row>
    <row r="543" spans="1:32" s="41" customFormat="1" ht="9" customHeight="1">
      <c r="A543" s="112">
        <v>1405</v>
      </c>
      <c r="B543" s="31" t="s">
        <v>4648</v>
      </c>
      <c r="C543" s="35" t="s">
        <v>4482</v>
      </c>
      <c r="D543" s="33" t="s">
        <v>4194</v>
      </c>
      <c r="E543" s="33"/>
      <c r="F543" s="33"/>
      <c r="G543" s="33"/>
      <c r="H543" s="33"/>
      <c r="I543" s="33"/>
      <c r="J543" s="33"/>
      <c r="K543" s="33"/>
      <c r="L543" s="33"/>
      <c r="M543" s="34">
        <f t="shared" si="80"/>
        <v>0</v>
      </c>
      <c r="N543" s="34">
        <f t="shared" si="72"/>
        <v>0</v>
      </c>
      <c r="O543" s="34">
        <f t="shared" si="73"/>
        <v>0</v>
      </c>
      <c r="P543" s="34"/>
      <c r="Q543" s="114">
        <f t="shared" si="74"/>
        <v>0</v>
      </c>
      <c r="R543" s="33"/>
      <c r="S543" s="33"/>
      <c r="T543" s="33"/>
      <c r="U543" s="33" t="s">
        <v>4657</v>
      </c>
      <c r="V543" s="33" t="s">
        <v>1447</v>
      </c>
      <c r="W543" s="33" t="s">
        <v>1448</v>
      </c>
      <c r="X543" s="34">
        <f t="shared" si="75"/>
        <v>2</v>
      </c>
      <c r="Y543" s="34">
        <f t="shared" si="76"/>
        <v>1</v>
      </c>
      <c r="Z543" s="34">
        <f t="shared" si="77"/>
        <v>0</v>
      </c>
      <c r="AA543" s="46"/>
      <c r="AB543" s="35">
        <f t="shared" si="78"/>
        <v>1</v>
      </c>
      <c r="AC543" s="35"/>
      <c r="AD543" s="37" t="s">
        <v>4154</v>
      </c>
      <c r="AE543" s="37" t="s">
        <v>4420</v>
      </c>
      <c r="AF543" s="39">
        <f t="shared" si="79"/>
        <v>1</v>
      </c>
    </row>
    <row r="544" spans="1:32" s="41" customFormat="1" ht="9" customHeight="1">
      <c r="A544" s="112">
        <v>1417</v>
      </c>
      <c r="B544" s="31" t="s">
        <v>4648</v>
      </c>
      <c r="C544" s="33" t="s">
        <v>3681</v>
      </c>
      <c r="D544" s="33" t="s">
        <v>3682</v>
      </c>
      <c r="E544" s="33"/>
      <c r="F544" s="33"/>
      <c r="G544" s="33"/>
      <c r="H544" s="33"/>
      <c r="I544" s="33"/>
      <c r="J544" s="33"/>
      <c r="K544" s="33"/>
      <c r="L544" s="33"/>
      <c r="M544" s="34">
        <f t="shared" si="80"/>
        <v>0</v>
      </c>
      <c r="N544" s="34">
        <f t="shared" si="72"/>
        <v>0</v>
      </c>
      <c r="O544" s="34">
        <f t="shared" si="73"/>
        <v>0</v>
      </c>
      <c r="P544" s="34"/>
      <c r="Q544" s="114">
        <f t="shared" si="74"/>
        <v>0</v>
      </c>
      <c r="R544" s="33"/>
      <c r="S544" s="33"/>
      <c r="T544" s="33"/>
      <c r="U544" s="33" t="s">
        <v>2423</v>
      </c>
      <c r="V544" s="33" t="s">
        <v>1451</v>
      </c>
      <c r="W544" s="33" t="s">
        <v>1452</v>
      </c>
      <c r="X544" s="34">
        <f t="shared" si="75"/>
        <v>2</v>
      </c>
      <c r="Y544" s="34">
        <f t="shared" si="76"/>
        <v>1</v>
      </c>
      <c r="Z544" s="34">
        <f t="shared" si="77"/>
        <v>0</v>
      </c>
      <c r="AA544" s="46"/>
      <c r="AB544" s="35">
        <f t="shared" si="78"/>
        <v>1</v>
      </c>
      <c r="AC544" s="35"/>
      <c r="AD544" s="37"/>
      <c r="AE544" s="37"/>
      <c r="AF544" s="39">
        <f t="shared" si="79"/>
        <v>1</v>
      </c>
    </row>
    <row r="545" spans="1:32" s="41" customFormat="1" ht="9" customHeight="1">
      <c r="A545" s="112">
        <v>1418</v>
      </c>
      <c r="B545" s="31" t="s">
        <v>4648</v>
      </c>
      <c r="C545" s="33" t="s">
        <v>3683</v>
      </c>
      <c r="D545" s="33" t="s">
        <v>3684</v>
      </c>
      <c r="E545" s="33"/>
      <c r="F545" s="33"/>
      <c r="G545" s="33"/>
      <c r="H545" s="33"/>
      <c r="I545" s="33"/>
      <c r="J545" s="33"/>
      <c r="K545" s="33"/>
      <c r="L545" s="33"/>
      <c r="M545" s="34">
        <f t="shared" si="80"/>
        <v>0</v>
      </c>
      <c r="N545" s="34">
        <f t="shared" si="72"/>
        <v>0</v>
      </c>
      <c r="O545" s="34">
        <f t="shared" si="73"/>
        <v>0</v>
      </c>
      <c r="P545" s="34"/>
      <c r="Q545" s="114">
        <f t="shared" si="74"/>
        <v>0</v>
      </c>
      <c r="R545" s="33"/>
      <c r="S545" s="33"/>
      <c r="T545" s="33"/>
      <c r="U545" s="33" t="s">
        <v>2428</v>
      </c>
      <c r="V545" s="33" t="s">
        <v>1453</v>
      </c>
      <c r="W545" s="33" t="s">
        <v>1454</v>
      </c>
      <c r="X545" s="34">
        <f t="shared" si="75"/>
        <v>2</v>
      </c>
      <c r="Y545" s="34">
        <f t="shared" si="76"/>
        <v>1</v>
      </c>
      <c r="Z545" s="34">
        <f t="shared" si="77"/>
        <v>0</v>
      </c>
      <c r="AA545" s="46"/>
      <c r="AB545" s="35">
        <f t="shared" si="78"/>
        <v>1</v>
      </c>
      <c r="AC545" s="35"/>
      <c r="AD545" s="37"/>
      <c r="AE545" s="37"/>
      <c r="AF545" s="39">
        <f t="shared" si="79"/>
        <v>1</v>
      </c>
    </row>
    <row r="546" spans="1:32" s="41" customFormat="1" ht="9" customHeight="1">
      <c r="A546" s="112">
        <v>1419</v>
      </c>
      <c r="B546" s="31" t="s">
        <v>4648</v>
      </c>
      <c r="C546" s="33" t="s">
        <v>3685</v>
      </c>
      <c r="D546" s="33" t="s">
        <v>3686</v>
      </c>
      <c r="E546" s="33"/>
      <c r="F546" s="33"/>
      <c r="G546" s="33"/>
      <c r="H546" s="33"/>
      <c r="I546" s="33"/>
      <c r="J546" s="33"/>
      <c r="K546" s="33"/>
      <c r="L546" s="33"/>
      <c r="M546" s="34">
        <f t="shared" si="80"/>
        <v>0</v>
      </c>
      <c r="N546" s="34">
        <f t="shared" si="72"/>
        <v>0</v>
      </c>
      <c r="O546" s="34">
        <f t="shared" si="73"/>
        <v>0</v>
      </c>
      <c r="P546" s="34"/>
      <c r="Q546" s="114">
        <f t="shared" si="74"/>
        <v>0</v>
      </c>
      <c r="R546" s="33"/>
      <c r="S546" s="33"/>
      <c r="T546" s="33"/>
      <c r="U546" s="33" t="s">
        <v>2437</v>
      </c>
      <c r="V546" s="33" t="s">
        <v>1455</v>
      </c>
      <c r="W546" s="33" t="s">
        <v>1456</v>
      </c>
      <c r="X546" s="34">
        <f t="shared" si="75"/>
        <v>2</v>
      </c>
      <c r="Y546" s="34">
        <f t="shared" si="76"/>
        <v>1</v>
      </c>
      <c r="Z546" s="34">
        <f t="shared" si="77"/>
        <v>0</v>
      </c>
      <c r="AA546" s="36"/>
      <c r="AB546" s="35">
        <f t="shared" si="78"/>
        <v>1</v>
      </c>
      <c r="AC546" s="35"/>
      <c r="AD546" s="37"/>
      <c r="AE546" s="37"/>
      <c r="AF546" s="39">
        <f t="shared" si="79"/>
        <v>1</v>
      </c>
    </row>
    <row r="547" spans="1:32" s="41" customFormat="1" ht="9" customHeight="1">
      <c r="A547" s="112">
        <v>1420</v>
      </c>
      <c r="B547" s="31" t="s">
        <v>4648</v>
      </c>
      <c r="C547" s="33" t="s">
        <v>3687</v>
      </c>
      <c r="D547" s="33" t="s">
        <v>3688</v>
      </c>
      <c r="E547" s="33"/>
      <c r="F547" s="33"/>
      <c r="G547" s="33"/>
      <c r="H547" s="33"/>
      <c r="I547" s="33"/>
      <c r="J547" s="33"/>
      <c r="K547" s="33"/>
      <c r="L547" s="33"/>
      <c r="M547" s="34">
        <f t="shared" si="80"/>
        <v>0</v>
      </c>
      <c r="N547" s="34">
        <f t="shared" si="72"/>
        <v>0</v>
      </c>
      <c r="O547" s="34">
        <f t="shared" si="73"/>
        <v>0</v>
      </c>
      <c r="P547" s="34"/>
      <c r="Q547" s="114">
        <f t="shared" si="74"/>
        <v>0</v>
      </c>
      <c r="R547" s="33"/>
      <c r="S547" s="33"/>
      <c r="T547" s="33"/>
      <c r="U547" s="33" t="s">
        <v>2441</v>
      </c>
      <c r="V547" s="31" t="s">
        <v>1457</v>
      </c>
      <c r="W547" s="31" t="s">
        <v>1458</v>
      </c>
      <c r="X547" s="34">
        <f t="shared" si="75"/>
        <v>2</v>
      </c>
      <c r="Y547" s="34">
        <f t="shared" si="76"/>
        <v>1</v>
      </c>
      <c r="Z547" s="34">
        <f t="shared" si="77"/>
        <v>0</v>
      </c>
      <c r="AA547" s="36"/>
      <c r="AB547" s="35">
        <f t="shared" si="78"/>
        <v>1</v>
      </c>
      <c r="AC547" s="35"/>
      <c r="AD547" s="37"/>
      <c r="AE547" s="38"/>
      <c r="AF547" s="39">
        <f t="shared" si="79"/>
        <v>1</v>
      </c>
    </row>
    <row r="548" spans="1:32" s="41" customFormat="1" ht="9" customHeight="1">
      <c r="A548" s="112">
        <v>1421</v>
      </c>
      <c r="B548" s="31" t="s">
        <v>4648</v>
      </c>
      <c r="C548" s="33" t="s">
        <v>3689</v>
      </c>
      <c r="D548" s="33" t="s">
        <v>3690</v>
      </c>
      <c r="E548" s="33"/>
      <c r="F548" s="33"/>
      <c r="G548" s="33"/>
      <c r="H548" s="33"/>
      <c r="I548" s="33"/>
      <c r="J548" s="33"/>
      <c r="K548" s="33"/>
      <c r="L548" s="33"/>
      <c r="M548" s="34">
        <f t="shared" si="80"/>
        <v>0</v>
      </c>
      <c r="N548" s="34">
        <f t="shared" si="72"/>
        <v>0</v>
      </c>
      <c r="O548" s="34">
        <f t="shared" si="73"/>
        <v>0</v>
      </c>
      <c r="P548" s="34"/>
      <c r="Q548" s="114">
        <f t="shared" si="74"/>
        <v>0</v>
      </c>
      <c r="R548" s="33"/>
      <c r="S548" s="33"/>
      <c r="T548" s="33"/>
      <c r="U548" s="33" t="s">
        <v>2446</v>
      </c>
      <c r="V548" s="31" t="s">
        <v>1459</v>
      </c>
      <c r="W548" s="31" t="s">
        <v>1460</v>
      </c>
      <c r="X548" s="34">
        <f t="shared" si="75"/>
        <v>2</v>
      </c>
      <c r="Y548" s="34">
        <f t="shared" si="76"/>
        <v>1</v>
      </c>
      <c r="Z548" s="34">
        <f t="shared" si="77"/>
        <v>0</v>
      </c>
      <c r="AA548" s="36"/>
      <c r="AB548" s="35">
        <f t="shared" si="78"/>
        <v>1</v>
      </c>
      <c r="AC548" s="35"/>
      <c r="AD548" s="37"/>
      <c r="AE548" s="38"/>
      <c r="AF548" s="39">
        <f t="shared" si="79"/>
        <v>1</v>
      </c>
    </row>
    <row r="549" spans="1:32" s="41" customFormat="1" ht="9" customHeight="1">
      <c r="A549" s="112">
        <v>1422</v>
      </c>
      <c r="B549" s="31" t="s">
        <v>4648</v>
      </c>
      <c r="C549" s="33" t="s">
        <v>3691</v>
      </c>
      <c r="D549" s="33" t="s">
        <v>3692</v>
      </c>
      <c r="E549" s="33"/>
      <c r="F549" s="33"/>
      <c r="G549" s="33"/>
      <c r="H549" s="33"/>
      <c r="I549" s="33"/>
      <c r="J549" s="33"/>
      <c r="K549" s="33"/>
      <c r="L549" s="33"/>
      <c r="M549" s="34">
        <f t="shared" si="80"/>
        <v>0</v>
      </c>
      <c r="N549" s="34">
        <f t="shared" si="72"/>
        <v>0</v>
      </c>
      <c r="O549" s="34">
        <f t="shared" si="73"/>
        <v>0</v>
      </c>
      <c r="P549" s="34"/>
      <c r="Q549" s="114">
        <f t="shared" si="74"/>
        <v>0</v>
      </c>
      <c r="R549" s="33"/>
      <c r="S549" s="33"/>
      <c r="T549" s="33"/>
      <c r="U549" s="33" t="s">
        <v>1537</v>
      </c>
      <c r="V549" s="33" t="s">
        <v>1461</v>
      </c>
      <c r="W549" s="33" t="s">
        <v>1462</v>
      </c>
      <c r="X549" s="34">
        <f t="shared" si="75"/>
        <v>2</v>
      </c>
      <c r="Y549" s="34">
        <f t="shared" si="76"/>
        <v>1</v>
      </c>
      <c r="Z549" s="34">
        <f t="shared" si="77"/>
        <v>0</v>
      </c>
      <c r="AA549" s="36"/>
      <c r="AB549" s="35">
        <f t="shared" si="78"/>
        <v>1</v>
      </c>
      <c r="AC549" s="35"/>
      <c r="AD549" s="37"/>
      <c r="AE549" s="38"/>
      <c r="AF549" s="39">
        <f t="shared" si="79"/>
        <v>1</v>
      </c>
    </row>
    <row r="550" spans="1:32" s="41" customFormat="1" ht="9" customHeight="1">
      <c r="A550" s="112">
        <v>1423</v>
      </c>
      <c r="B550" s="31" t="s">
        <v>4648</v>
      </c>
      <c r="C550" s="33" t="s">
        <v>3693</v>
      </c>
      <c r="D550" s="33" t="s">
        <v>3694</v>
      </c>
      <c r="E550" s="33"/>
      <c r="F550" s="33"/>
      <c r="G550" s="33"/>
      <c r="H550" s="33"/>
      <c r="I550" s="33"/>
      <c r="J550" s="33"/>
      <c r="K550" s="33"/>
      <c r="L550" s="33"/>
      <c r="M550" s="34">
        <f t="shared" si="80"/>
        <v>0</v>
      </c>
      <c r="N550" s="34">
        <f t="shared" si="72"/>
        <v>0</v>
      </c>
      <c r="O550" s="34">
        <f t="shared" si="73"/>
        <v>0</v>
      </c>
      <c r="P550" s="34"/>
      <c r="Q550" s="114">
        <f t="shared" si="74"/>
        <v>0</v>
      </c>
      <c r="R550" s="33"/>
      <c r="S550" s="33"/>
      <c r="T550" s="33"/>
      <c r="U550" s="33" t="s">
        <v>1519</v>
      </c>
      <c r="V550" s="33" t="s">
        <v>1463</v>
      </c>
      <c r="W550" s="33" t="s">
        <v>1464</v>
      </c>
      <c r="X550" s="34">
        <f t="shared" si="75"/>
        <v>2</v>
      </c>
      <c r="Y550" s="34">
        <f t="shared" si="76"/>
        <v>1</v>
      </c>
      <c r="Z550" s="34">
        <f t="shared" si="77"/>
        <v>0</v>
      </c>
      <c r="AA550" s="36"/>
      <c r="AB550" s="35">
        <f t="shared" si="78"/>
        <v>1</v>
      </c>
      <c r="AC550" s="35"/>
      <c r="AD550" s="37"/>
      <c r="AE550" s="38"/>
      <c r="AF550" s="39">
        <f t="shared" si="79"/>
        <v>1</v>
      </c>
    </row>
    <row r="551" spans="1:32" s="41" customFormat="1" ht="9" customHeight="1">
      <c r="A551" s="112">
        <v>1424</v>
      </c>
      <c r="B551" s="31" t="s">
        <v>4648</v>
      </c>
      <c r="C551" s="33" t="s">
        <v>3695</v>
      </c>
      <c r="D551" s="33" t="s">
        <v>3696</v>
      </c>
      <c r="E551" s="33"/>
      <c r="F551" s="33"/>
      <c r="G551" s="33"/>
      <c r="H551" s="33"/>
      <c r="I551" s="33"/>
      <c r="J551" s="33"/>
      <c r="K551" s="33"/>
      <c r="L551" s="33"/>
      <c r="M551" s="34">
        <f t="shared" si="80"/>
        <v>0</v>
      </c>
      <c r="N551" s="34">
        <f t="shared" si="72"/>
        <v>0</v>
      </c>
      <c r="O551" s="34">
        <f t="shared" si="73"/>
        <v>0</v>
      </c>
      <c r="P551" s="34"/>
      <c r="Q551" s="114">
        <f t="shared" si="74"/>
        <v>0</v>
      </c>
      <c r="R551" s="33"/>
      <c r="S551" s="33"/>
      <c r="T551" s="33"/>
      <c r="U551" s="33" t="s">
        <v>1544</v>
      </c>
      <c r="V551" s="33" t="s">
        <v>1465</v>
      </c>
      <c r="W551" s="33" t="s">
        <v>1466</v>
      </c>
      <c r="X551" s="34">
        <f t="shared" si="75"/>
        <v>2</v>
      </c>
      <c r="Y551" s="34">
        <f t="shared" si="76"/>
        <v>1</v>
      </c>
      <c r="Z551" s="34">
        <f t="shared" si="77"/>
        <v>0</v>
      </c>
      <c r="AA551" s="36"/>
      <c r="AB551" s="35">
        <f t="shared" si="78"/>
        <v>1</v>
      </c>
      <c r="AC551" s="35"/>
      <c r="AD551" s="37"/>
      <c r="AE551" s="38"/>
      <c r="AF551" s="39">
        <f t="shared" si="79"/>
        <v>1</v>
      </c>
    </row>
    <row r="552" spans="1:32" s="41" customFormat="1" ht="9" customHeight="1">
      <c r="A552" s="112">
        <v>1425</v>
      </c>
      <c r="B552" s="31" t="s">
        <v>4648</v>
      </c>
      <c r="C552" s="32" t="s">
        <v>922</v>
      </c>
      <c r="D552" s="35" t="s">
        <v>4658</v>
      </c>
      <c r="E552" s="33"/>
      <c r="F552" s="33"/>
      <c r="G552" s="33"/>
      <c r="H552" s="33"/>
      <c r="I552" s="33"/>
      <c r="J552" s="33"/>
      <c r="K552" s="33" t="s">
        <v>923</v>
      </c>
      <c r="L552" s="35" t="s">
        <v>4371</v>
      </c>
      <c r="M552" s="34">
        <f t="shared" si="80"/>
        <v>1</v>
      </c>
      <c r="N552" s="34">
        <f t="shared" si="72"/>
        <v>0</v>
      </c>
      <c r="O552" s="34">
        <f t="shared" si="73"/>
        <v>1</v>
      </c>
      <c r="P552" s="34"/>
      <c r="Q552" s="114">
        <f t="shared" si="74"/>
        <v>1</v>
      </c>
      <c r="R552" s="33"/>
      <c r="S552" s="33"/>
      <c r="T552" s="33"/>
      <c r="U552" s="33"/>
      <c r="V552" s="44" t="s">
        <v>924</v>
      </c>
      <c r="W552" s="44" t="s">
        <v>925</v>
      </c>
      <c r="X552" s="34">
        <f t="shared" si="75"/>
        <v>1</v>
      </c>
      <c r="Y552" s="34">
        <f t="shared" si="76"/>
        <v>0</v>
      </c>
      <c r="Z552" s="34">
        <f t="shared" si="77"/>
        <v>1</v>
      </c>
      <c r="AA552" s="36"/>
      <c r="AB552" s="35">
        <f t="shared" si="78"/>
        <v>1</v>
      </c>
      <c r="AC552" s="35"/>
      <c r="AD552" s="37" t="s">
        <v>4154</v>
      </c>
      <c r="AE552" s="38" t="s">
        <v>4420</v>
      </c>
      <c r="AF552" s="39">
        <f t="shared" si="79"/>
        <v>1</v>
      </c>
    </row>
    <row r="553" spans="1:32" s="41" customFormat="1" ht="9" customHeight="1">
      <c r="A553" s="112">
        <v>1427</v>
      </c>
      <c r="B553" s="31" t="s">
        <v>3697</v>
      </c>
      <c r="C553" s="37" t="s">
        <v>3698</v>
      </c>
      <c r="D553" s="33" t="s">
        <v>4526</v>
      </c>
      <c r="E553" s="33"/>
      <c r="F553" s="33"/>
      <c r="G553" s="33"/>
      <c r="H553" s="33"/>
      <c r="I553" s="33"/>
      <c r="J553" s="33"/>
      <c r="K553" s="33"/>
      <c r="L553" s="33"/>
      <c r="M553" s="34">
        <f t="shared" si="80"/>
        <v>0</v>
      </c>
      <c r="N553" s="34">
        <f t="shared" si="72"/>
        <v>0</v>
      </c>
      <c r="O553" s="34">
        <f t="shared" si="73"/>
        <v>0</v>
      </c>
      <c r="P553" s="34"/>
      <c r="Q553" s="114">
        <f t="shared" si="74"/>
        <v>0</v>
      </c>
      <c r="R553" s="33"/>
      <c r="S553" s="33"/>
      <c r="T553" s="33"/>
      <c r="U553" s="33" t="s">
        <v>3322</v>
      </c>
      <c r="V553" s="33" t="s">
        <v>1333</v>
      </c>
      <c r="W553" s="33" t="s">
        <v>1334</v>
      </c>
      <c r="X553" s="34">
        <f t="shared" si="75"/>
        <v>2</v>
      </c>
      <c r="Y553" s="34">
        <f t="shared" si="76"/>
        <v>1</v>
      </c>
      <c r="Z553" s="34">
        <f t="shared" si="77"/>
        <v>0</v>
      </c>
      <c r="AA553" s="36"/>
      <c r="AB553" s="35">
        <f t="shared" si="78"/>
        <v>1</v>
      </c>
      <c r="AC553" s="35"/>
      <c r="AD553" s="37" t="s">
        <v>4166</v>
      </c>
      <c r="AE553" s="37" t="s">
        <v>4413</v>
      </c>
      <c r="AF553" s="39">
        <f t="shared" si="79"/>
        <v>1</v>
      </c>
    </row>
    <row r="554" spans="1:32" s="41" customFormat="1" ht="9" customHeight="1">
      <c r="A554" s="112">
        <v>1428</v>
      </c>
      <c r="B554" s="31" t="s">
        <v>3697</v>
      </c>
      <c r="C554" s="33" t="s">
        <v>3699</v>
      </c>
      <c r="D554" s="33" t="s">
        <v>4529</v>
      </c>
      <c r="E554" s="33"/>
      <c r="F554" s="33"/>
      <c r="G554" s="33"/>
      <c r="H554" s="33"/>
      <c r="I554" s="33"/>
      <c r="J554" s="33"/>
      <c r="K554" s="33"/>
      <c r="L554" s="33"/>
      <c r="M554" s="34">
        <f t="shared" si="80"/>
        <v>0</v>
      </c>
      <c r="N554" s="34">
        <f t="shared" si="72"/>
        <v>0</v>
      </c>
      <c r="O554" s="34">
        <f t="shared" si="73"/>
        <v>0</v>
      </c>
      <c r="P554" s="34"/>
      <c r="Q554" s="114">
        <f t="shared" si="74"/>
        <v>0</v>
      </c>
      <c r="R554" s="33"/>
      <c r="S554" s="33"/>
      <c r="T554" s="33"/>
      <c r="U554" s="33" t="s">
        <v>3700</v>
      </c>
      <c r="V554" s="33" t="s">
        <v>1337</v>
      </c>
      <c r="W554" s="33" t="s">
        <v>1338</v>
      </c>
      <c r="X554" s="34">
        <f t="shared" si="75"/>
        <v>2</v>
      </c>
      <c r="Y554" s="34">
        <f t="shared" si="76"/>
        <v>1</v>
      </c>
      <c r="Z554" s="34">
        <f t="shared" si="77"/>
        <v>0</v>
      </c>
      <c r="AA554" s="36"/>
      <c r="AB554" s="35">
        <f t="shared" si="78"/>
        <v>1</v>
      </c>
      <c r="AC554" s="35"/>
      <c r="AD554" s="37" t="s">
        <v>4166</v>
      </c>
      <c r="AE554" s="38" t="s">
        <v>4413</v>
      </c>
      <c r="AF554" s="39">
        <f t="shared" si="79"/>
        <v>1</v>
      </c>
    </row>
    <row r="555" spans="1:32" s="41" customFormat="1" ht="9" customHeight="1">
      <c r="A555" s="112">
        <v>1429</v>
      </c>
      <c r="B555" s="31" t="s">
        <v>3697</v>
      </c>
      <c r="C555" s="35" t="s">
        <v>4180</v>
      </c>
      <c r="D555" s="33" t="s">
        <v>4530</v>
      </c>
      <c r="E555" s="33"/>
      <c r="F555" s="33"/>
      <c r="G555" s="33"/>
      <c r="H555" s="33"/>
      <c r="I555" s="33"/>
      <c r="J555" s="33"/>
      <c r="K555" s="33"/>
      <c r="L555" s="33" t="s">
        <v>2</v>
      </c>
      <c r="M555" s="34">
        <f t="shared" si="80"/>
        <v>0</v>
      </c>
      <c r="N555" s="34">
        <f t="shared" si="72"/>
        <v>0</v>
      </c>
      <c r="O555" s="34">
        <f t="shared" si="73"/>
        <v>0</v>
      </c>
      <c r="P555" s="34"/>
      <c r="Q555" s="114">
        <f t="shared" si="74"/>
        <v>0</v>
      </c>
      <c r="R555" s="33"/>
      <c r="S555" s="33"/>
      <c r="T555" s="33"/>
      <c r="U555" s="33" t="s">
        <v>4180</v>
      </c>
      <c r="V555" s="33" t="s">
        <v>1335</v>
      </c>
      <c r="W555" s="33" t="s">
        <v>1336</v>
      </c>
      <c r="X555" s="34">
        <f t="shared" si="75"/>
        <v>2</v>
      </c>
      <c r="Y555" s="34">
        <f t="shared" si="76"/>
        <v>1</v>
      </c>
      <c r="Z555" s="34">
        <f t="shared" si="77"/>
        <v>0</v>
      </c>
      <c r="AA555" s="36"/>
      <c r="AB555" s="35">
        <f t="shared" si="78"/>
        <v>1</v>
      </c>
      <c r="AC555" s="35"/>
      <c r="AD555" s="37" t="s">
        <v>4166</v>
      </c>
      <c r="AE555" s="38" t="s">
        <v>4413</v>
      </c>
      <c r="AF555" s="39">
        <f t="shared" si="79"/>
        <v>1</v>
      </c>
    </row>
    <row r="556" spans="1:32" s="41" customFormat="1" ht="9" customHeight="1">
      <c r="A556" s="112">
        <v>1430</v>
      </c>
      <c r="B556" s="31" t="s">
        <v>3697</v>
      </c>
      <c r="C556" s="33" t="s">
        <v>3701</v>
      </c>
      <c r="D556" s="33" t="s">
        <v>4523</v>
      </c>
      <c r="E556" s="33"/>
      <c r="F556" s="33"/>
      <c r="G556" s="33"/>
      <c r="H556" s="33"/>
      <c r="I556" s="33"/>
      <c r="J556" s="33"/>
      <c r="K556" s="33"/>
      <c r="L556" s="33"/>
      <c r="M556" s="34">
        <f t="shared" si="80"/>
        <v>0</v>
      </c>
      <c r="N556" s="34">
        <f t="shared" si="72"/>
        <v>0</v>
      </c>
      <c r="O556" s="34">
        <f t="shared" si="73"/>
        <v>0</v>
      </c>
      <c r="P556" s="34"/>
      <c r="Q556" s="114">
        <f t="shared" si="74"/>
        <v>0</v>
      </c>
      <c r="R556" s="33"/>
      <c r="S556" s="33"/>
      <c r="T556" s="33"/>
      <c r="U556" s="33" t="s">
        <v>3328</v>
      </c>
      <c r="V556" s="33" t="s">
        <v>4491</v>
      </c>
      <c r="W556" s="42"/>
      <c r="X556" s="34">
        <f t="shared" si="75"/>
        <v>2</v>
      </c>
      <c r="Y556" s="34">
        <f t="shared" si="76"/>
        <v>1</v>
      </c>
      <c r="Z556" s="34">
        <f t="shared" si="77"/>
        <v>0</v>
      </c>
      <c r="AA556" s="36"/>
      <c r="AB556" s="35">
        <f t="shared" si="78"/>
        <v>1</v>
      </c>
      <c r="AC556" s="35"/>
      <c r="AD556" s="37" t="s">
        <v>4147</v>
      </c>
      <c r="AE556" s="37" t="s">
        <v>4415</v>
      </c>
      <c r="AF556" s="39">
        <f t="shared" si="79"/>
        <v>1</v>
      </c>
    </row>
    <row r="557" spans="1:32" s="41" customFormat="1" ht="9" customHeight="1">
      <c r="A557" s="112">
        <v>1431</v>
      </c>
      <c r="B557" s="31" t="s">
        <v>3697</v>
      </c>
      <c r="C557" s="54" t="s">
        <v>879</v>
      </c>
      <c r="D557" s="33" t="s">
        <v>4522</v>
      </c>
      <c r="E557" s="33"/>
      <c r="F557" s="33"/>
      <c r="G557" s="33"/>
      <c r="H557" s="33"/>
      <c r="I557" s="33"/>
      <c r="J557" s="33"/>
      <c r="K557" s="33" t="s">
        <v>880</v>
      </c>
      <c r="L557" s="33" t="s">
        <v>881</v>
      </c>
      <c r="M557" s="34">
        <f t="shared" si="80"/>
        <v>1</v>
      </c>
      <c r="N557" s="34">
        <f t="shared" si="72"/>
        <v>0</v>
      </c>
      <c r="O557" s="34">
        <f t="shared" si="73"/>
        <v>1</v>
      </c>
      <c r="P557" s="34"/>
      <c r="Q557" s="114">
        <f t="shared" si="74"/>
        <v>1</v>
      </c>
      <c r="R557" s="33"/>
      <c r="S557" s="33"/>
      <c r="T557" s="33"/>
      <c r="U557" s="33"/>
      <c r="V557" s="33" t="s">
        <v>882</v>
      </c>
      <c r="W557" s="33" t="s">
        <v>883</v>
      </c>
      <c r="X557" s="34">
        <f t="shared" si="75"/>
        <v>1</v>
      </c>
      <c r="Y557" s="34">
        <f t="shared" si="76"/>
        <v>0</v>
      </c>
      <c r="Z557" s="34">
        <f t="shared" si="77"/>
        <v>1</v>
      </c>
      <c r="AA557" s="36"/>
      <c r="AB557" s="35">
        <f t="shared" si="78"/>
        <v>1</v>
      </c>
      <c r="AC557" s="35"/>
      <c r="AD557" s="37" t="s">
        <v>4147</v>
      </c>
      <c r="AE557" s="37" t="s">
        <v>4415</v>
      </c>
      <c r="AF557" s="39">
        <f t="shared" si="79"/>
        <v>1</v>
      </c>
    </row>
    <row r="558" spans="1:32" s="41" customFormat="1" ht="9" customHeight="1">
      <c r="A558" s="112">
        <v>1441</v>
      </c>
      <c r="B558" s="31" t="s">
        <v>3697</v>
      </c>
      <c r="C558" s="33" t="s">
        <v>3706</v>
      </c>
      <c r="D558" s="33" t="s">
        <v>4555</v>
      </c>
      <c r="E558" s="33"/>
      <c r="F558" s="33"/>
      <c r="G558" s="33"/>
      <c r="H558" s="33"/>
      <c r="I558" s="33"/>
      <c r="J558" s="33"/>
      <c r="K558" s="33" t="s">
        <v>4204</v>
      </c>
      <c r="L558" s="33" t="s">
        <v>3707</v>
      </c>
      <c r="M558" s="34">
        <f t="shared" si="80"/>
        <v>1</v>
      </c>
      <c r="N558" s="34">
        <f t="shared" si="72"/>
        <v>0</v>
      </c>
      <c r="O558" s="34">
        <f t="shared" si="73"/>
        <v>1</v>
      </c>
      <c r="P558" s="34"/>
      <c r="Q558" s="114">
        <f t="shared" si="74"/>
        <v>1</v>
      </c>
      <c r="R558" s="33"/>
      <c r="S558" s="33"/>
      <c r="T558" s="33"/>
      <c r="U558" s="33" t="s">
        <v>3708</v>
      </c>
      <c r="V558" s="33" t="s">
        <v>1355</v>
      </c>
      <c r="W558" s="33" t="s">
        <v>1356</v>
      </c>
      <c r="X558" s="34">
        <f t="shared" si="75"/>
        <v>2</v>
      </c>
      <c r="Y558" s="34">
        <f t="shared" si="76"/>
        <v>1</v>
      </c>
      <c r="Z558" s="34">
        <f t="shared" si="77"/>
        <v>0</v>
      </c>
      <c r="AA558" s="36"/>
      <c r="AB558" s="35">
        <f t="shared" si="78"/>
        <v>1</v>
      </c>
      <c r="AC558" s="35"/>
      <c r="AD558" s="37" t="s">
        <v>4147</v>
      </c>
      <c r="AE558" s="37" t="s">
        <v>4415</v>
      </c>
      <c r="AF558" s="39">
        <f t="shared" si="79"/>
        <v>1</v>
      </c>
    </row>
    <row r="559" spans="1:32" s="41" customFormat="1" ht="9" customHeight="1">
      <c r="A559" s="112">
        <v>1448</v>
      </c>
      <c r="B559" s="31" t="s">
        <v>3697</v>
      </c>
      <c r="C559" s="33" t="s">
        <v>3709</v>
      </c>
      <c r="D559" s="33" t="s">
        <v>4524</v>
      </c>
      <c r="E559" s="33"/>
      <c r="F559" s="33"/>
      <c r="G559" s="33"/>
      <c r="H559" s="33"/>
      <c r="I559" s="33"/>
      <c r="J559" s="33"/>
      <c r="K559" s="33"/>
      <c r="L559" s="33"/>
      <c r="M559" s="34">
        <f t="shared" si="80"/>
        <v>0</v>
      </c>
      <c r="N559" s="34">
        <f t="shared" si="72"/>
        <v>0</v>
      </c>
      <c r="O559" s="34">
        <f t="shared" si="73"/>
        <v>0</v>
      </c>
      <c r="P559" s="34"/>
      <c r="Q559" s="114">
        <f t="shared" si="74"/>
        <v>0</v>
      </c>
      <c r="R559" s="33"/>
      <c r="S559" s="33"/>
      <c r="T559" s="33"/>
      <c r="U559" s="33" t="s">
        <v>3710</v>
      </c>
      <c r="V559" s="33" t="s">
        <v>4492</v>
      </c>
      <c r="W559" s="42"/>
      <c r="X559" s="34">
        <f t="shared" si="75"/>
        <v>2</v>
      </c>
      <c r="Y559" s="34">
        <f t="shared" si="76"/>
        <v>1</v>
      </c>
      <c r="Z559" s="34">
        <f t="shared" si="77"/>
        <v>0</v>
      </c>
      <c r="AA559" s="36"/>
      <c r="AB559" s="35">
        <f t="shared" si="78"/>
        <v>1</v>
      </c>
      <c r="AC559" s="35"/>
      <c r="AD559" s="37" t="s">
        <v>4147</v>
      </c>
      <c r="AE559" s="37" t="s">
        <v>4415</v>
      </c>
      <c r="AF559" s="39">
        <f t="shared" si="79"/>
        <v>1</v>
      </c>
    </row>
    <row r="560" spans="1:32" s="41" customFormat="1" ht="9" customHeight="1">
      <c r="A560" s="112">
        <v>1449</v>
      </c>
      <c r="B560" s="31" t="s">
        <v>3697</v>
      </c>
      <c r="C560" s="54" t="s">
        <v>884</v>
      </c>
      <c r="D560" s="33" t="s">
        <v>4525</v>
      </c>
      <c r="E560" s="33"/>
      <c r="F560" s="33"/>
      <c r="G560" s="33"/>
      <c r="H560" s="33"/>
      <c r="I560" s="33"/>
      <c r="J560" s="33"/>
      <c r="K560" s="33" t="s">
        <v>885</v>
      </c>
      <c r="L560" s="33" t="s">
        <v>886</v>
      </c>
      <c r="M560" s="34">
        <f t="shared" si="80"/>
        <v>1</v>
      </c>
      <c r="N560" s="34">
        <f t="shared" si="72"/>
        <v>0</v>
      </c>
      <c r="O560" s="34">
        <f t="shared" si="73"/>
        <v>1</v>
      </c>
      <c r="P560" s="34"/>
      <c r="Q560" s="114">
        <f t="shared" si="74"/>
        <v>1</v>
      </c>
      <c r="R560" s="33"/>
      <c r="S560" s="33"/>
      <c r="T560" s="33"/>
      <c r="U560" s="33" t="s">
        <v>3711</v>
      </c>
      <c r="V560" s="33" t="s">
        <v>887</v>
      </c>
      <c r="W560" s="33" t="s">
        <v>888</v>
      </c>
      <c r="X560" s="34">
        <f t="shared" si="75"/>
        <v>2</v>
      </c>
      <c r="Y560" s="34">
        <f t="shared" si="76"/>
        <v>1</v>
      </c>
      <c r="Z560" s="34">
        <f t="shared" si="77"/>
        <v>0</v>
      </c>
      <c r="AA560" s="36"/>
      <c r="AB560" s="35">
        <f t="shared" si="78"/>
        <v>1</v>
      </c>
      <c r="AC560" s="35"/>
      <c r="AD560" s="37" t="s">
        <v>4147</v>
      </c>
      <c r="AE560" s="38" t="s">
        <v>4415</v>
      </c>
      <c r="AF560" s="39">
        <f t="shared" si="79"/>
        <v>1</v>
      </c>
    </row>
    <row r="561" spans="1:32" s="41" customFormat="1" ht="9" customHeight="1">
      <c r="A561" s="112">
        <v>1450</v>
      </c>
      <c r="B561" s="31" t="s">
        <v>3697</v>
      </c>
      <c r="C561" s="32" t="s">
        <v>912</v>
      </c>
      <c r="D561" s="33" t="s">
        <v>4527</v>
      </c>
      <c r="E561" s="33"/>
      <c r="F561" s="33"/>
      <c r="G561" s="33"/>
      <c r="H561" s="33"/>
      <c r="I561" s="33"/>
      <c r="J561" s="33"/>
      <c r="K561" s="33" t="s">
        <v>913</v>
      </c>
      <c r="L561" s="33" t="s">
        <v>914</v>
      </c>
      <c r="M561" s="34">
        <f t="shared" si="80"/>
        <v>1</v>
      </c>
      <c r="N561" s="34">
        <f t="shared" si="72"/>
        <v>0</v>
      </c>
      <c r="O561" s="34">
        <f t="shared" si="73"/>
        <v>1</v>
      </c>
      <c r="P561" s="34"/>
      <c r="Q561" s="114">
        <f t="shared" si="74"/>
        <v>1</v>
      </c>
      <c r="R561" s="33"/>
      <c r="S561" s="33"/>
      <c r="T561" s="33"/>
      <c r="U561" s="33" t="s">
        <v>3331</v>
      </c>
      <c r="V561" s="33" t="s">
        <v>915</v>
      </c>
      <c r="W561" s="33" t="s">
        <v>916</v>
      </c>
      <c r="X561" s="34">
        <f t="shared" si="75"/>
        <v>2</v>
      </c>
      <c r="Y561" s="34">
        <f t="shared" si="76"/>
        <v>1</v>
      </c>
      <c r="Z561" s="34">
        <f t="shared" si="77"/>
        <v>0</v>
      </c>
      <c r="AA561" s="36"/>
      <c r="AB561" s="35">
        <f t="shared" si="78"/>
        <v>1</v>
      </c>
      <c r="AC561" s="35"/>
      <c r="AD561" s="37" t="s">
        <v>4151</v>
      </c>
      <c r="AE561" s="38" t="s">
        <v>4419</v>
      </c>
      <c r="AF561" s="39">
        <f t="shared" si="79"/>
        <v>1</v>
      </c>
    </row>
    <row r="562" spans="1:32" s="41" customFormat="1" ht="9" customHeight="1">
      <c r="A562" s="112">
        <v>1451</v>
      </c>
      <c r="B562" s="31" t="s">
        <v>3697</v>
      </c>
      <c r="C562" s="33" t="s">
        <v>3712</v>
      </c>
      <c r="D562" s="33" t="s">
        <v>4528</v>
      </c>
      <c r="E562" s="33"/>
      <c r="F562" s="33"/>
      <c r="G562" s="33"/>
      <c r="H562" s="33"/>
      <c r="I562" s="33"/>
      <c r="J562" s="33"/>
      <c r="K562" s="33"/>
      <c r="L562" s="33"/>
      <c r="M562" s="34">
        <f t="shared" si="80"/>
        <v>0</v>
      </c>
      <c r="N562" s="34">
        <f t="shared" si="72"/>
        <v>0</v>
      </c>
      <c r="O562" s="34">
        <f t="shared" si="73"/>
        <v>0</v>
      </c>
      <c r="P562" s="34"/>
      <c r="Q562" s="114">
        <f t="shared" si="74"/>
        <v>0</v>
      </c>
      <c r="R562" s="33"/>
      <c r="S562" s="33"/>
      <c r="T562" s="33"/>
      <c r="U562" s="33" t="s">
        <v>3713</v>
      </c>
      <c r="V562" s="33" t="s">
        <v>1367</v>
      </c>
      <c r="W562" s="33" t="s">
        <v>1368</v>
      </c>
      <c r="X562" s="34">
        <f t="shared" si="75"/>
        <v>2</v>
      </c>
      <c r="Y562" s="34">
        <f t="shared" si="76"/>
        <v>1</v>
      </c>
      <c r="Z562" s="34">
        <f t="shared" si="77"/>
        <v>0</v>
      </c>
      <c r="AA562" s="36"/>
      <c r="AB562" s="35">
        <f t="shared" si="78"/>
        <v>1</v>
      </c>
      <c r="AC562" s="35"/>
      <c r="AD562" s="37" t="s">
        <v>4151</v>
      </c>
      <c r="AE562" s="38" t="s">
        <v>4419</v>
      </c>
      <c r="AF562" s="39">
        <f t="shared" si="79"/>
        <v>1</v>
      </c>
    </row>
    <row r="563" spans="1:32" s="41" customFormat="1" ht="9" hidden="1" customHeight="1">
      <c r="A563" s="112">
        <v>1452</v>
      </c>
      <c r="B563" s="31" t="s">
        <v>3697</v>
      </c>
      <c r="C563" s="33" t="s">
        <v>3714</v>
      </c>
      <c r="D563" s="35" t="s">
        <v>4531</v>
      </c>
      <c r="E563" s="33"/>
      <c r="F563" s="33"/>
      <c r="G563" s="33"/>
      <c r="H563" s="33"/>
      <c r="I563" s="33"/>
      <c r="J563" s="33"/>
      <c r="K563" s="33"/>
      <c r="L563" s="33"/>
      <c r="M563" s="34">
        <f t="shared" si="80"/>
        <v>0</v>
      </c>
      <c r="N563" s="34">
        <f t="shared" si="72"/>
        <v>0</v>
      </c>
      <c r="O563" s="34">
        <f t="shared" si="73"/>
        <v>0</v>
      </c>
      <c r="P563" s="34"/>
      <c r="Q563" s="114">
        <f t="shared" si="74"/>
        <v>0</v>
      </c>
      <c r="R563" s="33"/>
      <c r="S563" s="33"/>
      <c r="T563" s="33"/>
      <c r="U563" s="33" t="s">
        <v>3715</v>
      </c>
      <c r="V563" s="42"/>
      <c r="W563" s="33"/>
      <c r="X563" s="34">
        <f t="shared" si="75"/>
        <v>1</v>
      </c>
      <c r="Y563" s="34">
        <f t="shared" si="76"/>
        <v>0</v>
      </c>
      <c r="Z563" s="34">
        <f t="shared" si="77"/>
        <v>0</v>
      </c>
      <c r="AA563" s="36">
        <v>1</v>
      </c>
      <c r="AB563" s="35">
        <f t="shared" si="78"/>
        <v>1</v>
      </c>
      <c r="AC563" s="35"/>
      <c r="AD563" s="37" t="s">
        <v>4151</v>
      </c>
      <c r="AE563" s="38" t="s">
        <v>4419</v>
      </c>
      <c r="AF563" s="39">
        <f t="shared" si="79"/>
        <v>1</v>
      </c>
    </row>
    <row r="564" spans="1:32" s="41" customFormat="1" ht="9" customHeight="1">
      <c r="A564" s="112">
        <v>1453</v>
      </c>
      <c r="B564" s="31" t="s">
        <v>3697</v>
      </c>
      <c r="C564" s="32" t="s">
        <v>4184</v>
      </c>
      <c r="D564" s="33" t="s">
        <v>4532</v>
      </c>
      <c r="E564" s="33"/>
      <c r="F564" s="33"/>
      <c r="G564" s="33"/>
      <c r="H564" s="33"/>
      <c r="I564" s="33"/>
      <c r="J564" s="33"/>
      <c r="K564" s="33"/>
      <c r="L564" s="33"/>
      <c r="M564" s="34">
        <f t="shared" si="80"/>
        <v>0</v>
      </c>
      <c r="N564" s="34">
        <f t="shared" si="72"/>
        <v>0</v>
      </c>
      <c r="O564" s="34">
        <f t="shared" si="73"/>
        <v>0</v>
      </c>
      <c r="P564" s="34"/>
      <c r="Q564" s="114">
        <f t="shared" si="74"/>
        <v>0</v>
      </c>
      <c r="R564" s="33"/>
      <c r="S564" s="33"/>
      <c r="T564" s="33"/>
      <c r="U564" s="33"/>
      <c r="V564" s="33" t="s">
        <v>1369</v>
      </c>
      <c r="W564" s="33" t="s">
        <v>1370</v>
      </c>
      <c r="X564" s="34">
        <f t="shared" si="75"/>
        <v>1</v>
      </c>
      <c r="Y564" s="34">
        <f t="shared" si="76"/>
        <v>0</v>
      </c>
      <c r="Z564" s="34">
        <f t="shared" si="77"/>
        <v>0</v>
      </c>
      <c r="AA564" s="36">
        <v>1</v>
      </c>
      <c r="AB564" s="35">
        <f t="shared" si="78"/>
        <v>1</v>
      </c>
      <c r="AC564" s="35"/>
      <c r="AD564" s="37" t="s">
        <v>4151</v>
      </c>
      <c r="AE564" s="38" t="s">
        <v>4419</v>
      </c>
      <c r="AF564" s="39">
        <f t="shared" si="79"/>
        <v>1</v>
      </c>
    </row>
    <row r="565" spans="1:32" s="41" customFormat="1" ht="9" hidden="1" customHeight="1">
      <c r="A565" s="112">
        <v>1454</v>
      </c>
      <c r="B565" s="31" t="s">
        <v>3697</v>
      </c>
      <c r="C565" s="33" t="s">
        <v>3716</v>
      </c>
      <c r="D565" s="35" t="s">
        <v>4559</v>
      </c>
      <c r="E565" s="33"/>
      <c r="F565" s="33"/>
      <c r="G565" s="33"/>
      <c r="H565" s="33"/>
      <c r="I565" s="33"/>
      <c r="J565" s="33"/>
      <c r="K565" s="33"/>
      <c r="L565" s="33"/>
      <c r="M565" s="34">
        <f t="shared" si="80"/>
        <v>0</v>
      </c>
      <c r="N565" s="34">
        <f t="shared" si="72"/>
        <v>0</v>
      </c>
      <c r="O565" s="34">
        <f t="shared" si="73"/>
        <v>0</v>
      </c>
      <c r="P565" s="34"/>
      <c r="Q565" s="114">
        <f t="shared" si="74"/>
        <v>0</v>
      </c>
      <c r="R565" s="33"/>
      <c r="S565" s="33"/>
      <c r="T565" s="33"/>
      <c r="U565" s="66" t="s">
        <v>3717</v>
      </c>
      <c r="V565" s="44"/>
      <c r="W565" s="44"/>
      <c r="X565" s="34">
        <f t="shared" si="75"/>
        <v>1</v>
      </c>
      <c r="Y565" s="34">
        <f t="shared" si="76"/>
        <v>0</v>
      </c>
      <c r="Z565" s="34">
        <f t="shared" si="77"/>
        <v>0</v>
      </c>
      <c r="AA565" s="36"/>
      <c r="AB565" s="35">
        <f t="shared" si="78"/>
        <v>0</v>
      </c>
      <c r="AC565" s="60">
        <v>1</v>
      </c>
      <c r="AD565" s="37" t="s">
        <v>4151</v>
      </c>
      <c r="AE565" s="38" t="s">
        <v>4419</v>
      </c>
      <c r="AF565" s="39">
        <f t="shared" si="79"/>
        <v>0</v>
      </c>
    </row>
    <row r="566" spans="1:32" s="41" customFormat="1" ht="9" customHeight="1">
      <c r="A566" s="112">
        <v>1455</v>
      </c>
      <c r="B566" s="31" t="s">
        <v>3697</v>
      </c>
      <c r="C566" s="35" t="s">
        <v>4695</v>
      </c>
      <c r="D566" s="33" t="s">
        <v>4560</v>
      </c>
      <c r="E566" s="33"/>
      <c r="F566" s="33"/>
      <c r="G566" s="33"/>
      <c r="H566" s="33"/>
      <c r="I566" s="33"/>
      <c r="J566" s="33"/>
      <c r="K566" s="33"/>
      <c r="L566" s="33"/>
      <c r="M566" s="34">
        <f t="shared" si="80"/>
        <v>0</v>
      </c>
      <c r="N566" s="34">
        <f t="shared" si="72"/>
        <v>0</v>
      </c>
      <c r="O566" s="34">
        <f t="shared" si="73"/>
        <v>0</v>
      </c>
      <c r="P566" s="34"/>
      <c r="Q566" s="114">
        <f t="shared" si="74"/>
        <v>0</v>
      </c>
      <c r="R566" s="33"/>
      <c r="S566" s="33"/>
      <c r="T566" s="33"/>
      <c r="U566" s="33"/>
      <c r="V566" s="66" t="s">
        <v>4185</v>
      </c>
      <c r="W566" s="33" t="s">
        <v>4479</v>
      </c>
      <c r="X566" s="34">
        <f t="shared" si="75"/>
        <v>1</v>
      </c>
      <c r="Y566" s="34">
        <f t="shared" si="76"/>
        <v>0</v>
      </c>
      <c r="Z566" s="34">
        <f t="shared" si="77"/>
        <v>0</v>
      </c>
      <c r="AA566" s="36"/>
      <c r="AB566" s="35">
        <f t="shared" si="78"/>
        <v>0</v>
      </c>
      <c r="AC566" s="60">
        <v>1</v>
      </c>
      <c r="AD566" s="37" t="s">
        <v>4151</v>
      </c>
      <c r="AE566" s="38" t="s">
        <v>4419</v>
      </c>
      <c r="AF566" s="39">
        <f t="shared" si="79"/>
        <v>0</v>
      </c>
    </row>
    <row r="567" spans="1:32" s="41" customFormat="1" ht="9" hidden="1" customHeight="1">
      <c r="A567" s="112">
        <v>1456</v>
      </c>
      <c r="B567" s="31" t="s">
        <v>3697</v>
      </c>
      <c r="C567" s="33" t="s">
        <v>3718</v>
      </c>
      <c r="D567" s="35" t="s">
        <v>4561</v>
      </c>
      <c r="E567" s="33"/>
      <c r="F567" s="33"/>
      <c r="G567" s="33"/>
      <c r="H567" s="33"/>
      <c r="I567" s="33"/>
      <c r="J567" s="33"/>
      <c r="K567" s="33"/>
      <c r="L567" s="33"/>
      <c r="M567" s="34">
        <f t="shared" si="80"/>
        <v>0</v>
      </c>
      <c r="N567" s="34">
        <f t="shared" si="72"/>
        <v>0</v>
      </c>
      <c r="O567" s="34">
        <f t="shared" si="73"/>
        <v>0</v>
      </c>
      <c r="P567" s="34"/>
      <c r="Q567" s="114">
        <f t="shared" si="74"/>
        <v>0</v>
      </c>
      <c r="R567" s="33"/>
      <c r="S567" s="33"/>
      <c r="T567" s="33"/>
      <c r="U567" s="66" t="s">
        <v>3719</v>
      </c>
      <c r="V567" s="44"/>
      <c r="W567" s="33"/>
      <c r="X567" s="34">
        <f t="shared" si="75"/>
        <v>1</v>
      </c>
      <c r="Y567" s="34">
        <f t="shared" si="76"/>
        <v>0</v>
      </c>
      <c r="Z567" s="34">
        <f t="shared" si="77"/>
        <v>0</v>
      </c>
      <c r="AA567" s="36"/>
      <c r="AB567" s="35">
        <f t="shared" si="78"/>
        <v>0</v>
      </c>
      <c r="AC567" s="60">
        <v>1</v>
      </c>
      <c r="AD567" s="37" t="s">
        <v>4151</v>
      </c>
      <c r="AE567" s="38" t="s">
        <v>4419</v>
      </c>
      <c r="AF567" s="39">
        <f t="shared" si="79"/>
        <v>0</v>
      </c>
    </row>
    <row r="568" spans="1:32" s="41" customFormat="1" ht="9" customHeight="1">
      <c r="A568" s="112">
        <v>1458</v>
      </c>
      <c r="B568" s="31" t="s">
        <v>3697</v>
      </c>
      <c r="C568" s="33" t="s">
        <v>3720</v>
      </c>
      <c r="D568" s="33" t="s">
        <v>3721</v>
      </c>
      <c r="E568" s="33"/>
      <c r="F568" s="33"/>
      <c r="G568" s="33"/>
      <c r="H568" s="33"/>
      <c r="I568" s="33"/>
      <c r="J568" s="33"/>
      <c r="K568" s="33"/>
      <c r="L568" s="33"/>
      <c r="M568" s="34">
        <f t="shared" si="80"/>
        <v>0</v>
      </c>
      <c r="N568" s="34">
        <f t="shared" si="72"/>
        <v>0</v>
      </c>
      <c r="O568" s="34">
        <f t="shared" si="73"/>
        <v>0</v>
      </c>
      <c r="P568" s="34"/>
      <c r="Q568" s="114">
        <f t="shared" si="74"/>
        <v>0</v>
      </c>
      <c r="R568" s="33"/>
      <c r="S568" s="33"/>
      <c r="T568" s="33"/>
      <c r="U568" s="33" t="s">
        <v>3722</v>
      </c>
      <c r="V568" s="33" t="s">
        <v>1371</v>
      </c>
      <c r="W568" s="33" t="s">
        <v>1372</v>
      </c>
      <c r="X568" s="34">
        <f t="shared" si="75"/>
        <v>2</v>
      </c>
      <c r="Y568" s="34">
        <f t="shared" si="76"/>
        <v>1</v>
      </c>
      <c r="Z568" s="34">
        <f t="shared" si="77"/>
        <v>0</v>
      </c>
      <c r="AA568" s="36"/>
      <c r="AB568" s="35">
        <f t="shared" si="78"/>
        <v>1</v>
      </c>
      <c r="AC568" s="35"/>
      <c r="AD568" s="37" t="s">
        <v>4151</v>
      </c>
      <c r="AE568" s="38" t="s">
        <v>4419</v>
      </c>
      <c r="AF568" s="39">
        <f t="shared" si="79"/>
        <v>1</v>
      </c>
    </row>
    <row r="569" spans="1:32" s="41" customFormat="1" ht="9" customHeight="1">
      <c r="A569" s="112">
        <v>1459</v>
      </c>
      <c r="B569" s="31" t="s">
        <v>3697</v>
      </c>
      <c r="C569" s="33" t="s">
        <v>3723</v>
      </c>
      <c r="D569" s="33" t="s">
        <v>3724</v>
      </c>
      <c r="E569" s="33"/>
      <c r="F569" s="33"/>
      <c r="G569" s="33"/>
      <c r="H569" s="33"/>
      <c r="I569" s="33"/>
      <c r="J569" s="33"/>
      <c r="K569" s="33"/>
      <c r="L569" s="33"/>
      <c r="M569" s="34">
        <f t="shared" si="80"/>
        <v>0</v>
      </c>
      <c r="N569" s="34">
        <f t="shared" si="72"/>
        <v>0</v>
      </c>
      <c r="O569" s="34">
        <f t="shared" si="73"/>
        <v>0</v>
      </c>
      <c r="P569" s="34"/>
      <c r="Q569" s="114">
        <f t="shared" si="74"/>
        <v>0</v>
      </c>
      <c r="R569" s="33"/>
      <c r="S569" s="33"/>
      <c r="T569" s="33"/>
      <c r="U569" s="33" t="s">
        <v>3725</v>
      </c>
      <c r="V569" s="33" t="s">
        <v>1373</v>
      </c>
      <c r="W569" s="33" t="s">
        <v>1374</v>
      </c>
      <c r="X569" s="34">
        <f t="shared" si="75"/>
        <v>2</v>
      </c>
      <c r="Y569" s="34">
        <f t="shared" si="76"/>
        <v>1</v>
      </c>
      <c r="Z569" s="34">
        <f t="shared" si="77"/>
        <v>0</v>
      </c>
      <c r="AA569" s="36"/>
      <c r="AB569" s="35">
        <f t="shared" si="78"/>
        <v>1</v>
      </c>
      <c r="AC569" s="35"/>
      <c r="AD569" s="37" t="s">
        <v>4151</v>
      </c>
      <c r="AE569" s="38" t="s">
        <v>4419</v>
      </c>
      <c r="AF569" s="39">
        <f t="shared" si="79"/>
        <v>1</v>
      </c>
    </row>
    <row r="570" spans="1:32" s="41" customFormat="1" ht="9" customHeight="1">
      <c r="A570" s="112">
        <v>1460</v>
      </c>
      <c r="B570" s="31" t="s">
        <v>3697</v>
      </c>
      <c r="C570" s="33" t="s">
        <v>3726</v>
      </c>
      <c r="D570" s="33" t="s">
        <v>3727</v>
      </c>
      <c r="E570" s="33"/>
      <c r="F570" s="33"/>
      <c r="G570" s="33"/>
      <c r="H570" s="33"/>
      <c r="I570" s="33"/>
      <c r="J570" s="33"/>
      <c r="K570" s="33"/>
      <c r="L570" s="33"/>
      <c r="M570" s="34">
        <f t="shared" si="80"/>
        <v>0</v>
      </c>
      <c r="N570" s="34">
        <f t="shared" si="72"/>
        <v>0</v>
      </c>
      <c r="O570" s="34">
        <f t="shared" si="73"/>
        <v>0</v>
      </c>
      <c r="P570" s="34"/>
      <c r="Q570" s="114">
        <f t="shared" si="74"/>
        <v>0</v>
      </c>
      <c r="R570" s="33"/>
      <c r="S570" s="33"/>
      <c r="T570" s="33"/>
      <c r="U570" s="33" t="s">
        <v>3728</v>
      </c>
      <c r="V570" s="33" t="s">
        <v>1375</v>
      </c>
      <c r="W570" s="33" t="s">
        <v>1376</v>
      </c>
      <c r="X570" s="34">
        <f t="shared" si="75"/>
        <v>2</v>
      </c>
      <c r="Y570" s="34">
        <f t="shared" si="76"/>
        <v>1</v>
      </c>
      <c r="Z570" s="34">
        <f t="shared" si="77"/>
        <v>0</v>
      </c>
      <c r="AA570" s="36"/>
      <c r="AB570" s="35">
        <f t="shared" si="78"/>
        <v>1</v>
      </c>
      <c r="AC570" s="35"/>
      <c r="AD570" s="37" t="s">
        <v>4151</v>
      </c>
      <c r="AE570" s="38" t="s">
        <v>4419</v>
      </c>
      <c r="AF570" s="39">
        <f t="shared" si="79"/>
        <v>1</v>
      </c>
    </row>
    <row r="571" spans="1:32" s="41" customFormat="1" ht="9" customHeight="1">
      <c r="A571" s="112">
        <v>1461</v>
      </c>
      <c r="B571" s="31" t="s">
        <v>3697</v>
      </c>
      <c r="C571" s="33" t="s">
        <v>3729</v>
      </c>
      <c r="D571" s="33" t="s">
        <v>3730</v>
      </c>
      <c r="E571" s="33"/>
      <c r="F571" s="33"/>
      <c r="G571" s="33"/>
      <c r="H571" s="33"/>
      <c r="I571" s="33"/>
      <c r="J571" s="33"/>
      <c r="K571" s="33"/>
      <c r="L571" s="33"/>
      <c r="M571" s="34">
        <f t="shared" si="80"/>
        <v>0</v>
      </c>
      <c r="N571" s="34">
        <f t="shared" si="72"/>
        <v>0</v>
      </c>
      <c r="O571" s="34">
        <f t="shared" si="73"/>
        <v>0</v>
      </c>
      <c r="P571" s="34"/>
      <c r="Q571" s="114">
        <f t="shared" si="74"/>
        <v>0</v>
      </c>
      <c r="R571" s="33"/>
      <c r="S571" s="33"/>
      <c r="T571" s="33"/>
      <c r="U571" s="33" t="s">
        <v>3731</v>
      </c>
      <c r="V571" s="33" t="s">
        <v>1377</v>
      </c>
      <c r="W571" s="33" t="s">
        <v>1378</v>
      </c>
      <c r="X571" s="34">
        <f t="shared" si="75"/>
        <v>2</v>
      </c>
      <c r="Y571" s="34">
        <f t="shared" si="76"/>
        <v>1</v>
      </c>
      <c r="Z571" s="34">
        <f t="shared" si="77"/>
        <v>0</v>
      </c>
      <c r="AA571" s="36"/>
      <c r="AB571" s="35">
        <f t="shared" si="78"/>
        <v>1</v>
      </c>
      <c r="AC571" s="35"/>
      <c r="AD571" s="37" t="s">
        <v>4151</v>
      </c>
      <c r="AE571" s="38" t="s">
        <v>4419</v>
      </c>
      <c r="AF571" s="39">
        <f t="shared" si="79"/>
        <v>1</v>
      </c>
    </row>
    <row r="572" spans="1:32" s="41" customFormat="1" ht="9" customHeight="1">
      <c r="A572" s="112">
        <v>1463</v>
      </c>
      <c r="B572" s="31" t="s">
        <v>3697</v>
      </c>
      <c r="C572" s="33" t="s">
        <v>3732</v>
      </c>
      <c r="D572" s="33" t="s">
        <v>3733</v>
      </c>
      <c r="E572" s="33"/>
      <c r="F572" s="33"/>
      <c r="G572" s="33"/>
      <c r="H572" s="33"/>
      <c r="I572" s="33"/>
      <c r="J572" s="33"/>
      <c r="K572" s="33"/>
      <c r="L572" s="33"/>
      <c r="M572" s="34">
        <f t="shared" si="80"/>
        <v>0</v>
      </c>
      <c r="N572" s="34">
        <f t="shared" si="72"/>
        <v>0</v>
      </c>
      <c r="O572" s="34">
        <f t="shared" si="73"/>
        <v>0</v>
      </c>
      <c r="P572" s="34"/>
      <c r="Q572" s="114">
        <f t="shared" si="74"/>
        <v>0</v>
      </c>
      <c r="R572" s="33"/>
      <c r="S572" s="33"/>
      <c r="T572" s="33"/>
      <c r="U572" s="33" t="s">
        <v>3337</v>
      </c>
      <c r="V572" s="33" t="s">
        <v>1379</v>
      </c>
      <c r="W572" s="33" t="s">
        <v>1380</v>
      </c>
      <c r="X572" s="34">
        <f t="shared" si="75"/>
        <v>2</v>
      </c>
      <c r="Y572" s="34">
        <f t="shared" si="76"/>
        <v>1</v>
      </c>
      <c r="Z572" s="34">
        <f t="shared" si="77"/>
        <v>0</v>
      </c>
      <c r="AA572" s="36"/>
      <c r="AB572" s="35">
        <f t="shared" si="78"/>
        <v>1</v>
      </c>
      <c r="AC572" s="35"/>
      <c r="AD572" s="37" t="s">
        <v>4151</v>
      </c>
      <c r="AE572" s="38" t="s">
        <v>4419</v>
      </c>
      <c r="AF572" s="39">
        <f t="shared" si="79"/>
        <v>1</v>
      </c>
    </row>
    <row r="573" spans="1:32" s="41" customFormat="1" ht="9" customHeight="1">
      <c r="A573" s="112">
        <v>1464</v>
      </c>
      <c r="B573" s="31" t="s">
        <v>3697</v>
      </c>
      <c r="C573" s="33" t="s">
        <v>3734</v>
      </c>
      <c r="D573" s="33" t="s">
        <v>3735</v>
      </c>
      <c r="E573" s="33"/>
      <c r="F573" s="33"/>
      <c r="G573" s="33"/>
      <c r="H573" s="33"/>
      <c r="I573" s="33"/>
      <c r="J573" s="33"/>
      <c r="K573" s="33"/>
      <c r="L573" s="33"/>
      <c r="M573" s="34">
        <f t="shared" si="80"/>
        <v>0</v>
      </c>
      <c r="N573" s="34">
        <f t="shared" si="72"/>
        <v>0</v>
      </c>
      <c r="O573" s="34">
        <f t="shared" si="73"/>
        <v>0</v>
      </c>
      <c r="P573" s="34"/>
      <c r="Q573" s="114">
        <f t="shared" si="74"/>
        <v>0</v>
      </c>
      <c r="R573" s="33"/>
      <c r="S573" s="33"/>
      <c r="T573" s="33"/>
      <c r="U573" s="33" t="s">
        <v>3340</v>
      </c>
      <c r="V573" s="33" t="s">
        <v>1381</v>
      </c>
      <c r="W573" s="33" t="s">
        <v>1382</v>
      </c>
      <c r="X573" s="34">
        <f t="shared" si="75"/>
        <v>2</v>
      </c>
      <c r="Y573" s="34">
        <f t="shared" si="76"/>
        <v>1</v>
      </c>
      <c r="Z573" s="34">
        <f t="shared" si="77"/>
        <v>0</v>
      </c>
      <c r="AA573" s="36"/>
      <c r="AB573" s="35">
        <f t="shared" si="78"/>
        <v>1</v>
      </c>
      <c r="AC573" s="35"/>
      <c r="AD573" s="37" t="s">
        <v>4151</v>
      </c>
      <c r="AE573" s="38" t="s">
        <v>4419</v>
      </c>
      <c r="AF573" s="39">
        <f t="shared" si="79"/>
        <v>1</v>
      </c>
    </row>
    <row r="574" spans="1:32" s="41" customFormat="1" ht="9" customHeight="1">
      <c r="A574" s="112">
        <v>1465</v>
      </c>
      <c r="B574" s="31" t="s">
        <v>3697</v>
      </c>
      <c r="C574" s="33" t="s">
        <v>3736</v>
      </c>
      <c r="D574" s="33" t="s">
        <v>3737</v>
      </c>
      <c r="E574" s="33"/>
      <c r="F574" s="33"/>
      <c r="G574" s="33"/>
      <c r="H574" s="33"/>
      <c r="I574" s="33"/>
      <c r="J574" s="33"/>
      <c r="K574" s="33"/>
      <c r="L574" s="33"/>
      <c r="M574" s="34">
        <f t="shared" si="80"/>
        <v>0</v>
      </c>
      <c r="N574" s="34">
        <f t="shared" si="72"/>
        <v>0</v>
      </c>
      <c r="O574" s="34">
        <f t="shared" si="73"/>
        <v>0</v>
      </c>
      <c r="P574" s="34"/>
      <c r="Q574" s="114">
        <f t="shared" si="74"/>
        <v>0</v>
      </c>
      <c r="R574" s="33"/>
      <c r="S574" s="33"/>
      <c r="T574" s="33"/>
      <c r="U574" s="33" t="s">
        <v>3738</v>
      </c>
      <c r="V574" s="33" t="s">
        <v>1383</v>
      </c>
      <c r="W574" s="33" t="s">
        <v>1384</v>
      </c>
      <c r="X574" s="34">
        <f t="shared" si="75"/>
        <v>2</v>
      </c>
      <c r="Y574" s="34">
        <f t="shared" si="76"/>
        <v>1</v>
      </c>
      <c r="Z574" s="34">
        <f t="shared" si="77"/>
        <v>0</v>
      </c>
      <c r="AA574" s="36"/>
      <c r="AB574" s="35">
        <f t="shared" si="78"/>
        <v>1</v>
      </c>
      <c r="AC574" s="35"/>
      <c r="AD574" s="37" t="s">
        <v>4151</v>
      </c>
      <c r="AE574" s="38" t="s">
        <v>4419</v>
      </c>
      <c r="AF574" s="39">
        <f t="shared" si="79"/>
        <v>1</v>
      </c>
    </row>
    <row r="575" spans="1:32" s="41" customFormat="1" ht="9" customHeight="1">
      <c r="A575" s="112">
        <v>1468</v>
      </c>
      <c r="B575" s="31" t="s">
        <v>3743</v>
      </c>
      <c r="C575" s="32" t="s">
        <v>926</v>
      </c>
      <c r="D575" s="33" t="s">
        <v>927</v>
      </c>
      <c r="E575" s="33" t="s">
        <v>2177</v>
      </c>
      <c r="F575" s="33" t="s">
        <v>1698</v>
      </c>
      <c r="G575" s="33" t="s">
        <v>2177</v>
      </c>
      <c r="H575" s="33" t="s">
        <v>2274</v>
      </c>
      <c r="I575" s="33" t="s">
        <v>1560</v>
      </c>
      <c r="J575" s="33" t="s">
        <v>1546</v>
      </c>
      <c r="K575" s="33" t="s">
        <v>928</v>
      </c>
      <c r="L575" s="33" t="s">
        <v>927</v>
      </c>
      <c r="M575" s="34">
        <f t="shared" si="80"/>
        <v>7</v>
      </c>
      <c r="N575" s="34">
        <f t="shared" si="72"/>
        <v>1</v>
      </c>
      <c r="O575" s="34">
        <f t="shared" si="73"/>
        <v>0</v>
      </c>
      <c r="P575" s="34"/>
      <c r="Q575" s="114">
        <f t="shared" si="74"/>
        <v>1</v>
      </c>
      <c r="R575" s="33" t="s">
        <v>3744</v>
      </c>
      <c r="S575" s="33" t="s">
        <v>3745</v>
      </c>
      <c r="T575" s="33" t="s">
        <v>2905</v>
      </c>
      <c r="U575" s="33" t="s">
        <v>3454</v>
      </c>
      <c r="V575" s="33" t="s">
        <v>929</v>
      </c>
      <c r="W575" s="33" t="s">
        <v>930</v>
      </c>
      <c r="X575" s="34">
        <f t="shared" si="75"/>
        <v>5</v>
      </c>
      <c r="Y575" s="34">
        <f t="shared" si="76"/>
        <v>1</v>
      </c>
      <c r="Z575" s="34">
        <f t="shared" si="77"/>
        <v>0</v>
      </c>
      <c r="AA575" s="36"/>
      <c r="AB575" s="35">
        <f t="shared" si="78"/>
        <v>1</v>
      </c>
      <c r="AC575" s="35"/>
      <c r="AD575" s="37"/>
      <c r="AE575" s="38"/>
      <c r="AF575" s="39">
        <f t="shared" si="79"/>
        <v>1</v>
      </c>
    </row>
    <row r="576" spans="1:32" s="41" customFormat="1" ht="9" customHeight="1">
      <c r="A576" s="112">
        <v>1469</v>
      </c>
      <c r="B576" s="31" t="s">
        <v>3743</v>
      </c>
      <c r="C576" s="32" t="s">
        <v>931</v>
      </c>
      <c r="D576" s="33" t="s">
        <v>932</v>
      </c>
      <c r="E576" s="33" t="s">
        <v>2180</v>
      </c>
      <c r="F576" s="33" t="s">
        <v>2400</v>
      </c>
      <c r="G576" s="33" t="s">
        <v>2180</v>
      </c>
      <c r="H576" s="33" t="s">
        <v>1701</v>
      </c>
      <c r="I576" s="33" t="s">
        <v>1567</v>
      </c>
      <c r="J576" s="33" t="s">
        <v>2372</v>
      </c>
      <c r="K576" s="33" t="s">
        <v>933</v>
      </c>
      <c r="L576" s="33" t="s">
        <v>932</v>
      </c>
      <c r="M576" s="34">
        <f t="shared" si="80"/>
        <v>7</v>
      </c>
      <c r="N576" s="34">
        <f t="shared" si="72"/>
        <v>1</v>
      </c>
      <c r="O576" s="34">
        <f t="shared" si="73"/>
        <v>0</v>
      </c>
      <c r="P576" s="34"/>
      <c r="Q576" s="114">
        <f t="shared" si="74"/>
        <v>1</v>
      </c>
      <c r="R576" s="33" t="s">
        <v>3746</v>
      </c>
      <c r="S576" s="33" t="s">
        <v>3747</v>
      </c>
      <c r="T576" s="33" t="s">
        <v>2909</v>
      </c>
      <c r="U576" s="33" t="s">
        <v>3411</v>
      </c>
      <c r="V576" s="33" t="s">
        <v>934</v>
      </c>
      <c r="W576" s="33" t="s">
        <v>935</v>
      </c>
      <c r="X576" s="34">
        <f t="shared" si="75"/>
        <v>5</v>
      </c>
      <c r="Y576" s="34">
        <f t="shared" si="76"/>
        <v>1</v>
      </c>
      <c r="Z576" s="34">
        <f t="shared" si="77"/>
        <v>0</v>
      </c>
      <c r="AA576" s="36"/>
      <c r="AB576" s="35">
        <f t="shared" si="78"/>
        <v>1</v>
      </c>
      <c r="AC576" s="35"/>
      <c r="AD576" s="37" t="s">
        <v>4166</v>
      </c>
      <c r="AE576" s="38"/>
      <c r="AF576" s="39">
        <f t="shared" si="79"/>
        <v>1</v>
      </c>
    </row>
    <row r="577" spans="1:32" s="41" customFormat="1" ht="9" customHeight="1">
      <c r="A577" s="112">
        <v>1472</v>
      </c>
      <c r="B577" s="31" t="s">
        <v>3743</v>
      </c>
      <c r="C577" s="33" t="s">
        <v>3753</v>
      </c>
      <c r="D577" s="33" t="s">
        <v>3754</v>
      </c>
      <c r="E577" s="33"/>
      <c r="F577" s="33"/>
      <c r="G577" s="33"/>
      <c r="H577" s="33"/>
      <c r="I577" s="33"/>
      <c r="J577" s="33"/>
      <c r="K577" s="33"/>
      <c r="L577" s="33"/>
      <c r="M577" s="34">
        <f t="shared" si="80"/>
        <v>0</v>
      </c>
      <c r="N577" s="34">
        <f t="shared" si="72"/>
        <v>0</v>
      </c>
      <c r="O577" s="34">
        <f t="shared" si="73"/>
        <v>0</v>
      </c>
      <c r="P577" s="34"/>
      <c r="Q577" s="114">
        <f t="shared" si="74"/>
        <v>0</v>
      </c>
      <c r="R577" s="33"/>
      <c r="S577" s="33"/>
      <c r="T577" s="33"/>
      <c r="U577" s="33" t="s">
        <v>3383</v>
      </c>
      <c r="V577" s="31" t="s">
        <v>801</v>
      </c>
      <c r="W577" s="33" t="s">
        <v>802</v>
      </c>
      <c r="X577" s="34">
        <f t="shared" si="75"/>
        <v>2</v>
      </c>
      <c r="Y577" s="34">
        <f t="shared" si="76"/>
        <v>1</v>
      </c>
      <c r="Z577" s="34">
        <f t="shared" si="77"/>
        <v>0</v>
      </c>
      <c r="AA577" s="36"/>
      <c r="AB577" s="35">
        <f t="shared" si="78"/>
        <v>1</v>
      </c>
      <c r="AC577" s="35"/>
      <c r="AD577" s="37" t="s">
        <v>4166</v>
      </c>
      <c r="AE577" s="38" t="s">
        <v>4413</v>
      </c>
      <c r="AF577" s="39">
        <f t="shared" si="79"/>
        <v>1</v>
      </c>
    </row>
    <row r="578" spans="1:32" s="41" customFormat="1" ht="9" customHeight="1">
      <c r="A578" s="112">
        <v>1473</v>
      </c>
      <c r="B578" s="31" t="s">
        <v>3743</v>
      </c>
      <c r="C578" s="32" t="s">
        <v>846</v>
      </c>
      <c r="D578" s="33" t="s">
        <v>4533</v>
      </c>
      <c r="E578" s="33"/>
      <c r="F578" s="33"/>
      <c r="G578" s="33"/>
      <c r="H578" s="33"/>
      <c r="I578" s="33"/>
      <c r="J578" s="33"/>
      <c r="K578" s="33" t="s">
        <v>847</v>
      </c>
      <c r="L578" s="33" t="s">
        <v>848</v>
      </c>
      <c r="M578" s="34">
        <f t="shared" si="80"/>
        <v>1</v>
      </c>
      <c r="N578" s="34">
        <f t="shared" ref="N578:N641" si="81">IF(M578&gt;1,1,0)</f>
        <v>0</v>
      </c>
      <c r="O578" s="34">
        <f t="shared" ref="O578:O644" si="82">IF(AND(M578=1,X578&gt;0),1,0)</f>
        <v>1</v>
      </c>
      <c r="P578" s="34"/>
      <c r="Q578" s="114">
        <f t="shared" ref="Q578:Q641" si="83">IF(P578=1,1,IF(P578=2,0,IF(OR(N578=1,O578=1),1,0)))</f>
        <v>1</v>
      </c>
      <c r="R578" s="33"/>
      <c r="S578" s="33"/>
      <c r="T578" s="33"/>
      <c r="U578" s="33" t="s">
        <v>3755</v>
      </c>
      <c r="V578" s="33" t="s">
        <v>849</v>
      </c>
      <c r="W578" s="33" t="s">
        <v>850</v>
      </c>
      <c r="X578" s="34">
        <f t="shared" ref="X578:X644" si="84">COUNTA(R578,S578,T578,U578,V578)</f>
        <v>2</v>
      </c>
      <c r="Y578" s="34">
        <f t="shared" ref="Y578:Y641" si="85">IF(X578&gt;1,1,0)</f>
        <v>1</v>
      </c>
      <c r="Z578" s="34">
        <f t="shared" ref="Z578:Z644" si="86">IF(AND(X578=1,M578&gt;0),1,0)</f>
        <v>0</v>
      </c>
      <c r="AA578" s="36"/>
      <c r="AB578" s="35">
        <f t="shared" ref="AB578:AB641" si="87">IF(AA578=1,1,IF(AA578=2,0,IF(OR(Y578=1,Z578=1),1,0)))</f>
        <v>1</v>
      </c>
      <c r="AC578" s="35"/>
      <c r="AD578" s="37" t="s">
        <v>4166</v>
      </c>
      <c r="AE578" s="38" t="s">
        <v>4413</v>
      </c>
      <c r="AF578" s="39">
        <f t="shared" ref="AF578:AF644" si="88">IF(OR(Q578=1,AB578=1),1,0)</f>
        <v>1</v>
      </c>
    </row>
    <row r="579" spans="1:32" s="41" customFormat="1" ht="9" customHeight="1">
      <c r="A579" s="112">
        <v>1474</v>
      </c>
      <c r="B579" s="31" t="s">
        <v>3743</v>
      </c>
      <c r="C579" s="56" t="s">
        <v>851</v>
      </c>
      <c r="D579" s="35" t="s">
        <v>4125</v>
      </c>
      <c r="E579" s="33"/>
      <c r="F579" s="33"/>
      <c r="G579" s="33"/>
      <c r="H579" s="33"/>
      <c r="I579" s="33"/>
      <c r="J579" s="33"/>
      <c r="K579" s="33" t="s">
        <v>847</v>
      </c>
      <c r="L579" s="33" t="s">
        <v>848</v>
      </c>
      <c r="M579" s="34">
        <f t="shared" si="80"/>
        <v>1</v>
      </c>
      <c r="N579" s="34">
        <f t="shared" si="81"/>
        <v>0</v>
      </c>
      <c r="O579" s="34">
        <f t="shared" si="82"/>
        <v>1</v>
      </c>
      <c r="P579" s="34"/>
      <c r="Q579" s="114">
        <f t="shared" si="83"/>
        <v>1</v>
      </c>
      <c r="R579" s="33"/>
      <c r="S579" s="33"/>
      <c r="T579" s="33"/>
      <c r="U579" s="33" t="s">
        <v>851</v>
      </c>
      <c r="V579" s="33" t="s">
        <v>852</v>
      </c>
      <c r="W579" s="33" t="s">
        <v>853</v>
      </c>
      <c r="X579" s="34">
        <f t="shared" si="84"/>
        <v>2</v>
      </c>
      <c r="Y579" s="34">
        <f t="shared" si="85"/>
        <v>1</v>
      </c>
      <c r="Z579" s="34">
        <f t="shared" si="86"/>
        <v>0</v>
      </c>
      <c r="AA579" s="36"/>
      <c r="AB579" s="35">
        <f t="shared" si="87"/>
        <v>1</v>
      </c>
      <c r="AC579" s="35"/>
      <c r="AD579" s="37" t="s">
        <v>4166</v>
      </c>
      <c r="AE579" s="38" t="s">
        <v>4413</v>
      </c>
      <c r="AF579" s="39">
        <f t="shared" si="88"/>
        <v>1</v>
      </c>
    </row>
    <row r="580" spans="1:32" s="41" customFormat="1" ht="9" customHeight="1">
      <c r="A580" s="112">
        <v>1475</v>
      </c>
      <c r="B580" s="31" t="s">
        <v>3743</v>
      </c>
      <c r="C580" s="33" t="s">
        <v>3756</v>
      </c>
      <c r="D580" s="33" t="s">
        <v>3757</v>
      </c>
      <c r="E580" s="33"/>
      <c r="F580" s="33"/>
      <c r="G580" s="33"/>
      <c r="H580" s="33"/>
      <c r="I580" s="33"/>
      <c r="J580" s="33"/>
      <c r="K580" s="33"/>
      <c r="L580" s="33"/>
      <c r="M580" s="34">
        <f t="shared" si="80"/>
        <v>0</v>
      </c>
      <c r="N580" s="34">
        <f t="shared" si="81"/>
        <v>0</v>
      </c>
      <c r="O580" s="34">
        <f t="shared" si="82"/>
        <v>0</v>
      </c>
      <c r="P580" s="34"/>
      <c r="Q580" s="114">
        <f t="shared" si="83"/>
        <v>0</v>
      </c>
      <c r="R580" s="33"/>
      <c r="S580" s="33"/>
      <c r="T580" s="33"/>
      <c r="U580" s="33" t="s">
        <v>3213</v>
      </c>
      <c r="V580" s="33" t="s">
        <v>1272</v>
      </c>
      <c r="W580" s="33" t="s">
        <v>1273</v>
      </c>
      <c r="X580" s="34">
        <f t="shared" si="84"/>
        <v>2</v>
      </c>
      <c r="Y580" s="34">
        <f t="shared" si="85"/>
        <v>1</v>
      </c>
      <c r="Z580" s="34">
        <f t="shared" si="86"/>
        <v>0</v>
      </c>
      <c r="AA580" s="36"/>
      <c r="AB580" s="35">
        <f t="shared" si="87"/>
        <v>1</v>
      </c>
      <c r="AC580" s="35"/>
      <c r="AD580" s="37" t="s">
        <v>4166</v>
      </c>
      <c r="AE580" s="38" t="s">
        <v>4413</v>
      </c>
      <c r="AF580" s="39">
        <f t="shared" si="88"/>
        <v>1</v>
      </c>
    </row>
    <row r="581" spans="1:32" s="41" customFormat="1" ht="9" customHeight="1">
      <c r="A581" s="112">
        <v>1476</v>
      </c>
      <c r="B581" s="31" t="s">
        <v>3743</v>
      </c>
      <c r="C581" s="32" t="s">
        <v>936</v>
      </c>
      <c r="D581" s="33" t="s">
        <v>937</v>
      </c>
      <c r="E581" s="33" t="s">
        <v>2253</v>
      </c>
      <c r="F581" s="33" t="s">
        <v>3642</v>
      </c>
      <c r="G581" s="33" t="s">
        <v>2253</v>
      </c>
      <c r="H581" s="33" t="s">
        <v>1708</v>
      </c>
      <c r="I581" s="33" t="s">
        <v>1579</v>
      </c>
      <c r="J581" s="33" t="s">
        <v>2375</v>
      </c>
      <c r="K581" s="33" t="s">
        <v>938</v>
      </c>
      <c r="L581" s="33" t="s">
        <v>937</v>
      </c>
      <c r="M581" s="34">
        <f t="shared" ref="M581:M644" si="89">COUNTA(E581,F581,G581,H581,I581,J581,K581)</f>
        <v>7</v>
      </c>
      <c r="N581" s="34">
        <f t="shared" si="81"/>
        <v>1</v>
      </c>
      <c r="O581" s="34">
        <f t="shared" si="82"/>
        <v>0</v>
      </c>
      <c r="P581" s="34"/>
      <c r="Q581" s="114">
        <f t="shared" si="83"/>
        <v>1</v>
      </c>
      <c r="R581" s="33" t="s">
        <v>3758</v>
      </c>
      <c r="S581" s="33" t="s">
        <v>3759</v>
      </c>
      <c r="T581" s="33" t="s">
        <v>3758</v>
      </c>
      <c r="U581" s="33" t="s">
        <v>3758</v>
      </c>
      <c r="V581" s="33" t="s">
        <v>939</v>
      </c>
      <c r="W581" s="33" t="s">
        <v>940</v>
      </c>
      <c r="X581" s="34">
        <f t="shared" si="84"/>
        <v>5</v>
      </c>
      <c r="Y581" s="34">
        <f t="shared" si="85"/>
        <v>1</v>
      </c>
      <c r="Z581" s="34">
        <f t="shared" si="86"/>
        <v>0</v>
      </c>
      <c r="AA581" s="36"/>
      <c r="AB581" s="35">
        <f t="shared" si="87"/>
        <v>1</v>
      </c>
      <c r="AC581" s="35"/>
      <c r="AD581" s="37" t="s">
        <v>4148</v>
      </c>
      <c r="AE581" s="38" t="s">
        <v>937</v>
      </c>
      <c r="AF581" s="39">
        <f t="shared" si="88"/>
        <v>1</v>
      </c>
    </row>
    <row r="582" spans="1:32" s="41" customFormat="1" ht="9" customHeight="1">
      <c r="A582" s="112">
        <v>1477</v>
      </c>
      <c r="B582" s="31" t="s">
        <v>3743</v>
      </c>
      <c r="C582" s="32" t="s">
        <v>941</v>
      </c>
      <c r="D582" s="33" t="s">
        <v>942</v>
      </c>
      <c r="E582" s="33"/>
      <c r="F582" s="33"/>
      <c r="G582" s="33"/>
      <c r="H582" s="33"/>
      <c r="I582" s="33"/>
      <c r="J582" s="33"/>
      <c r="K582" s="33" t="s">
        <v>941</v>
      </c>
      <c r="L582" s="33"/>
      <c r="M582" s="34">
        <f t="shared" si="89"/>
        <v>1</v>
      </c>
      <c r="N582" s="34">
        <f t="shared" si="81"/>
        <v>0</v>
      </c>
      <c r="O582" s="34">
        <f t="shared" si="82"/>
        <v>1</v>
      </c>
      <c r="P582" s="34"/>
      <c r="Q582" s="114">
        <f t="shared" si="83"/>
        <v>1</v>
      </c>
      <c r="R582" s="33" t="s">
        <v>3760</v>
      </c>
      <c r="S582" s="33" t="s">
        <v>3761</v>
      </c>
      <c r="T582" s="33" t="s">
        <v>3760</v>
      </c>
      <c r="U582" s="33" t="s">
        <v>3760</v>
      </c>
      <c r="V582" s="33" t="s">
        <v>943</v>
      </c>
      <c r="W582" s="33" t="s">
        <v>944</v>
      </c>
      <c r="X582" s="34">
        <f t="shared" si="84"/>
        <v>5</v>
      </c>
      <c r="Y582" s="34">
        <f t="shared" si="85"/>
        <v>1</v>
      </c>
      <c r="Z582" s="34">
        <f t="shared" si="86"/>
        <v>0</v>
      </c>
      <c r="AA582" s="36"/>
      <c r="AB582" s="35">
        <f t="shared" si="87"/>
        <v>1</v>
      </c>
      <c r="AC582" s="35"/>
      <c r="AD582" s="37" t="s">
        <v>4148</v>
      </c>
      <c r="AE582" s="38" t="s">
        <v>937</v>
      </c>
      <c r="AF582" s="39">
        <f t="shared" si="88"/>
        <v>1</v>
      </c>
    </row>
    <row r="583" spans="1:32" s="41" customFormat="1" ht="9" customHeight="1">
      <c r="A583" s="112">
        <v>1479</v>
      </c>
      <c r="B583" s="31" t="s">
        <v>3743</v>
      </c>
      <c r="C583" s="32" t="s">
        <v>945</v>
      </c>
      <c r="D583" s="33" t="s">
        <v>946</v>
      </c>
      <c r="E583" s="33"/>
      <c r="F583" s="33"/>
      <c r="G583" s="33"/>
      <c r="H583" s="33"/>
      <c r="I583" s="33"/>
      <c r="J583" s="33"/>
      <c r="K583" s="33" t="s">
        <v>945</v>
      </c>
      <c r="L583" s="33"/>
      <c r="M583" s="34">
        <f t="shared" si="89"/>
        <v>1</v>
      </c>
      <c r="N583" s="34">
        <f t="shared" si="81"/>
        <v>0</v>
      </c>
      <c r="O583" s="34">
        <f t="shared" si="82"/>
        <v>1</v>
      </c>
      <c r="P583" s="34"/>
      <c r="Q583" s="114">
        <f t="shared" si="83"/>
        <v>1</v>
      </c>
      <c r="R583" s="33" t="s">
        <v>3762</v>
      </c>
      <c r="S583" s="33" t="s">
        <v>3763</v>
      </c>
      <c r="T583" s="33" t="s">
        <v>3762</v>
      </c>
      <c r="U583" s="33" t="s">
        <v>3762</v>
      </c>
      <c r="V583" s="33" t="s">
        <v>947</v>
      </c>
      <c r="W583" s="33" t="s">
        <v>948</v>
      </c>
      <c r="X583" s="34">
        <f t="shared" si="84"/>
        <v>5</v>
      </c>
      <c r="Y583" s="34">
        <f t="shared" si="85"/>
        <v>1</v>
      </c>
      <c r="Z583" s="34">
        <f t="shared" si="86"/>
        <v>0</v>
      </c>
      <c r="AA583" s="36"/>
      <c r="AB583" s="35">
        <f t="shared" si="87"/>
        <v>1</v>
      </c>
      <c r="AC583" s="35"/>
      <c r="AD583" s="37" t="s">
        <v>4148</v>
      </c>
      <c r="AE583" s="38" t="s">
        <v>937</v>
      </c>
      <c r="AF583" s="39">
        <f t="shared" si="88"/>
        <v>1</v>
      </c>
    </row>
    <row r="584" spans="1:32" s="41" customFormat="1" ht="9" customHeight="1">
      <c r="A584" s="112">
        <v>1480</v>
      </c>
      <c r="B584" s="31" t="s">
        <v>3743</v>
      </c>
      <c r="C584" s="33" t="s">
        <v>3764</v>
      </c>
      <c r="D584" s="33" t="s">
        <v>3765</v>
      </c>
      <c r="E584" s="33"/>
      <c r="F584" s="33"/>
      <c r="G584" s="33"/>
      <c r="H584" s="33"/>
      <c r="I584" s="33"/>
      <c r="J584" s="33"/>
      <c r="K584" s="33"/>
      <c r="L584" s="33"/>
      <c r="M584" s="34">
        <f t="shared" si="89"/>
        <v>0</v>
      </c>
      <c r="N584" s="34">
        <f t="shared" si="81"/>
        <v>0</v>
      </c>
      <c r="O584" s="34">
        <f t="shared" si="82"/>
        <v>0</v>
      </c>
      <c r="P584" s="34"/>
      <c r="Q584" s="114">
        <f t="shared" si="83"/>
        <v>0</v>
      </c>
      <c r="R584" s="33"/>
      <c r="S584" s="33"/>
      <c r="T584" s="33" t="s">
        <v>2913</v>
      </c>
      <c r="U584" s="33" t="s">
        <v>3250</v>
      </c>
      <c r="V584" s="33" t="s">
        <v>1278</v>
      </c>
      <c r="W584" s="33" t="s">
        <v>1279</v>
      </c>
      <c r="X584" s="34">
        <f t="shared" si="84"/>
        <v>3</v>
      </c>
      <c r="Y584" s="34">
        <f t="shared" si="85"/>
        <v>1</v>
      </c>
      <c r="Z584" s="34">
        <f t="shared" si="86"/>
        <v>0</v>
      </c>
      <c r="AA584" s="36"/>
      <c r="AB584" s="35">
        <f t="shared" si="87"/>
        <v>1</v>
      </c>
      <c r="AC584" s="35"/>
      <c r="AD584" s="37" t="s">
        <v>4179</v>
      </c>
      <c r="AE584" s="38" t="s">
        <v>950</v>
      </c>
      <c r="AF584" s="39">
        <f t="shared" si="88"/>
        <v>1</v>
      </c>
    </row>
    <row r="585" spans="1:32" s="41" customFormat="1" ht="9" hidden="1" customHeight="1">
      <c r="A585" s="112">
        <v>1482</v>
      </c>
      <c r="B585" s="31" t="s">
        <v>3743</v>
      </c>
      <c r="C585" s="33" t="s">
        <v>3768</v>
      </c>
      <c r="D585" s="33" t="s">
        <v>3769</v>
      </c>
      <c r="E585" s="33"/>
      <c r="F585" s="33"/>
      <c r="G585" s="33"/>
      <c r="H585" s="33"/>
      <c r="I585" s="33"/>
      <c r="J585" s="33"/>
      <c r="K585" s="33"/>
      <c r="L585" s="33"/>
      <c r="M585" s="34">
        <f t="shared" si="89"/>
        <v>0</v>
      </c>
      <c r="N585" s="34">
        <f t="shared" si="81"/>
        <v>0</v>
      </c>
      <c r="O585" s="34">
        <f t="shared" si="82"/>
        <v>0</v>
      </c>
      <c r="P585" s="34"/>
      <c r="Q585" s="114">
        <f t="shared" si="83"/>
        <v>0</v>
      </c>
      <c r="R585" s="33"/>
      <c r="S585" s="33"/>
      <c r="T585" s="33" t="s">
        <v>2187</v>
      </c>
      <c r="U585" s="33" t="s">
        <v>3258</v>
      </c>
      <c r="V585" s="33"/>
      <c r="W585" s="33"/>
      <c r="X585" s="34">
        <f t="shared" si="84"/>
        <v>2</v>
      </c>
      <c r="Y585" s="34">
        <f t="shared" si="85"/>
        <v>1</v>
      </c>
      <c r="Z585" s="34">
        <f t="shared" si="86"/>
        <v>0</v>
      </c>
      <c r="AA585" s="36"/>
      <c r="AB585" s="35">
        <f t="shared" si="87"/>
        <v>1</v>
      </c>
      <c r="AC585" s="35"/>
      <c r="AD585" s="37" t="s">
        <v>4179</v>
      </c>
      <c r="AE585" s="38" t="s">
        <v>950</v>
      </c>
      <c r="AF585" s="39">
        <f t="shared" si="88"/>
        <v>1</v>
      </c>
    </row>
    <row r="586" spans="1:32" s="41" customFormat="1" ht="9" customHeight="1">
      <c r="A586" s="112">
        <v>1485</v>
      </c>
      <c r="B586" s="31" t="s">
        <v>3743</v>
      </c>
      <c r="C586" s="32" t="s">
        <v>949</v>
      </c>
      <c r="D586" s="33" t="s">
        <v>950</v>
      </c>
      <c r="E586" s="33" t="s">
        <v>1661</v>
      </c>
      <c r="F586" s="33" t="s">
        <v>1785</v>
      </c>
      <c r="G586" s="33" t="s">
        <v>1661</v>
      </c>
      <c r="H586" s="33" t="s">
        <v>2190</v>
      </c>
      <c r="I586" s="33" t="s">
        <v>1943</v>
      </c>
      <c r="J586" s="33" t="s">
        <v>1953</v>
      </c>
      <c r="K586" s="33" t="s">
        <v>951</v>
      </c>
      <c r="L586" s="33" t="s">
        <v>950</v>
      </c>
      <c r="M586" s="34">
        <f t="shared" si="89"/>
        <v>7</v>
      </c>
      <c r="N586" s="34">
        <f t="shared" si="81"/>
        <v>1</v>
      </c>
      <c r="O586" s="34">
        <f t="shared" si="82"/>
        <v>0</v>
      </c>
      <c r="P586" s="34"/>
      <c r="Q586" s="114">
        <f t="shared" si="83"/>
        <v>1</v>
      </c>
      <c r="R586" s="33" t="s">
        <v>3642</v>
      </c>
      <c r="S586" s="33" t="s">
        <v>3774</v>
      </c>
      <c r="T586" s="33" t="s">
        <v>2213</v>
      </c>
      <c r="U586" s="33" t="s">
        <v>3223</v>
      </c>
      <c r="V586" s="33" t="s">
        <v>952</v>
      </c>
      <c r="W586" s="33" t="s">
        <v>953</v>
      </c>
      <c r="X586" s="34">
        <f t="shared" si="84"/>
        <v>5</v>
      </c>
      <c r="Y586" s="34">
        <f t="shared" si="85"/>
        <v>1</v>
      </c>
      <c r="Z586" s="34">
        <f t="shared" si="86"/>
        <v>0</v>
      </c>
      <c r="AA586" s="36"/>
      <c r="AB586" s="35">
        <f t="shared" si="87"/>
        <v>1</v>
      </c>
      <c r="AC586" s="35"/>
      <c r="AD586" s="37" t="s">
        <v>4179</v>
      </c>
      <c r="AE586" s="38" t="s">
        <v>950</v>
      </c>
      <c r="AF586" s="39">
        <f t="shared" si="88"/>
        <v>1</v>
      </c>
    </row>
    <row r="587" spans="1:32" s="41" customFormat="1" ht="9" customHeight="1">
      <c r="A587" s="112">
        <v>1486</v>
      </c>
      <c r="B587" s="31" t="s">
        <v>3743</v>
      </c>
      <c r="C587" s="33" t="s">
        <v>3775</v>
      </c>
      <c r="D587" s="33" t="s">
        <v>3776</v>
      </c>
      <c r="E587" s="33"/>
      <c r="F587" s="33"/>
      <c r="G587" s="33"/>
      <c r="H587" s="33"/>
      <c r="I587" s="33"/>
      <c r="J587" s="33"/>
      <c r="K587" s="33"/>
      <c r="L587" s="33"/>
      <c r="M587" s="34">
        <f t="shared" si="89"/>
        <v>0</v>
      </c>
      <c r="N587" s="34">
        <f t="shared" si="81"/>
        <v>0</v>
      </c>
      <c r="O587" s="34">
        <f t="shared" si="82"/>
        <v>0</v>
      </c>
      <c r="P587" s="34"/>
      <c r="Q587" s="114">
        <f t="shared" si="83"/>
        <v>0</v>
      </c>
      <c r="R587" s="33"/>
      <c r="S587" s="33"/>
      <c r="T587" s="33"/>
      <c r="U587" s="33" t="s">
        <v>3227</v>
      </c>
      <c r="V587" s="33" t="s">
        <v>1274</v>
      </c>
      <c r="W587" s="33" t="s">
        <v>1275</v>
      </c>
      <c r="X587" s="34">
        <f t="shared" si="84"/>
        <v>2</v>
      </c>
      <c r="Y587" s="34">
        <f t="shared" si="85"/>
        <v>1</v>
      </c>
      <c r="Z587" s="34">
        <f t="shared" si="86"/>
        <v>0</v>
      </c>
      <c r="AA587" s="36"/>
      <c r="AB587" s="35">
        <f t="shared" si="87"/>
        <v>1</v>
      </c>
      <c r="AC587" s="35"/>
      <c r="AD587" s="37" t="s">
        <v>4179</v>
      </c>
      <c r="AE587" s="38" t="s">
        <v>950</v>
      </c>
      <c r="AF587" s="39">
        <f t="shared" si="88"/>
        <v>1</v>
      </c>
    </row>
    <row r="588" spans="1:32" s="41" customFormat="1" ht="9" customHeight="1">
      <c r="A588" s="112">
        <v>1487</v>
      </c>
      <c r="B588" s="31" t="s">
        <v>3743</v>
      </c>
      <c r="C588" s="33" t="s">
        <v>3777</v>
      </c>
      <c r="D588" s="33" t="s">
        <v>3778</v>
      </c>
      <c r="E588" s="33"/>
      <c r="F588" s="33"/>
      <c r="G588" s="33"/>
      <c r="H588" s="33"/>
      <c r="I588" s="33"/>
      <c r="J588" s="33"/>
      <c r="K588" s="33"/>
      <c r="L588" s="33"/>
      <c r="M588" s="34">
        <f t="shared" si="89"/>
        <v>0</v>
      </c>
      <c r="N588" s="34">
        <f t="shared" si="81"/>
        <v>0</v>
      </c>
      <c r="O588" s="34">
        <f t="shared" si="82"/>
        <v>0</v>
      </c>
      <c r="P588" s="34"/>
      <c r="Q588" s="114">
        <f t="shared" si="83"/>
        <v>0</v>
      </c>
      <c r="R588" s="33"/>
      <c r="S588" s="33"/>
      <c r="T588" s="33"/>
      <c r="U588" s="33" t="s">
        <v>3233</v>
      </c>
      <c r="V588" s="33" t="s">
        <v>1276</v>
      </c>
      <c r="W588" s="33" t="s">
        <v>1277</v>
      </c>
      <c r="X588" s="34">
        <f t="shared" si="84"/>
        <v>2</v>
      </c>
      <c r="Y588" s="34">
        <f t="shared" si="85"/>
        <v>1</v>
      </c>
      <c r="Z588" s="34">
        <f t="shared" si="86"/>
        <v>0</v>
      </c>
      <c r="AA588" s="36"/>
      <c r="AB588" s="35">
        <f t="shared" si="87"/>
        <v>1</v>
      </c>
      <c r="AC588" s="35"/>
      <c r="AD588" s="37" t="s">
        <v>4179</v>
      </c>
      <c r="AE588" s="38" t="s">
        <v>950</v>
      </c>
      <c r="AF588" s="39">
        <f t="shared" si="88"/>
        <v>1</v>
      </c>
    </row>
    <row r="589" spans="1:32" s="41" customFormat="1" ht="9" hidden="1" customHeight="1">
      <c r="A589" s="112">
        <v>1488</v>
      </c>
      <c r="B589" s="31" t="s">
        <v>3743</v>
      </c>
      <c r="C589" s="33" t="s">
        <v>3779</v>
      </c>
      <c r="D589" s="33" t="s">
        <v>3780</v>
      </c>
      <c r="E589" s="33"/>
      <c r="F589" s="33" t="s">
        <v>2724</v>
      </c>
      <c r="G589" s="33"/>
      <c r="H589" s="33"/>
      <c r="I589" s="33"/>
      <c r="J589" s="33"/>
      <c r="K589" s="33"/>
      <c r="L589" s="33"/>
      <c r="M589" s="34">
        <f t="shared" si="89"/>
        <v>1</v>
      </c>
      <c r="N589" s="34">
        <f t="shared" si="81"/>
        <v>0</v>
      </c>
      <c r="O589" s="34">
        <f t="shared" si="82"/>
        <v>1</v>
      </c>
      <c r="P589" s="34"/>
      <c r="Q589" s="114">
        <f t="shared" si="83"/>
        <v>1</v>
      </c>
      <c r="R589" s="33"/>
      <c r="S589" s="33" t="s">
        <v>3781</v>
      </c>
      <c r="T589" s="33"/>
      <c r="U589" s="33"/>
      <c r="V589" s="33"/>
      <c r="W589" s="33"/>
      <c r="X589" s="34">
        <f t="shared" si="84"/>
        <v>1</v>
      </c>
      <c r="Y589" s="34">
        <f t="shared" si="85"/>
        <v>0</v>
      </c>
      <c r="Z589" s="34">
        <f t="shared" si="86"/>
        <v>1</v>
      </c>
      <c r="AA589" s="36"/>
      <c r="AB589" s="35">
        <f t="shared" si="87"/>
        <v>1</v>
      </c>
      <c r="AC589" s="35"/>
      <c r="AD589" s="37" t="s">
        <v>4179</v>
      </c>
      <c r="AE589" s="38" t="s">
        <v>950</v>
      </c>
      <c r="AF589" s="39">
        <f t="shared" si="88"/>
        <v>1</v>
      </c>
    </row>
    <row r="590" spans="1:32" s="41" customFormat="1" ht="9" customHeight="1">
      <c r="A590" s="112">
        <v>1492</v>
      </c>
      <c r="B590" s="31" t="s">
        <v>3743</v>
      </c>
      <c r="C590" s="67" t="s">
        <v>954</v>
      </c>
      <c r="D590" s="33" t="s">
        <v>955</v>
      </c>
      <c r="E590" s="33" t="s">
        <v>1666</v>
      </c>
      <c r="F590" s="33" t="s">
        <v>2182</v>
      </c>
      <c r="G590" s="33" t="s">
        <v>1666</v>
      </c>
      <c r="H590" s="33" t="s">
        <v>2194</v>
      </c>
      <c r="I590" s="33" t="s">
        <v>1948</v>
      </c>
      <c r="J590" s="33" t="s">
        <v>1958</v>
      </c>
      <c r="K590" s="33" t="s">
        <v>956</v>
      </c>
      <c r="L590" s="33"/>
      <c r="M590" s="34">
        <f t="shared" si="89"/>
        <v>7</v>
      </c>
      <c r="N590" s="34">
        <f t="shared" si="81"/>
        <v>1</v>
      </c>
      <c r="O590" s="34">
        <f t="shared" si="82"/>
        <v>0</v>
      </c>
      <c r="P590" s="34"/>
      <c r="Q590" s="114">
        <f t="shared" si="83"/>
        <v>1</v>
      </c>
      <c r="R590" s="33" t="s">
        <v>3786</v>
      </c>
      <c r="S590" s="33" t="s">
        <v>3787</v>
      </c>
      <c r="T590" s="33" t="s">
        <v>2219</v>
      </c>
      <c r="U590" s="33" t="s">
        <v>4483</v>
      </c>
      <c r="V590" s="33" t="s">
        <v>957</v>
      </c>
      <c r="W590" s="33" t="s">
        <v>958</v>
      </c>
      <c r="X590" s="34">
        <f t="shared" si="84"/>
        <v>5</v>
      </c>
      <c r="Y590" s="34">
        <f t="shared" si="85"/>
        <v>1</v>
      </c>
      <c r="Z590" s="34">
        <f t="shared" si="86"/>
        <v>0</v>
      </c>
      <c r="AA590" s="36"/>
      <c r="AB590" s="35">
        <f t="shared" si="87"/>
        <v>1</v>
      </c>
      <c r="AC590" s="35"/>
      <c r="AD590" s="37" t="s">
        <v>4172</v>
      </c>
      <c r="AE590" s="38" t="s">
        <v>4427</v>
      </c>
      <c r="AF590" s="39">
        <f t="shared" si="88"/>
        <v>1</v>
      </c>
    </row>
    <row r="591" spans="1:32" s="41" customFormat="1" ht="9" hidden="1" customHeight="1">
      <c r="A591" s="112">
        <v>1494</v>
      </c>
      <c r="B591" s="31" t="s">
        <v>3743</v>
      </c>
      <c r="C591" s="33" t="s">
        <v>3790</v>
      </c>
      <c r="D591" s="33" t="s">
        <v>3791</v>
      </c>
      <c r="E591" s="33" t="s">
        <v>3792</v>
      </c>
      <c r="F591" s="33"/>
      <c r="G591" s="33"/>
      <c r="H591" s="33"/>
      <c r="I591" s="33"/>
      <c r="J591" s="33"/>
      <c r="K591" s="33"/>
      <c r="L591" s="33"/>
      <c r="M591" s="34">
        <f t="shared" si="89"/>
        <v>1</v>
      </c>
      <c r="N591" s="34">
        <f t="shared" si="81"/>
        <v>0</v>
      </c>
      <c r="O591" s="34">
        <f t="shared" si="82"/>
        <v>1</v>
      </c>
      <c r="P591" s="34"/>
      <c r="Q591" s="114">
        <f t="shared" si="83"/>
        <v>1</v>
      </c>
      <c r="R591" s="33" t="s">
        <v>3793</v>
      </c>
      <c r="S591" s="33"/>
      <c r="T591" s="33"/>
      <c r="U591" s="33"/>
      <c r="V591" s="33"/>
      <c r="W591" s="33"/>
      <c r="X591" s="34">
        <f t="shared" si="84"/>
        <v>1</v>
      </c>
      <c r="Y591" s="34">
        <f t="shared" si="85"/>
        <v>0</v>
      </c>
      <c r="Z591" s="34">
        <f t="shared" si="86"/>
        <v>1</v>
      </c>
      <c r="AA591" s="36"/>
      <c r="AB591" s="35">
        <f t="shared" si="87"/>
        <v>1</v>
      </c>
      <c r="AC591" s="35"/>
      <c r="AD591" s="37" t="s">
        <v>4172</v>
      </c>
      <c r="AE591" s="38" t="s">
        <v>4427</v>
      </c>
      <c r="AF591" s="39">
        <f t="shared" si="88"/>
        <v>1</v>
      </c>
    </row>
    <row r="592" spans="1:32" s="41" customFormat="1" ht="9" customHeight="1">
      <c r="A592" s="112">
        <v>1495</v>
      </c>
      <c r="B592" s="31" t="s">
        <v>3743</v>
      </c>
      <c r="C592" s="33" t="s">
        <v>3794</v>
      </c>
      <c r="D592" s="33" t="s">
        <v>3795</v>
      </c>
      <c r="E592" s="33"/>
      <c r="F592" s="33" t="s">
        <v>1629</v>
      </c>
      <c r="G592" s="33"/>
      <c r="H592" s="33"/>
      <c r="I592" s="33"/>
      <c r="J592" s="33"/>
      <c r="K592" s="33"/>
      <c r="L592" s="33"/>
      <c r="M592" s="34">
        <f t="shared" si="89"/>
        <v>1</v>
      </c>
      <c r="N592" s="34">
        <f t="shared" si="81"/>
        <v>0</v>
      </c>
      <c r="O592" s="34">
        <f t="shared" si="82"/>
        <v>1</v>
      </c>
      <c r="P592" s="34"/>
      <c r="Q592" s="114">
        <f t="shared" si="83"/>
        <v>1</v>
      </c>
      <c r="R592" s="33"/>
      <c r="S592" s="33" t="s">
        <v>3796</v>
      </c>
      <c r="T592" s="33"/>
      <c r="U592" s="33"/>
      <c r="V592" s="33" t="s">
        <v>1280</v>
      </c>
      <c r="W592" s="33" t="s">
        <v>1281</v>
      </c>
      <c r="X592" s="34">
        <f t="shared" si="84"/>
        <v>2</v>
      </c>
      <c r="Y592" s="34">
        <f t="shared" si="85"/>
        <v>1</v>
      </c>
      <c r="Z592" s="34">
        <f t="shared" si="86"/>
        <v>0</v>
      </c>
      <c r="AA592" s="36"/>
      <c r="AB592" s="35">
        <f t="shared" si="87"/>
        <v>1</v>
      </c>
      <c r="AC592" s="35"/>
      <c r="AD592" s="37" t="s">
        <v>4172</v>
      </c>
      <c r="AE592" s="38" t="s">
        <v>4427</v>
      </c>
      <c r="AF592" s="39">
        <f t="shared" si="88"/>
        <v>1</v>
      </c>
    </row>
    <row r="593" spans="1:32" s="41" customFormat="1" ht="9" customHeight="1">
      <c r="A593" s="112">
        <v>1497</v>
      </c>
      <c r="B593" s="31" t="s">
        <v>3743</v>
      </c>
      <c r="C593" s="32" t="s">
        <v>959</v>
      </c>
      <c r="D593" s="33" t="s">
        <v>960</v>
      </c>
      <c r="E593" s="33"/>
      <c r="F593" s="33"/>
      <c r="G593" s="33"/>
      <c r="H593" s="33"/>
      <c r="I593" s="33" t="s">
        <v>2679</v>
      </c>
      <c r="J593" s="33"/>
      <c r="K593" s="33" t="s">
        <v>961</v>
      </c>
      <c r="L593" s="33" t="s">
        <v>960</v>
      </c>
      <c r="M593" s="34">
        <f t="shared" si="89"/>
        <v>2</v>
      </c>
      <c r="N593" s="34">
        <f t="shared" si="81"/>
        <v>1</v>
      </c>
      <c r="O593" s="34">
        <f t="shared" si="82"/>
        <v>0</v>
      </c>
      <c r="P593" s="34"/>
      <c r="Q593" s="114">
        <f t="shared" si="83"/>
        <v>1</v>
      </c>
      <c r="R593" s="33" t="s">
        <v>3797</v>
      </c>
      <c r="S593" s="33"/>
      <c r="T593" s="33"/>
      <c r="U593" s="33"/>
      <c r="V593" s="33" t="s">
        <v>962</v>
      </c>
      <c r="W593" s="33" t="s">
        <v>963</v>
      </c>
      <c r="X593" s="34">
        <f t="shared" si="84"/>
        <v>2</v>
      </c>
      <c r="Y593" s="34">
        <f t="shared" si="85"/>
        <v>1</v>
      </c>
      <c r="Z593" s="34">
        <f t="shared" si="86"/>
        <v>0</v>
      </c>
      <c r="AA593" s="36"/>
      <c r="AB593" s="35">
        <f t="shared" si="87"/>
        <v>1</v>
      </c>
      <c r="AC593" s="35"/>
      <c r="AD593" s="37"/>
      <c r="AE593" s="38"/>
      <c r="AF593" s="39">
        <f t="shared" si="88"/>
        <v>1</v>
      </c>
    </row>
    <row r="594" spans="1:32" s="41" customFormat="1" ht="9" customHeight="1">
      <c r="A594" s="112">
        <v>1519</v>
      </c>
      <c r="B594" s="31" t="s">
        <v>3743</v>
      </c>
      <c r="C594" s="33" t="s">
        <v>3853</v>
      </c>
      <c r="D594" s="33" t="s">
        <v>3854</v>
      </c>
      <c r="E594" s="33" t="s">
        <v>2258</v>
      </c>
      <c r="F594" s="33"/>
      <c r="G594" s="33" t="s">
        <v>2258</v>
      </c>
      <c r="H594" s="33" t="s">
        <v>1725</v>
      </c>
      <c r="I594" s="33" t="s">
        <v>1521</v>
      </c>
      <c r="J594" s="33" t="s">
        <v>2388</v>
      </c>
      <c r="K594" s="33"/>
      <c r="L594" s="33"/>
      <c r="M594" s="34">
        <f t="shared" si="89"/>
        <v>5</v>
      </c>
      <c r="N594" s="34">
        <f t="shared" si="81"/>
        <v>1</v>
      </c>
      <c r="O594" s="34">
        <f t="shared" si="82"/>
        <v>0</v>
      </c>
      <c r="P594" s="34"/>
      <c r="Q594" s="114">
        <f t="shared" si="83"/>
        <v>1</v>
      </c>
      <c r="R594" s="33" t="s">
        <v>3855</v>
      </c>
      <c r="S594" s="33" t="s">
        <v>3856</v>
      </c>
      <c r="T594" s="33" t="s">
        <v>3411</v>
      </c>
      <c r="U594" s="33" t="s">
        <v>2826</v>
      </c>
      <c r="V594" s="33" t="s">
        <v>1286</v>
      </c>
      <c r="W594" s="33" t="s">
        <v>1287</v>
      </c>
      <c r="X594" s="34">
        <f t="shared" si="84"/>
        <v>5</v>
      </c>
      <c r="Y594" s="34">
        <f t="shared" si="85"/>
        <v>1</v>
      </c>
      <c r="Z594" s="34">
        <f t="shared" si="86"/>
        <v>0</v>
      </c>
      <c r="AA594" s="36"/>
      <c r="AB594" s="35">
        <f t="shared" si="87"/>
        <v>1</v>
      </c>
      <c r="AC594" s="35"/>
      <c r="AD594" s="37" t="s">
        <v>4144</v>
      </c>
      <c r="AE594" s="38" t="s">
        <v>4414</v>
      </c>
      <c r="AF594" s="39">
        <f t="shared" si="88"/>
        <v>1</v>
      </c>
    </row>
    <row r="595" spans="1:32" s="41" customFormat="1" ht="9" customHeight="1">
      <c r="A595" s="112">
        <v>1520</v>
      </c>
      <c r="B595" s="31" t="s">
        <v>3743</v>
      </c>
      <c r="C595" s="33" t="s">
        <v>3857</v>
      </c>
      <c r="D595" s="33" t="s">
        <v>3858</v>
      </c>
      <c r="E595" s="33"/>
      <c r="F595" s="33" t="s">
        <v>2405</v>
      </c>
      <c r="G595" s="33"/>
      <c r="H595" s="33"/>
      <c r="I595" s="33"/>
      <c r="J595" s="33"/>
      <c r="K595" s="33"/>
      <c r="L595" s="33"/>
      <c r="M595" s="34">
        <f t="shared" si="89"/>
        <v>1</v>
      </c>
      <c r="N595" s="34">
        <f t="shared" si="81"/>
        <v>0</v>
      </c>
      <c r="O595" s="34">
        <f t="shared" si="82"/>
        <v>1</v>
      </c>
      <c r="P595" s="34"/>
      <c r="Q595" s="114">
        <f t="shared" si="83"/>
        <v>1</v>
      </c>
      <c r="R595" s="33" t="s">
        <v>3859</v>
      </c>
      <c r="S595" s="33" t="s">
        <v>3860</v>
      </c>
      <c r="T595" s="33" t="s">
        <v>3861</v>
      </c>
      <c r="U595" s="33" t="s">
        <v>3862</v>
      </c>
      <c r="V595" s="33" t="s">
        <v>1288</v>
      </c>
      <c r="W595" s="33" t="s">
        <v>1289</v>
      </c>
      <c r="X595" s="34">
        <f t="shared" si="84"/>
        <v>5</v>
      </c>
      <c r="Y595" s="34">
        <f t="shared" si="85"/>
        <v>1</v>
      </c>
      <c r="Z595" s="34">
        <f t="shared" si="86"/>
        <v>0</v>
      </c>
      <c r="AA595" s="36"/>
      <c r="AB595" s="35">
        <f t="shared" si="87"/>
        <v>1</v>
      </c>
      <c r="AC595" s="35"/>
      <c r="AD595" s="37" t="s">
        <v>4144</v>
      </c>
      <c r="AE595" s="38" t="s">
        <v>4414</v>
      </c>
      <c r="AF595" s="39">
        <f t="shared" si="88"/>
        <v>1</v>
      </c>
    </row>
    <row r="596" spans="1:32" s="41" customFormat="1" ht="9" customHeight="1">
      <c r="A596" s="112">
        <v>1523</v>
      </c>
      <c r="B596" s="31" t="s">
        <v>3743</v>
      </c>
      <c r="C596" s="33" t="s">
        <v>3865</v>
      </c>
      <c r="D596" s="35" t="s">
        <v>4659</v>
      </c>
      <c r="E596" s="33"/>
      <c r="F596" s="33" t="s">
        <v>1551</v>
      </c>
      <c r="G596" s="33" t="s">
        <v>2293</v>
      </c>
      <c r="H596" s="33" t="s">
        <v>1716</v>
      </c>
      <c r="I596" s="33" t="s">
        <v>1539</v>
      </c>
      <c r="J596" s="33" t="s">
        <v>2250</v>
      </c>
      <c r="K596" s="33"/>
      <c r="L596" s="33"/>
      <c r="M596" s="34">
        <f t="shared" si="89"/>
        <v>5</v>
      </c>
      <c r="N596" s="34">
        <f t="shared" si="81"/>
        <v>1</v>
      </c>
      <c r="O596" s="34">
        <f t="shared" si="82"/>
        <v>0</v>
      </c>
      <c r="P596" s="34"/>
      <c r="Q596" s="114">
        <f t="shared" si="83"/>
        <v>1</v>
      </c>
      <c r="R596" s="33"/>
      <c r="S596" s="33"/>
      <c r="T596" s="33" t="s">
        <v>3416</v>
      </c>
      <c r="U596" s="33" t="s">
        <v>3866</v>
      </c>
      <c r="V596" s="33" t="s">
        <v>4493</v>
      </c>
      <c r="W596" s="33"/>
      <c r="X596" s="34">
        <f t="shared" si="84"/>
        <v>3</v>
      </c>
      <c r="Y596" s="34">
        <f t="shared" si="85"/>
        <v>1</v>
      </c>
      <c r="Z596" s="34">
        <f t="shared" si="86"/>
        <v>0</v>
      </c>
      <c r="AA596" s="36"/>
      <c r="AB596" s="35">
        <f t="shared" si="87"/>
        <v>1</v>
      </c>
      <c r="AC596" s="35"/>
      <c r="AD596" s="37" t="s">
        <v>4144</v>
      </c>
      <c r="AE596" s="38" t="s">
        <v>4414</v>
      </c>
      <c r="AF596" s="39">
        <f t="shared" si="88"/>
        <v>1</v>
      </c>
    </row>
    <row r="597" spans="1:32" s="41" customFormat="1" ht="9" customHeight="1">
      <c r="A597" s="112">
        <v>1524</v>
      </c>
      <c r="B597" s="31" t="s">
        <v>3743</v>
      </c>
      <c r="C597" s="33" t="s">
        <v>3867</v>
      </c>
      <c r="D597" s="35" t="s">
        <v>4534</v>
      </c>
      <c r="E597" s="33"/>
      <c r="F597" s="33"/>
      <c r="G597" s="33"/>
      <c r="H597" s="33"/>
      <c r="I597" s="33"/>
      <c r="J597" s="33"/>
      <c r="K597" s="33"/>
      <c r="L597" s="33"/>
      <c r="M597" s="34">
        <f t="shared" si="89"/>
        <v>0</v>
      </c>
      <c r="N597" s="34">
        <f t="shared" si="81"/>
        <v>0</v>
      </c>
      <c r="O597" s="34">
        <f t="shared" si="82"/>
        <v>0</v>
      </c>
      <c r="P597" s="34"/>
      <c r="Q597" s="114">
        <f t="shared" si="83"/>
        <v>0</v>
      </c>
      <c r="R597" s="33"/>
      <c r="S597" s="33"/>
      <c r="T597" s="33"/>
      <c r="U597" s="33" t="s">
        <v>2830</v>
      </c>
      <c r="V597" s="33" t="s">
        <v>4494</v>
      </c>
      <c r="W597" s="42"/>
      <c r="X597" s="34">
        <f t="shared" si="84"/>
        <v>2</v>
      </c>
      <c r="Y597" s="34">
        <f t="shared" si="85"/>
        <v>1</v>
      </c>
      <c r="Z597" s="34">
        <f t="shared" si="86"/>
        <v>0</v>
      </c>
      <c r="AA597" s="36"/>
      <c r="AB597" s="35">
        <f t="shared" si="87"/>
        <v>1</v>
      </c>
      <c r="AC597" s="35"/>
      <c r="AD597" s="37" t="s">
        <v>4144</v>
      </c>
      <c r="AE597" s="38" t="s">
        <v>4414</v>
      </c>
      <c r="AF597" s="39">
        <f t="shared" si="88"/>
        <v>1</v>
      </c>
    </row>
    <row r="598" spans="1:32" s="41" customFormat="1" ht="9" customHeight="1">
      <c r="A598" s="112">
        <v>1525</v>
      </c>
      <c r="B598" s="31" t="s">
        <v>3743</v>
      </c>
      <c r="C598" s="54" t="s">
        <v>870</v>
      </c>
      <c r="D598" s="33" t="s">
        <v>4535</v>
      </c>
      <c r="E598" s="33"/>
      <c r="F598" s="33"/>
      <c r="G598" s="33"/>
      <c r="H598" s="33"/>
      <c r="I598" s="33"/>
      <c r="J598" s="33"/>
      <c r="K598" s="33" t="s">
        <v>872</v>
      </c>
      <c r="L598" s="33" t="s">
        <v>871</v>
      </c>
      <c r="M598" s="34">
        <f t="shared" si="89"/>
        <v>1</v>
      </c>
      <c r="N598" s="34">
        <f t="shared" si="81"/>
        <v>0</v>
      </c>
      <c r="O598" s="34">
        <f t="shared" si="82"/>
        <v>1</v>
      </c>
      <c r="P598" s="34"/>
      <c r="Q598" s="114">
        <f t="shared" si="83"/>
        <v>1</v>
      </c>
      <c r="R598" s="33"/>
      <c r="S598" s="33"/>
      <c r="T598" s="33"/>
      <c r="U598" s="33"/>
      <c r="V598" s="33" t="s">
        <v>1300</v>
      </c>
      <c r="W598" s="33" t="s">
        <v>873</v>
      </c>
      <c r="X598" s="34">
        <f t="shared" si="84"/>
        <v>1</v>
      </c>
      <c r="Y598" s="34">
        <f t="shared" si="85"/>
        <v>0</v>
      </c>
      <c r="Z598" s="34">
        <f t="shared" si="86"/>
        <v>1</v>
      </c>
      <c r="AA598" s="36"/>
      <c r="AB598" s="35">
        <f t="shared" si="87"/>
        <v>1</v>
      </c>
      <c r="AC598" s="35"/>
      <c r="AD598" s="37" t="s">
        <v>4144</v>
      </c>
      <c r="AE598" s="38" t="s">
        <v>4414</v>
      </c>
      <c r="AF598" s="39">
        <f t="shared" si="88"/>
        <v>1</v>
      </c>
    </row>
    <row r="599" spans="1:32" s="41" customFormat="1" ht="9" customHeight="1">
      <c r="A599" s="112">
        <v>1540</v>
      </c>
      <c r="B599" s="31" t="s">
        <v>3743</v>
      </c>
      <c r="C599" s="33" t="s">
        <v>4593</v>
      </c>
      <c r="D599" s="33" t="s">
        <v>4536</v>
      </c>
      <c r="E599" s="64"/>
      <c r="F599" s="64"/>
      <c r="G599" s="64"/>
      <c r="H599" s="64"/>
      <c r="I599" s="64"/>
      <c r="J599" s="33"/>
      <c r="K599" s="33"/>
      <c r="L599" s="33"/>
      <c r="M599" s="34">
        <f t="shared" si="89"/>
        <v>0</v>
      </c>
      <c r="N599" s="34">
        <f t="shared" si="81"/>
        <v>0</v>
      </c>
      <c r="O599" s="34">
        <f t="shared" si="82"/>
        <v>0</v>
      </c>
      <c r="P599" s="34"/>
      <c r="Q599" s="114">
        <f t="shared" si="83"/>
        <v>0</v>
      </c>
      <c r="R599" s="33"/>
      <c r="S599" s="33"/>
      <c r="T599" s="33" t="s">
        <v>4623</v>
      </c>
      <c r="U599" s="33" t="s">
        <v>3872</v>
      </c>
      <c r="V599" s="33" t="s">
        <v>1303</v>
      </c>
      <c r="W599" s="33" t="s">
        <v>1304</v>
      </c>
      <c r="X599" s="34">
        <f t="shared" si="84"/>
        <v>3</v>
      </c>
      <c r="Y599" s="34">
        <f t="shared" si="85"/>
        <v>1</v>
      </c>
      <c r="Z599" s="34">
        <f t="shared" si="86"/>
        <v>0</v>
      </c>
      <c r="AA599" s="36"/>
      <c r="AB599" s="35">
        <f t="shared" si="87"/>
        <v>1</v>
      </c>
      <c r="AC599" s="35"/>
      <c r="AD599" s="37" t="s">
        <v>4144</v>
      </c>
      <c r="AE599" s="38" t="s">
        <v>4414</v>
      </c>
      <c r="AF599" s="39">
        <f t="shared" si="88"/>
        <v>1</v>
      </c>
    </row>
    <row r="600" spans="1:32" s="41" customFormat="1" ht="9" customHeight="1">
      <c r="A600" s="112">
        <v>1543</v>
      </c>
      <c r="B600" s="31" t="s">
        <v>3743</v>
      </c>
      <c r="C600" s="54" t="s">
        <v>874</v>
      </c>
      <c r="D600" s="33" t="s">
        <v>4537</v>
      </c>
      <c r="E600" s="33"/>
      <c r="F600" s="33"/>
      <c r="G600" s="33"/>
      <c r="H600" s="33"/>
      <c r="I600" s="33"/>
      <c r="J600" s="33"/>
      <c r="K600" s="33" t="s">
        <v>876</v>
      </c>
      <c r="L600" s="33" t="s">
        <v>875</v>
      </c>
      <c r="M600" s="34">
        <f t="shared" si="89"/>
        <v>1</v>
      </c>
      <c r="N600" s="34">
        <f t="shared" si="81"/>
        <v>0</v>
      </c>
      <c r="O600" s="34">
        <f t="shared" si="82"/>
        <v>1</v>
      </c>
      <c r="P600" s="34"/>
      <c r="Q600" s="114">
        <f t="shared" si="83"/>
        <v>1</v>
      </c>
      <c r="R600" s="33"/>
      <c r="S600" s="33"/>
      <c r="T600" s="33" t="s">
        <v>3873</v>
      </c>
      <c r="U600" s="33" t="s">
        <v>3874</v>
      </c>
      <c r="V600" s="33" t="s">
        <v>877</v>
      </c>
      <c r="W600" s="33" t="s">
        <v>878</v>
      </c>
      <c r="X600" s="34">
        <f t="shared" si="84"/>
        <v>3</v>
      </c>
      <c r="Y600" s="34">
        <f t="shared" si="85"/>
        <v>1</v>
      </c>
      <c r="Z600" s="34">
        <f t="shared" si="86"/>
        <v>0</v>
      </c>
      <c r="AA600" s="36"/>
      <c r="AB600" s="35">
        <f t="shared" si="87"/>
        <v>1</v>
      </c>
      <c r="AC600" s="35"/>
      <c r="AD600" s="37" t="s">
        <v>4144</v>
      </c>
      <c r="AE600" s="38" t="s">
        <v>4414</v>
      </c>
      <c r="AF600" s="39">
        <f t="shared" si="88"/>
        <v>1</v>
      </c>
    </row>
    <row r="601" spans="1:32" s="41" customFormat="1" ht="9" hidden="1" customHeight="1">
      <c r="A601" s="112">
        <v>1544</v>
      </c>
      <c r="B601" s="31" t="s">
        <v>3743</v>
      </c>
      <c r="C601" s="33" t="s">
        <v>964</v>
      </c>
      <c r="D601" s="33" t="s">
        <v>4597</v>
      </c>
      <c r="E601" s="33" t="s">
        <v>2262</v>
      </c>
      <c r="F601" s="33" t="s">
        <v>2409</v>
      </c>
      <c r="G601" s="33" t="s">
        <v>2262</v>
      </c>
      <c r="H601" s="33" t="s">
        <v>1730</v>
      </c>
      <c r="I601" s="33" t="s">
        <v>1546</v>
      </c>
      <c r="J601" s="33" t="s">
        <v>2391</v>
      </c>
      <c r="M601" s="34">
        <f t="shared" si="89"/>
        <v>6</v>
      </c>
      <c r="N601" s="34">
        <f t="shared" si="81"/>
        <v>1</v>
      </c>
      <c r="O601" s="34">
        <f t="shared" si="82"/>
        <v>0</v>
      </c>
      <c r="P601" s="34"/>
      <c r="Q601" s="114">
        <f t="shared" si="83"/>
        <v>1</v>
      </c>
      <c r="R601" s="33" t="s">
        <v>3875</v>
      </c>
      <c r="S601" s="33" t="s">
        <v>3876</v>
      </c>
      <c r="T601" s="33" t="s">
        <v>3433</v>
      </c>
      <c r="U601" s="33"/>
      <c r="X601" s="34">
        <f t="shared" si="84"/>
        <v>3</v>
      </c>
      <c r="Y601" s="34">
        <f t="shared" si="85"/>
        <v>1</v>
      </c>
      <c r="Z601" s="34">
        <f t="shared" si="86"/>
        <v>0</v>
      </c>
      <c r="AA601" s="36"/>
      <c r="AB601" s="35">
        <f t="shared" si="87"/>
        <v>1</v>
      </c>
      <c r="AC601" s="35"/>
      <c r="AD601" s="37"/>
      <c r="AE601" s="38"/>
      <c r="AF601" s="39">
        <f t="shared" si="88"/>
        <v>1</v>
      </c>
    </row>
    <row r="602" spans="1:32" s="41" customFormat="1" ht="9" customHeight="1">
      <c r="A602" s="112">
        <v>1545</v>
      </c>
      <c r="B602" s="31" t="s">
        <v>3743</v>
      </c>
      <c r="C602" s="32" t="s">
        <v>4596</v>
      </c>
      <c r="D602" s="33" t="s">
        <v>4598</v>
      </c>
      <c r="E602" s="33"/>
      <c r="F602" s="33"/>
      <c r="G602" s="33"/>
      <c r="H602" s="33"/>
      <c r="I602" s="33"/>
      <c r="J602" s="33"/>
      <c r="K602" s="33" t="s">
        <v>966</v>
      </c>
      <c r="L602" s="33" t="s">
        <v>965</v>
      </c>
      <c r="M602" s="34">
        <f t="shared" si="89"/>
        <v>1</v>
      </c>
      <c r="N602" s="34">
        <f t="shared" si="81"/>
        <v>0</v>
      </c>
      <c r="O602" s="34">
        <f t="shared" si="82"/>
        <v>1</v>
      </c>
      <c r="P602" s="34"/>
      <c r="Q602" s="114">
        <f t="shared" si="83"/>
        <v>1</v>
      </c>
      <c r="R602" s="33"/>
      <c r="S602" s="33"/>
      <c r="T602" s="33"/>
      <c r="U602" s="33"/>
      <c r="V602" s="33" t="s">
        <v>967</v>
      </c>
      <c r="W602" s="33" t="s">
        <v>968</v>
      </c>
      <c r="X602" s="34">
        <f t="shared" si="84"/>
        <v>1</v>
      </c>
      <c r="Y602" s="34">
        <f t="shared" si="85"/>
        <v>0</v>
      </c>
      <c r="Z602" s="34">
        <f t="shared" si="86"/>
        <v>1</v>
      </c>
      <c r="AA602" s="36"/>
      <c r="AB602" s="35">
        <f t="shared" si="87"/>
        <v>1</v>
      </c>
      <c r="AC602" s="35"/>
      <c r="AD602" s="37"/>
      <c r="AE602" s="38"/>
      <c r="AF602" s="39">
        <f t="shared" si="88"/>
        <v>1</v>
      </c>
    </row>
    <row r="603" spans="1:32" s="41" customFormat="1" ht="9" customHeight="1">
      <c r="A603" s="112">
        <v>1547</v>
      </c>
      <c r="B603" s="31" t="s">
        <v>3743</v>
      </c>
      <c r="C603" s="32" t="s">
        <v>907</v>
      </c>
      <c r="D603" s="33" t="s">
        <v>908</v>
      </c>
      <c r="E603" s="33" t="s">
        <v>2297</v>
      </c>
      <c r="F603" s="33" t="s">
        <v>2413</v>
      </c>
      <c r="G603" s="33" t="s">
        <v>2297</v>
      </c>
      <c r="H603" s="33" t="s">
        <v>1538</v>
      </c>
      <c r="I603" s="33" t="s">
        <v>2372</v>
      </c>
      <c r="J603" s="33" t="s">
        <v>1538</v>
      </c>
      <c r="K603" s="33" t="s">
        <v>909</v>
      </c>
      <c r="L603" s="33" t="s">
        <v>908</v>
      </c>
      <c r="M603" s="34">
        <f t="shared" si="89"/>
        <v>7</v>
      </c>
      <c r="N603" s="34">
        <f t="shared" si="81"/>
        <v>1</v>
      </c>
      <c r="O603" s="34">
        <f t="shared" si="82"/>
        <v>0</v>
      </c>
      <c r="P603" s="34"/>
      <c r="Q603" s="114">
        <f t="shared" si="83"/>
        <v>1</v>
      </c>
      <c r="R603" s="33" t="s">
        <v>3880</v>
      </c>
      <c r="S603" s="33" t="s">
        <v>3881</v>
      </c>
      <c r="T603" s="33" t="s">
        <v>3383</v>
      </c>
      <c r="U603" s="33" t="s">
        <v>2834</v>
      </c>
      <c r="V603" s="33" t="s">
        <v>910</v>
      </c>
      <c r="W603" s="33" t="s">
        <v>911</v>
      </c>
      <c r="X603" s="34">
        <f t="shared" si="84"/>
        <v>5</v>
      </c>
      <c r="Y603" s="34">
        <f t="shared" si="85"/>
        <v>1</v>
      </c>
      <c r="Z603" s="34">
        <f t="shared" si="86"/>
        <v>0</v>
      </c>
      <c r="AA603" s="36"/>
      <c r="AB603" s="35">
        <f t="shared" si="87"/>
        <v>1</v>
      </c>
      <c r="AC603" s="35"/>
      <c r="AD603" s="37" t="s">
        <v>4152</v>
      </c>
      <c r="AE603" s="38" t="s">
        <v>4418</v>
      </c>
      <c r="AF603" s="39">
        <f t="shared" si="88"/>
        <v>1</v>
      </c>
    </row>
    <row r="604" spans="1:32" s="41" customFormat="1" ht="9" customHeight="1">
      <c r="A604" s="112">
        <v>1548</v>
      </c>
      <c r="B604" s="31" t="s">
        <v>3743</v>
      </c>
      <c r="C604" s="33" t="s">
        <v>3882</v>
      </c>
      <c r="D604" s="33" t="s">
        <v>4538</v>
      </c>
      <c r="E604" s="33"/>
      <c r="F604" s="33"/>
      <c r="G604" s="33"/>
      <c r="H604" s="33"/>
      <c r="I604" s="33"/>
      <c r="J604" s="33"/>
      <c r="K604" s="33"/>
      <c r="L604" s="33"/>
      <c r="M604" s="34">
        <f t="shared" si="89"/>
        <v>0</v>
      </c>
      <c r="N604" s="34">
        <f t="shared" si="81"/>
        <v>0</v>
      </c>
      <c r="O604" s="34">
        <f t="shared" si="82"/>
        <v>0</v>
      </c>
      <c r="P604" s="34"/>
      <c r="Q604" s="114">
        <f t="shared" si="83"/>
        <v>0</v>
      </c>
      <c r="R604" s="33"/>
      <c r="S604" s="33"/>
      <c r="T604" s="33"/>
      <c r="U604" s="33" t="s">
        <v>2838</v>
      </c>
      <c r="V604" s="33" t="s">
        <v>1315</v>
      </c>
      <c r="W604" s="33" t="s">
        <v>1316</v>
      </c>
      <c r="X604" s="34">
        <f t="shared" si="84"/>
        <v>2</v>
      </c>
      <c r="Y604" s="34">
        <f t="shared" si="85"/>
        <v>1</v>
      </c>
      <c r="Z604" s="34">
        <f t="shared" si="86"/>
        <v>0</v>
      </c>
      <c r="AA604" s="36"/>
      <c r="AB604" s="35">
        <f t="shared" si="87"/>
        <v>1</v>
      </c>
      <c r="AC604" s="35"/>
      <c r="AD604" s="37" t="s">
        <v>4152</v>
      </c>
      <c r="AE604" s="38" t="s">
        <v>4418</v>
      </c>
      <c r="AF604" s="39">
        <f t="shared" si="88"/>
        <v>1</v>
      </c>
    </row>
    <row r="605" spans="1:32" s="41" customFormat="1" ht="9" customHeight="1">
      <c r="A605" s="112">
        <v>1551</v>
      </c>
      <c r="B605" s="31" t="s">
        <v>3743</v>
      </c>
      <c r="C605" s="33" t="s">
        <v>3889</v>
      </c>
      <c r="D605" s="33" t="s">
        <v>3890</v>
      </c>
      <c r="E605" s="33"/>
      <c r="F605" s="33"/>
      <c r="G605" s="33"/>
      <c r="H605" s="33"/>
      <c r="I605" s="33" t="s">
        <v>2246</v>
      </c>
      <c r="J605" s="33" t="s">
        <v>1768</v>
      </c>
      <c r="K605" s="33"/>
      <c r="L605" s="33"/>
      <c r="M605" s="34">
        <f t="shared" si="89"/>
        <v>2</v>
      </c>
      <c r="N605" s="34">
        <f t="shared" si="81"/>
        <v>1</v>
      </c>
      <c r="O605" s="34">
        <f t="shared" si="82"/>
        <v>0</v>
      </c>
      <c r="P605" s="34"/>
      <c r="Q605" s="114">
        <f t="shared" si="83"/>
        <v>1</v>
      </c>
      <c r="R605" s="33"/>
      <c r="S605" s="33"/>
      <c r="T605" s="33" t="s">
        <v>3386</v>
      </c>
      <c r="U605" s="33" t="s">
        <v>3319</v>
      </c>
      <c r="V605" s="33" t="s">
        <v>1329</v>
      </c>
      <c r="W605" s="33" t="s">
        <v>1330</v>
      </c>
      <c r="X605" s="34">
        <f t="shared" si="84"/>
        <v>3</v>
      </c>
      <c r="Y605" s="34">
        <f t="shared" si="85"/>
        <v>1</v>
      </c>
      <c r="Z605" s="34">
        <f t="shared" si="86"/>
        <v>0</v>
      </c>
      <c r="AA605" s="36"/>
      <c r="AB605" s="35">
        <f t="shared" si="87"/>
        <v>1</v>
      </c>
      <c r="AC605" s="35"/>
      <c r="AD605" s="37" t="s">
        <v>4152</v>
      </c>
      <c r="AE605" s="38" t="s">
        <v>4418</v>
      </c>
      <c r="AF605" s="39">
        <f t="shared" si="88"/>
        <v>1</v>
      </c>
    </row>
    <row r="606" spans="1:32" s="41" customFormat="1" ht="9" customHeight="1">
      <c r="A606" s="112">
        <v>1554</v>
      </c>
      <c r="B606" s="31" t="s">
        <v>3743</v>
      </c>
      <c r="C606" s="33" t="s">
        <v>3896</v>
      </c>
      <c r="D606" s="33" t="s">
        <v>3897</v>
      </c>
      <c r="E606" s="33"/>
      <c r="F606" s="33"/>
      <c r="G606" s="33"/>
      <c r="H606" s="33"/>
      <c r="I606" s="33"/>
      <c r="J606" s="33"/>
      <c r="K606" s="33"/>
      <c r="L606" s="33"/>
      <c r="M606" s="34">
        <f t="shared" si="89"/>
        <v>0</v>
      </c>
      <c r="N606" s="34">
        <f t="shared" si="81"/>
        <v>0</v>
      </c>
      <c r="O606" s="34">
        <f t="shared" si="82"/>
        <v>0</v>
      </c>
      <c r="P606" s="34"/>
      <c r="Q606" s="114">
        <f t="shared" si="83"/>
        <v>0</v>
      </c>
      <c r="R606" s="33"/>
      <c r="S606" s="33"/>
      <c r="T606" s="45" t="s">
        <v>4484</v>
      </c>
      <c r="U606" s="33" t="s">
        <v>3898</v>
      </c>
      <c r="V606" s="33" t="s">
        <v>1331</v>
      </c>
      <c r="W606" s="33" t="s">
        <v>1332</v>
      </c>
      <c r="X606" s="34">
        <f t="shared" si="84"/>
        <v>3</v>
      </c>
      <c r="Y606" s="34">
        <f t="shared" si="85"/>
        <v>1</v>
      </c>
      <c r="Z606" s="34">
        <f t="shared" si="86"/>
        <v>0</v>
      </c>
      <c r="AA606" s="36"/>
      <c r="AB606" s="35">
        <f t="shared" si="87"/>
        <v>1</v>
      </c>
      <c r="AC606" s="35"/>
      <c r="AD606" s="37" t="s">
        <v>4152</v>
      </c>
      <c r="AE606" s="38" t="s">
        <v>4418</v>
      </c>
      <c r="AF606" s="39">
        <f t="shared" si="88"/>
        <v>1</v>
      </c>
    </row>
    <row r="607" spans="1:32" s="41" customFormat="1" ht="9" customHeight="1">
      <c r="A607" s="112">
        <v>1559</v>
      </c>
      <c r="B607" s="31" t="s">
        <v>3743</v>
      </c>
      <c r="C607" s="33" t="s">
        <v>3909</v>
      </c>
      <c r="D607" s="33" t="s">
        <v>4539</v>
      </c>
      <c r="E607" s="33"/>
      <c r="F607" s="33"/>
      <c r="G607" s="33"/>
      <c r="H607" s="33"/>
      <c r="I607" s="33"/>
      <c r="J607" s="33"/>
      <c r="K607" s="33"/>
      <c r="L607" s="33"/>
      <c r="M607" s="34">
        <f t="shared" si="89"/>
        <v>0</v>
      </c>
      <c r="N607" s="34">
        <f t="shared" si="81"/>
        <v>0</v>
      </c>
      <c r="O607" s="34">
        <f t="shared" si="82"/>
        <v>0</v>
      </c>
      <c r="P607" s="34"/>
      <c r="Q607" s="114">
        <f t="shared" si="83"/>
        <v>0</v>
      </c>
      <c r="R607" s="33"/>
      <c r="S607" s="33"/>
      <c r="T607" s="33" t="s">
        <v>3910</v>
      </c>
      <c r="U607" s="33" t="s">
        <v>2396</v>
      </c>
      <c r="V607" s="33" t="s">
        <v>1327</v>
      </c>
      <c r="W607" s="33" t="s">
        <v>1328</v>
      </c>
      <c r="X607" s="34">
        <f t="shared" si="84"/>
        <v>3</v>
      </c>
      <c r="Y607" s="34">
        <f t="shared" si="85"/>
        <v>1</v>
      </c>
      <c r="Z607" s="34">
        <f t="shared" si="86"/>
        <v>0</v>
      </c>
      <c r="AA607" s="36"/>
      <c r="AB607" s="35">
        <f t="shared" si="87"/>
        <v>1</v>
      </c>
      <c r="AC607" s="35"/>
      <c r="AD607" s="37" t="s">
        <v>4152</v>
      </c>
      <c r="AE607" s="38" t="s">
        <v>4418</v>
      </c>
      <c r="AF607" s="39">
        <f t="shared" si="88"/>
        <v>1</v>
      </c>
    </row>
    <row r="608" spans="1:32" s="41" customFormat="1" ht="9" hidden="1" customHeight="1">
      <c r="A608" s="112">
        <v>1560</v>
      </c>
      <c r="B608" s="31" t="s">
        <v>3743</v>
      </c>
      <c r="C608" s="33" t="s">
        <v>3911</v>
      </c>
      <c r="D608" s="35" t="s">
        <v>4543</v>
      </c>
      <c r="E608" s="33"/>
      <c r="F608" s="33"/>
      <c r="G608" s="33"/>
      <c r="H608" s="33"/>
      <c r="I608" s="33"/>
      <c r="J608" s="33"/>
      <c r="K608" s="33"/>
      <c r="L608" s="33"/>
      <c r="M608" s="34">
        <f t="shared" si="89"/>
        <v>0</v>
      </c>
      <c r="N608" s="34">
        <f t="shared" si="81"/>
        <v>0</v>
      </c>
      <c r="O608" s="34">
        <f t="shared" si="82"/>
        <v>0</v>
      </c>
      <c r="P608" s="34"/>
      <c r="Q608" s="114">
        <f t="shared" si="83"/>
        <v>0</v>
      </c>
      <c r="R608" s="33"/>
      <c r="S608" s="33"/>
      <c r="T608" s="33" t="s">
        <v>3912</v>
      </c>
      <c r="U608" s="33" t="s">
        <v>3913</v>
      </c>
      <c r="V608" s="42"/>
      <c r="W608" s="42"/>
      <c r="X608" s="34">
        <f t="shared" si="84"/>
        <v>2</v>
      </c>
      <c r="Y608" s="34">
        <f t="shared" si="85"/>
        <v>1</v>
      </c>
      <c r="Z608" s="34">
        <f t="shared" si="86"/>
        <v>0</v>
      </c>
      <c r="AA608" s="36"/>
      <c r="AB608" s="35">
        <f t="shared" si="87"/>
        <v>1</v>
      </c>
      <c r="AC608" s="35"/>
      <c r="AD608" s="37" t="s">
        <v>4152</v>
      </c>
      <c r="AE608" s="38" t="s">
        <v>4418</v>
      </c>
      <c r="AF608" s="39">
        <f t="shared" si="88"/>
        <v>1</v>
      </c>
    </row>
    <row r="609" spans="1:32" s="41" customFormat="1" ht="9" customHeight="1">
      <c r="A609" s="112">
        <v>1561</v>
      </c>
      <c r="B609" s="31" t="s">
        <v>3743</v>
      </c>
      <c r="C609" s="56" t="s">
        <v>4181</v>
      </c>
      <c r="D609" s="35" t="s">
        <v>4540</v>
      </c>
      <c r="E609" s="33"/>
      <c r="F609" s="33"/>
      <c r="G609" s="33"/>
      <c r="H609" s="33"/>
      <c r="I609" s="33"/>
      <c r="J609" s="33"/>
      <c r="K609" s="33"/>
      <c r="L609" s="33"/>
      <c r="M609" s="34">
        <f t="shared" si="89"/>
        <v>0</v>
      </c>
      <c r="N609" s="34">
        <f t="shared" si="81"/>
        <v>0</v>
      </c>
      <c r="O609" s="34">
        <f t="shared" si="82"/>
        <v>0</v>
      </c>
      <c r="P609" s="34"/>
      <c r="Q609" s="114">
        <f t="shared" si="83"/>
        <v>0</v>
      </c>
      <c r="R609" s="33"/>
      <c r="S609" s="33"/>
      <c r="T609" s="33"/>
      <c r="U609" s="33"/>
      <c r="V609" s="33" t="s">
        <v>1317</v>
      </c>
      <c r="W609" s="33" t="s">
        <v>1318</v>
      </c>
      <c r="X609" s="34">
        <f t="shared" si="84"/>
        <v>1</v>
      </c>
      <c r="Y609" s="34">
        <f t="shared" si="85"/>
        <v>0</v>
      </c>
      <c r="Z609" s="34">
        <f t="shared" si="86"/>
        <v>0</v>
      </c>
      <c r="AA609" s="36">
        <v>1</v>
      </c>
      <c r="AB609" s="35">
        <f t="shared" si="87"/>
        <v>1</v>
      </c>
      <c r="AC609" s="35"/>
      <c r="AD609" s="37" t="s">
        <v>4152</v>
      </c>
      <c r="AE609" s="38" t="s">
        <v>4418</v>
      </c>
      <c r="AF609" s="39">
        <f t="shared" si="88"/>
        <v>1</v>
      </c>
    </row>
    <row r="610" spans="1:32" s="41" customFormat="1" ht="9" hidden="1" customHeight="1">
      <c r="A610" s="112">
        <v>1562</v>
      </c>
      <c r="B610" s="31" t="s">
        <v>3743</v>
      </c>
      <c r="C610" s="33" t="s">
        <v>3914</v>
      </c>
      <c r="D610" s="35" t="s">
        <v>4541</v>
      </c>
      <c r="E610" s="33"/>
      <c r="F610" s="33"/>
      <c r="G610" s="33"/>
      <c r="H610" s="33"/>
      <c r="I610" s="33"/>
      <c r="J610" s="33"/>
      <c r="K610" s="33"/>
      <c r="L610" s="33"/>
      <c r="M610" s="34">
        <f t="shared" si="89"/>
        <v>0</v>
      </c>
      <c r="N610" s="34">
        <f t="shared" si="81"/>
        <v>0</v>
      </c>
      <c r="O610" s="34">
        <f t="shared" si="82"/>
        <v>0</v>
      </c>
      <c r="P610" s="34"/>
      <c r="Q610" s="114">
        <f t="shared" si="83"/>
        <v>0</v>
      </c>
      <c r="R610" s="33"/>
      <c r="S610" s="33"/>
      <c r="T610" s="68" t="s">
        <v>3915</v>
      </c>
      <c r="U610" s="68" t="s">
        <v>3916</v>
      </c>
      <c r="V610" s="33"/>
      <c r="W610" s="33"/>
      <c r="X610" s="34">
        <f t="shared" si="84"/>
        <v>2</v>
      </c>
      <c r="Y610" s="34">
        <f t="shared" si="85"/>
        <v>1</v>
      </c>
      <c r="Z610" s="34">
        <f t="shared" si="86"/>
        <v>0</v>
      </c>
      <c r="AA610" s="36">
        <v>2</v>
      </c>
      <c r="AB610" s="35">
        <f t="shared" si="87"/>
        <v>0</v>
      </c>
      <c r="AC610" s="35">
        <v>1</v>
      </c>
      <c r="AD610" s="37" t="s">
        <v>4152</v>
      </c>
      <c r="AE610" s="38" t="s">
        <v>4418</v>
      </c>
      <c r="AF610" s="39">
        <f t="shared" si="88"/>
        <v>0</v>
      </c>
    </row>
    <row r="611" spans="1:32" s="41" customFormat="1" ht="9" customHeight="1">
      <c r="A611" s="112">
        <v>1563</v>
      </c>
      <c r="B611" s="31" t="s">
        <v>3743</v>
      </c>
      <c r="C611" s="35" t="s">
        <v>4404</v>
      </c>
      <c r="D611" s="35" t="s">
        <v>4187</v>
      </c>
      <c r="E611" s="33"/>
      <c r="F611" s="33"/>
      <c r="G611" s="33"/>
      <c r="H611" s="33"/>
      <c r="I611" s="33"/>
      <c r="J611" s="33"/>
      <c r="K611" s="33"/>
      <c r="L611" s="33"/>
      <c r="M611" s="34">
        <f t="shared" si="89"/>
        <v>0</v>
      </c>
      <c r="N611" s="34">
        <f t="shared" si="81"/>
        <v>0</v>
      </c>
      <c r="O611" s="34">
        <f t="shared" si="82"/>
        <v>0</v>
      </c>
      <c r="P611" s="34"/>
      <c r="Q611" s="114">
        <f t="shared" si="83"/>
        <v>0</v>
      </c>
      <c r="R611" s="33"/>
      <c r="S611" s="33"/>
      <c r="T611" s="33"/>
      <c r="U611" s="33"/>
      <c r="V611" s="68" t="s">
        <v>4177</v>
      </c>
      <c r="W611" s="44" t="s">
        <v>4217</v>
      </c>
      <c r="X611" s="34">
        <f t="shared" si="84"/>
        <v>1</v>
      </c>
      <c r="Y611" s="34">
        <f t="shared" si="85"/>
        <v>0</v>
      </c>
      <c r="Z611" s="34">
        <f t="shared" si="86"/>
        <v>0</v>
      </c>
      <c r="AA611" s="36"/>
      <c r="AB611" s="35">
        <f t="shared" si="87"/>
        <v>0</v>
      </c>
      <c r="AC611" s="35">
        <v>1</v>
      </c>
      <c r="AD611" s="37" t="s">
        <v>4152</v>
      </c>
      <c r="AE611" s="38" t="s">
        <v>4418</v>
      </c>
      <c r="AF611" s="39">
        <f t="shared" si="88"/>
        <v>0</v>
      </c>
    </row>
    <row r="612" spans="1:32" s="41" customFormat="1" ht="9" hidden="1" customHeight="1">
      <c r="A612" s="112">
        <v>1564</v>
      </c>
      <c r="B612" s="31" t="s">
        <v>3743</v>
      </c>
      <c r="C612" s="33" t="s">
        <v>3917</v>
      </c>
      <c r="D612" s="35" t="s">
        <v>4542</v>
      </c>
      <c r="E612" s="33"/>
      <c r="F612" s="33"/>
      <c r="G612" s="33"/>
      <c r="H612" s="33"/>
      <c r="I612" s="33"/>
      <c r="J612" s="33"/>
      <c r="K612" s="33"/>
      <c r="L612" s="33"/>
      <c r="M612" s="34">
        <f t="shared" si="89"/>
        <v>0</v>
      </c>
      <c r="N612" s="34">
        <f t="shared" si="81"/>
        <v>0</v>
      </c>
      <c r="O612" s="34">
        <f t="shared" si="82"/>
        <v>0</v>
      </c>
      <c r="P612" s="34"/>
      <c r="Q612" s="114">
        <f t="shared" si="83"/>
        <v>0</v>
      </c>
      <c r="R612" s="33"/>
      <c r="S612" s="33"/>
      <c r="T612" s="68" t="s">
        <v>3240</v>
      </c>
      <c r="U612" s="68" t="s">
        <v>3918</v>
      </c>
      <c r="V612" s="33"/>
      <c r="W612" s="33"/>
      <c r="X612" s="34">
        <f t="shared" si="84"/>
        <v>2</v>
      </c>
      <c r="Y612" s="34">
        <f t="shared" si="85"/>
        <v>1</v>
      </c>
      <c r="Z612" s="34">
        <f t="shared" si="86"/>
        <v>0</v>
      </c>
      <c r="AA612" s="36">
        <v>2</v>
      </c>
      <c r="AB612" s="35">
        <f t="shared" si="87"/>
        <v>0</v>
      </c>
      <c r="AC612" s="35">
        <v>1</v>
      </c>
      <c r="AD612" s="37" t="s">
        <v>4152</v>
      </c>
      <c r="AE612" s="38" t="s">
        <v>4418</v>
      </c>
      <c r="AF612" s="39">
        <f t="shared" si="88"/>
        <v>0</v>
      </c>
    </row>
    <row r="613" spans="1:32" s="41" customFormat="1" ht="9" hidden="1" customHeight="1">
      <c r="A613" s="112">
        <v>1566</v>
      </c>
      <c r="B613" s="31" t="s">
        <v>3743</v>
      </c>
      <c r="C613" s="33" t="s">
        <v>3919</v>
      </c>
      <c r="D613" s="33" t="s">
        <v>3920</v>
      </c>
      <c r="E613" s="33" t="s">
        <v>2266</v>
      </c>
      <c r="F613" s="33" t="s">
        <v>2418</v>
      </c>
      <c r="G613" s="33" t="s">
        <v>2266</v>
      </c>
      <c r="H613" s="33" t="s">
        <v>1520</v>
      </c>
      <c r="I613" s="33" t="s">
        <v>2375</v>
      </c>
      <c r="J613" s="33" t="s">
        <v>2679</v>
      </c>
      <c r="K613" s="33"/>
      <c r="L613" s="33"/>
      <c r="M613" s="34">
        <f t="shared" si="89"/>
        <v>6</v>
      </c>
      <c r="N613" s="34">
        <f t="shared" si="81"/>
        <v>1</v>
      </c>
      <c r="O613" s="34">
        <f t="shared" si="82"/>
        <v>0</v>
      </c>
      <c r="P613" s="34"/>
      <c r="Q613" s="114">
        <f t="shared" si="83"/>
        <v>1</v>
      </c>
      <c r="R613" s="33" t="s">
        <v>3921</v>
      </c>
      <c r="S613" s="33" t="s">
        <v>3922</v>
      </c>
      <c r="T613" s="33" t="s">
        <v>3221</v>
      </c>
      <c r="U613" s="33"/>
      <c r="V613" s="33"/>
      <c r="W613" s="33"/>
      <c r="X613" s="34">
        <f t="shared" si="84"/>
        <v>3</v>
      </c>
      <c r="Y613" s="34">
        <f t="shared" si="85"/>
        <v>1</v>
      </c>
      <c r="Z613" s="34">
        <f t="shared" si="86"/>
        <v>0</v>
      </c>
      <c r="AA613" s="36"/>
      <c r="AB613" s="35">
        <f t="shared" si="87"/>
        <v>1</v>
      </c>
      <c r="AC613" s="35"/>
      <c r="AD613" s="37" t="s">
        <v>4152</v>
      </c>
      <c r="AE613" s="38" t="s">
        <v>4418</v>
      </c>
      <c r="AF613" s="39">
        <f t="shared" si="88"/>
        <v>1</v>
      </c>
    </row>
    <row r="614" spans="1:32" s="41" customFormat="1" ht="9" customHeight="1">
      <c r="A614" s="112">
        <v>1567</v>
      </c>
      <c r="B614" s="31" t="s">
        <v>3743</v>
      </c>
      <c r="C614" s="33" t="s">
        <v>3923</v>
      </c>
      <c r="D614" s="33" t="s">
        <v>3924</v>
      </c>
      <c r="E614" s="33"/>
      <c r="F614" s="33"/>
      <c r="G614" s="33"/>
      <c r="H614" s="33"/>
      <c r="I614" s="33"/>
      <c r="J614" s="33"/>
      <c r="K614" s="33"/>
      <c r="L614" s="33"/>
      <c r="M614" s="34">
        <f t="shared" si="89"/>
        <v>0</v>
      </c>
      <c r="N614" s="34">
        <f t="shared" si="81"/>
        <v>0</v>
      </c>
      <c r="O614" s="34">
        <f t="shared" si="82"/>
        <v>0</v>
      </c>
      <c r="P614" s="34"/>
      <c r="Q614" s="114">
        <f t="shared" si="83"/>
        <v>0</v>
      </c>
      <c r="R614" s="33"/>
      <c r="S614" s="33"/>
      <c r="T614" s="33"/>
      <c r="U614" s="33" t="s">
        <v>3925</v>
      </c>
      <c r="V614" s="33" t="s">
        <v>1319</v>
      </c>
      <c r="W614" s="33" t="s">
        <v>1320</v>
      </c>
      <c r="X614" s="34">
        <f t="shared" si="84"/>
        <v>2</v>
      </c>
      <c r="Y614" s="34">
        <f t="shared" si="85"/>
        <v>1</v>
      </c>
      <c r="Z614" s="34">
        <f t="shared" si="86"/>
        <v>0</v>
      </c>
      <c r="AA614" s="36"/>
      <c r="AB614" s="35">
        <f t="shared" si="87"/>
        <v>1</v>
      </c>
      <c r="AC614" s="35"/>
      <c r="AD614" s="37" t="s">
        <v>4152</v>
      </c>
      <c r="AE614" s="38" t="s">
        <v>4418</v>
      </c>
      <c r="AF614" s="39">
        <f t="shared" si="88"/>
        <v>1</v>
      </c>
    </row>
    <row r="615" spans="1:32" s="41" customFormat="1" ht="9" customHeight="1">
      <c r="A615" s="112">
        <v>1568</v>
      </c>
      <c r="B615" s="31" t="s">
        <v>3743</v>
      </c>
      <c r="C615" s="33" t="s">
        <v>3926</v>
      </c>
      <c r="D615" s="33" t="s">
        <v>3927</v>
      </c>
      <c r="E615" s="33"/>
      <c r="F615" s="33"/>
      <c r="G615" s="33"/>
      <c r="H615" s="33"/>
      <c r="I615" s="33"/>
      <c r="J615" s="33"/>
      <c r="K615" s="33"/>
      <c r="L615" s="33"/>
      <c r="M615" s="34">
        <f t="shared" si="89"/>
        <v>0</v>
      </c>
      <c r="N615" s="34">
        <f t="shared" si="81"/>
        <v>0</v>
      </c>
      <c r="O615" s="34">
        <f t="shared" si="82"/>
        <v>0</v>
      </c>
      <c r="P615" s="34"/>
      <c r="Q615" s="114">
        <f t="shared" si="83"/>
        <v>0</v>
      </c>
      <c r="R615" s="33"/>
      <c r="S615" s="33"/>
      <c r="T615" s="33"/>
      <c r="U615" s="33" t="s">
        <v>3928</v>
      </c>
      <c r="V615" s="33" t="s">
        <v>1321</v>
      </c>
      <c r="W615" s="33" t="s">
        <v>1322</v>
      </c>
      <c r="X615" s="34">
        <f t="shared" si="84"/>
        <v>2</v>
      </c>
      <c r="Y615" s="34">
        <f t="shared" si="85"/>
        <v>1</v>
      </c>
      <c r="Z615" s="34">
        <f t="shared" si="86"/>
        <v>0</v>
      </c>
      <c r="AA615" s="36"/>
      <c r="AB615" s="35">
        <f t="shared" si="87"/>
        <v>1</v>
      </c>
      <c r="AC615" s="35"/>
      <c r="AD615" s="37" t="s">
        <v>4152</v>
      </c>
      <c r="AE615" s="38" t="s">
        <v>4418</v>
      </c>
      <c r="AF615" s="39">
        <f t="shared" si="88"/>
        <v>1</v>
      </c>
    </row>
    <row r="616" spans="1:32" s="41" customFormat="1" ht="9" customHeight="1">
      <c r="A616" s="112">
        <v>1569</v>
      </c>
      <c r="B616" s="31" t="s">
        <v>3743</v>
      </c>
      <c r="C616" s="33" t="s">
        <v>3929</v>
      </c>
      <c r="D616" s="33" t="s">
        <v>3930</v>
      </c>
      <c r="E616" s="33"/>
      <c r="F616" s="33"/>
      <c r="G616" s="33"/>
      <c r="H616" s="33"/>
      <c r="I616" s="33"/>
      <c r="J616" s="33"/>
      <c r="K616" s="33"/>
      <c r="L616" s="33"/>
      <c r="M616" s="34">
        <f t="shared" si="89"/>
        <v>0</v>
      </c>
      <c r="N616" s="34">
        <f t="shared" si="81"/>
        <v>0</v>
      </c>
      <c r="O616" s="34">
        <f t="shared" si="82"/>
        <v>0</v>
      </c>
      <c r="P616" s="34"/>
      <c r="Q616" s="114">
        <f t="shared" si="83"/>
        <v>0</v>
      </c>
      <c r="R616" s="33"/>
      <c r="S616" s="33"/>
      <c r="T616" s="33"/>
      <c r="U616" s="33" t="s">
        <v>3931</v>
      </c>
      <c r="V616" s="33" t="s">
        <v>1325</v>
      </c>
      <c r="W616" s="33" t="s">
        <v>1326</v>
      </c>
      <c r="X616" s="34">
        <f t="shared" si="84"/>
        <v>2</v>
      </c>
      <c r="Y616" s="34">
        <f t="shared" si="85"/>
        <v>1</v>
      </c>
      <c r="Z616" s="34">
        <f t="shared" si="86"/>
        <v>0</v>
      </c>
      <c r="AA616" s="36"/>
      <c r="AB616" s="35">
        <f t="shared" si="87"/>
        <v>1</v>
      </c>
      <c r="AC616" s="35"/>
      <c r="AD616" s="37" t="s">
        <v>4152</v>
      </c>
      <c r="AE616" s="38" t="s">
        <v>4418</v>
      </c>
      <c r="AF616" s="39">
        <f t="shared" si="88"/>
        <v>1</v>
      </c>
    </row>
    <row r="617" spans="1:32" s="41" customFormat="1" ht="9" customHeight="1">
      <c r="A617" s="112">
        <v>1570</v>
      </c>
      <c r="B617" s="31" t="s">
        <v>3743</v>
      </c>
      <c r="C617" s="33" t="s">
        <v>3932</v>
      </c>
      <c r="D617" s="33" t="s">
        <v>3933</v>
      </c>
      <c r="E617" s="33"/>
      <c r="F617" s="33"/>
      <c r="G617" s="33"/>
      <c r="H617" s="33"/>
      <c r="I617" s="33"/>
      <c r="J617" s="33"/>
      <c r="K617" s="33"/>
      <c r="L617" s="33"/>
      <c r="M617" s="34">
        <f t="shared" si="89"/>
        <v>0</v>
      </c>
      <c r="N617" s="34">
        <f t="shared" si="81"/>
        <v>0</v>
      </c>
      <c r="O617" s="34">
        <f t="shared" si="82"/>
        <v>0</v>
      </c>
      <c r="P617" s="34"/>
      <c r="Q617" s="114">
        <f t="shared" si="83"/>
        <v>0</v>
      </c>
      <c r="R617" s="33"/>
      <c r="S617" s="33"/>
      <c r="T617" s="33"/>
      <c r="U617" s="33" t="s">
        <v>3934</v>
      </c>
      <c r="V617" s="33" t="s">
        <v>1323</v>
      </c>
      <c r="W617" s="33" t="s">
        <v>1324</v>
      </c>
      <c r="X617" s="34">
        <f t="shared" si="84"/>
        <v>2</v>
      </c>
      <c r="Y617" s="34">
        <f t="shared" si="85"/>
        <v>1</v>
      </c>
      <c r="Z617" s="34">
        <f t="shared" si="86"/>
        <v>0</v>
      </c>
      <c r="AA617" s="36"/>
      <c r="AB617" s="35">
        <f t="shared" si="87"/>
        <v>1</v>
      </c>
      <c r="AC617" s="35"/>
      <c r="AD617" s="37" t="s">
        <v>4152</v>
      </c>
      <c r="AE617" s="38" t="s">
        <v>4418</v>
      </c>
      <c r="AF617" s="39">
        <f t="shared" si="88"/>
        <v>1</v>
      </c>
    </row>
    <row r="618" spans="1:32" s="41" customFormat="1" ht="9" customHeight="1">
      <c r="A618" s="112">
        <v>1573</v>
      </c>
      <c r="B618" s="31" t="s">
        <v>3743</v>
      </c>
      <c r="C618" s="33" t="s">
        <v>3937</v>
      </c>
      <c r="D618" s="33" t="s">
        <v>3938</v>
      </c>
      <c r="E618" s="33"/>
      <c r="F618" s="33"/>
      <c r="G618" s="33"/>
      <c r="H618" s="33"/>
      <c r="I618" s="33"/>
      <c r="J618" s="33"/>
      <c r="K618" s="33"/>
      <c r="L618" s="33"/>
      <c r="M618" s="34">
        <f t="shared" si="89"/>
        <v>0</v>
      </c>
      <c r="N618" s="34">
        <f t="shared" si="81"/>
        <v>0</v>
      </c>
      <c r="O618" s="34">
        <f t="shared" si="82"/>
        <v>0</v>
      </c>
      <c r="P618" s="34"/>
      <c r="Q618" s="114">
        <f t="shared" si="83"/>
        <v>0</v>
      </c>
      <c r="R618" s="33"/>
      <c r="S618" s="33"/>
      <c r="T618" s="33"/>
      <c r="U618" s="33" t="s">
        <v>1686</v>
      </c>
      <c r="V618" s="33" t="s">
        <v>1385</v>
      </c>
      <c r="W618" s="33" t="s">
        <v>1386</v>
      </c>
      <c r="X618" s="34">
        <f t="shared" si="84"/>
        <v>2</v>
      </c>
      <c r="Y618" s="34">
        <f t="shared" si="85"/>
        <v>1</v>
      </c>
      <c r="Z618" s="34">
        <f t="shared" si="86"/>
        <v>0</v>
      </c>
      <c r="AA618" s="36"/>
      <c r="AB618" s="35">
        <f t="shared" si="87"/>
        <v>1</v>
      </c>
      <c r="AC618" s="35"/>
      <c r="AD618" s="37" t="s">
        <v>4152</v>
      </c>
      <c r="AE618" s="38" t="s">
        <v>4418</v>
      </c>
      <c r="AF618" s="39">
        <f t="shared" si="88"/>
        <v>1</v>
      </c>
    </row>
    <row r="619" spans="1:32" s="41" customFormat="1" ht="9" customHeight="1">
      <c r="A619" s="112">
        <v>1574</v>
      </c>
      <c r="B619" s="31" t="s">
        <v>3743</v>
      </c>
      <c r="C619" s="33" t="s">
        <v>3939</v>
      </c>
      <c r="D619" s="33" t="s">
        <v>3940</v>
      </c>
      <c r="E619" s="33"/>
      <c r="F619" s="33"/>
      <c r="G619" s="33"/>
      <c r="H619" s="33"/>
      <c r="I619" s="33"/>
      <c r="J619" s="33"/>
      <c r="K619" s="33"/>
      <c r="L619" s="33"/>
      <c r="M619" s="34">
        <f t="shared" si="89"/>
        <v>0</v>
      </c>
      <c r="N619" s="34">
        <f t="shared" si="81"/>
        <v>0</v>
      </c>
      <c r="O619" s="34">
        <f t="shared" si="82"/>
        <v>0</v>
      </c>
      <c r="P619" s="34"/>
      <c r="Q619" s="114">
        <f t="shared" si="83"/>
        <v>0</v>
      </c>
      <c r="R619" s="33"/>
      <c r="S619" s="33"/>
      <c r="T619" s="33"/>
      <c r="U619" s="33" t="s">
        <v>1692</v>
      </c>
      <c r="V619" s="33" t="s">
        <v>1387</v>
      </c>
      <c r="W619" s="33" t="s">
        <v>1388</v>
      </c>
      <c r="X619" s="34">
        <f t="shared" si="84"/>
        <v>2</v>
      </c>
      <c r="Y619" s="34">
        <f t="shared" si="85"/>
        <v>1</v>
      </c>
      <c r="Z619" s="34">
        <f t="shared" si="86"/>
        <v>0</v>
      </c>
      <c r="AA619" s="36"/>
      <c r="AB619" s="35">
        <f t="shared" si="87"/>
        <v>1</v>
      </c>
      <c r="AC619" s="35"/>
      <c r="AD619" s="37" t="s">
        <v>4152</v>
      </c>
      <c r="AE619" s="38" t="s">
        <v>4418</v>
      </c>
      <c r="AF619" s="39">
        <f t="shared" si="88"/>
        <v>1</v>
      </c>
    </row>
    <row r="620" spans="1:32" s="41" customFormat="1" ht="9" hidden="1" customHeight="1">
      <c r="A620" s="112">
        <v>1577</v>
      </c>
      <c r="B620" s="31" t="s">
        <v>3743</v>
      </c>
      <c r="C620" s="33" t="s">
        <v>3947</v>
      </c>
      <c r="D620" s="33" t="s">
        <v>3948</v>
      </c>
      <c r="E620" s="33" t="s">
        <v>2270</v>
      </c>
      <c r="F620" s="33" t="s">
        <v>2423</v>
      </c>
      <c r="G620" s="33" t="s">
        <v>2270</v>
      </c>
      <c r="H620" s="33" t="s">
        <v>1545</v>
      </c>
      <c r="I620" s="33" t="s">
        <v>2250</v>
      </c>
      <c r="J620" s="33" t="s">
        <v>1560</v>
      </c>
      <c r="K620" s="33" t="s">
        <v>3949</v>
      </c>
      <c r="L620" s="33" t="s">
        <v>3948</v>
      </c>
      <c r="M620" s="34">
        <f t="shared" si="89"/>
        <v>7</v>
      </c>
      <c r="N620" s="34">
        <f t="shared" si="81"/>
        <v>1</v>
      </c>
      <c r="O620" s="34">
        <f t="shared" si="82"/>
        <v>0</v>
      </c>
      <c r="P620" s="34"/>
      <c r="Q620" s="114">
        <f t="shared" si="83"/>
        <v>1</v>
      </c>
      <c r="R620" s="33" t="s">
        <v>3950</v>
      </c>
      <c r="S620" s="33" t="s">
        <v>3951</v>
      </c>
      <c r="T620" s="33" t="s">
        <v>3233</v>
      </c>
      <c r="U620" s="33"/>
      <c r="V620" s="33"/>
      <c r="W620" s="33"/>
      <c r="X620" s="34">
        <f t="shared" si="84"/>
        <v>3</v>
      </c>
      <c r="Y620" s="34">
        <f t="shared" si="85"/>
        <v>1</v>
      </c>
      <c r="Z620" s="34">
        <f t="shared" si="86"/>
        <v>0</v>
      </c>
      <c r="AA620" s="36"/>
      <c r="AB620" s="35">
        <f t="shared" si="87"/>
        <v>1</v>
      </c>
      <c r="AC620" s="35"/>
      <c r="AD620" s="37" t="s">
        <v>4153</v>
      </c>
      <c r="AE620" s="38" t="s">
        <v>4423</v>
      </c>
      <c r="AF620" s="39">
        <f t="shared" si="88"/>
        <v>1</v>
      </c>
    </row>
    <row r="621" spans="1:32" s="41" customFormat="1" ht="9" hidden="1" customHeight="1">
      <c r="A621" s="112">
        <v>1578</v>
      </c>
      <c r="B621" s="31" t="s">
        <v>3743</v>
      </c>
      <c r="C621" s="33" t="s">
        <v>3952</v>
      </c>
      <c r="D621" s="33" t="s">
        <v>3953</v>
      </c>
      <c r="E621" s="33"/>
      <c r="F621" s="33" t="s">
        <v>2428</v>
      </c>
      <c r="G621" s="33" t="s">
        <v>2274</v>
      </c>
      <c r="H621" s="33" t="s">
        <v>1758</v>
      </c>
      <c r="I621" s="33" t="s">
        <v>2388</v>
      </c>
      <c r="J621" s="33" t="s">
        <v>1567</v>
      </c>
      <c r="K621" s="33"/>
      <c r="L621" s="33"/>
      <c r="M621" s="34">
        <f t="shared" si="89"/>
        <v>5</v>
      </c>
      <c r="N621" s="34">
        <f t="shared" si="81"/>
        <v>1</v>
      </c>
      <c r="O621" s="34">
        <f t="shared" si="82"/>
        <v>0</v>
      </c>
      <c r="P621" s="34"/>
      <c r="Q621" s="114">
        <f t="shared" si="83"/>
        <v>1</v>
      </c>
      <c r="R621" s="33"/>
      <c r="S621" s="33" t="s">
        <v>3954</v>
      </c>
      <c r="T621" s="33" t="s">
        <v>3250</v>
      </c>
      <c r="U621" s="33"/>
      <c r="V621" s="33"/>
      <c r="W621" s="33"/>
      <c r="X621" s="34">
        <f t="shared" si="84"/>
        <v>2</v>
      </c>
      <c r="Y621" s="34">
        <f t="shared" si="85"/>
        <v>1</v>
      </c>
      <c r="Z621" s="34">
        <f t="shared" si="86"/>
        <v>0</v>
      </c>
      <c r="AA621" s="36"/>
      <c r="AB621" s="35">
        <f t="shared" si="87"/>
        <v>1</v>
      </c>
      <c r="AC621" s="35"/>
      <c r="AD621" s="37" t="s">
        <v>4153</v>
      </c>
      <c r="AE621" s="38" t="s">
        <v>4423</v>
      </c>
      <c r="AF621" s="39">
        <f t="shared" si="88"/>
        <v>1</v>
      </c>
    </row>
    <row r="622" spans="1:32" s="41" customFormat="1" ht="9" hidden="1" customHeight="1">
      <c r="A622" s="112">
        <v>1582</v>
      </c>
      <c r="B622" s="31" t="s">
        <v>3743</v>
      </c>
      <c r="C622" s="33" t="s">
        <v>3961</v>
      </c>
      <c r="D622" s="33" t="s">
        <v>3960</v>
      </c>
      <c r="E622" s="33" t="s">
        <v>1701</v>
      </c>
      <c r="F622" s="33" t="s">
        <v>2437</v>
      </c>
      <c r="G622" s="33" t="s">
        <v>1701</v>
      </c>
      <c r="H622" s="33" t="s">
        <v>1763</v>
      </c>
      <c r="I622" s="33" t="s">
        <v>2391</v>
      </c>
      <c r="J622" s="33"/>
      <c r="K622" s="33"/>
      <c r="L622" s="33"/>
      <c r="M622" s="34">
        <f t="shared" si="89"/>
        <v>5</v>
      </c>
      <c r="N622" s="34">
        <f t="shared" si="81"/>
        <v>1</v>
      </c>
      <c r="O622" s="34">
        <f t="shared" si="82"/>
        <v>0</v>
      </c>
      <c r="P622" s="34"/>
      <c r="Q622" s="114">
        <f t="shared" si="83"/>
        <v>1</v>
      </c>
      <c r="R622" s="33" t="s">
        <v>3963</v>
      </c>
      <c r="S622" s="33" t="s">
        <v>3964</v>
      </c>
      <c r="T622" s="33" t="s">
        <v>3262</v>
      </c>
      <c r="U622" s="33"/>
      <c r="V622" s="33"/>
      <c r="W622" s="33"/>
      <c r="X622" s="34">
        <f t="shared" si="84"/>
        <v>3</v>
      </c>
      <c r="Y622" s="34">
        <f t="shared" si="85"/>
        <v>1</v>
      </c>
      <c r="Z622" s="34">
        <f t="shared" si="86"/>
        <v>0</v>
      </c>
      <c r="AA622" s="36"/>
      <c r="AB622" s="35">
        <f t="shared" si="87"/>
        <v>1</v>
      </c>
      <c r="AC622" s="35"/>
      <c r="AD622" s="37" t="s">
        <v>4153</v>
      </c>
      <c r="AE622" s="38" t="s">
        <v>4423</v>
      </c>
      <c r="AF622" s="39">
        <f t="shared" si="88"/>
        <v>1</v>
      </c>
    </row>
    <row r="623" spans="1:32" s="41" customFormat="1" ht="9" hidden="1" customHeight="1">
      <c r="A623" s="112">
        <v>1583</v>
      </c>
      <c r="B623" s="31" t="s">
        <v>3743</v>
      </c>
      <c r="C623" s="33" t="s">
        <v>3965</v>
      </c>
      <c r="D623" s="33" t="s">
        <v>3962</v>
      </c>
      <c r="E623" s="33"/>
      <c r="F623" s="33"/>
      <c r="G623" s="33" t="s">
        <v>1708</v>
      </c>
      <c r="H623" s="33" t="s">
        <v>1768</v>
      </c>
      <c r="I623" s="33" t="s">
        <v>1548</v>
      </c>
      <c r="J623" s="33" t="s">
        <v>1579</v>
      </c>
      <c r="K623" s="33" t="s">
        <v>3967</v>
      </c>
      <c r="L623" s="33" t="s">
        <v>3962</v>
      </c>
      <c r="M623" s="34">
        <f t="shared" si="89"/>
        <v>5</v>
      </c>
      <c r="N623" s="34">
        <f t="shared" si="81"/>
        <v>1</v>
      </c>
      <c r="O623" s="34">
        <f t="shared" si="82"/>
        <v>0</v>
      </c>
      <c r="P623" s="34"/>
      <c r="Q623" s="114">
        <f t="shared" si="83"/>
        <v>1</v>
      </c>
      <c r="R623" s="33"/>
      <c r="S623" s="33"/>
      <c r="T623" s="33" t="s">
        <v>4624</v>
      </c>
      <c r="U623" s="33"/>
      <c r="V623" s="33"/>
      <c r="W623" s="33"/>
      <c r="X623" s="34">
        <f t="shared" si="84"/>
        <v>1</v>
      </c>
      <c r="Y623" s="34">
        <f t="shared" si="85"/>
        <v>0</v>
      </c>
      <c r="Z623" s="34">
        <f t="shared" si="86"/>
        <v>1</v>
      </c>
      <c r="AA623" s="36"/>
      <c r="AB623" s="35">
        <f t="shared" si="87"/>
        <v>1</v>
      </c>
      <c r="AC623" s="35"/>
      <c r="AD623" s="37"/>
      <c r="AE623" s="38"/>
      <c r="AF623" s="39">
        <f t="shared" si="88"/>
        <v>1</v>
      </c>
    </row>
    <row r="624" spans="1:32" s="41" customFormat="1" ht="9" hidden="1" customHeight="1">
      <c r="A624" s="112">
        <v>1584</v>
      </c>
      <c r="B624" s="31" t="s">
        <v>3743</v>
      </c>
      <c r="C624" s="33" t="s">
        <v>3968</v>
      </c>
      <c r="D624" s="33" t="s">
        <v>3966</v>
      </c>
      <c r="E624" s="33" t="s">
        <v>1716</v>
      </c>
      <c r="F624" s="33"/>
      <c r="G624" s="33" t="s">
        <v>1716</v>
      </c>
      <c r="H624" s="33" t="s">
        <v>1560</v>
      </c>
      <c r="I624" s="33" t="s">
        <v>1552</v>
      </c>
      <c r="J624" s="33" t="s">
        <v>1539</v>
      </c>
      <c r="K624" s="33" t="s">
        <v>3969</v>
      </c>
      <c r="L624" s="33" t="s">
        <v>3966</v>
      </c>
      <c r="M624" s="34">
        <f t="shared" si="89"/>
        <v>6</v>
      </c>
      <c r="N624" s="34">
        <f t="shared" si="81"/>
        <v>1</v>
      </c>
      <c r="O624" s="34">
        <f t="shared" si="82"/>
        <v>0</v>
      </c>
      <c r="P624" s="34"/>
      <c r="Q624" s="114">
        <f t="shared" si="83"/>
        <v>1</v>
      </c>
      <c r="R624" s="33"/>
      <c r="S624" s="33"/>
      <c r="T624" s="33" t="s">
        <v>4625</v>
      </c>
      <c r="U624" s="33"/>
      <c r="V624" s="33"/>
      <c r="W624" s="31"/>
      <c r="X624" s="34">
        <f t="shared" si="84"/>
        <v>1</v>
      </c>
      <c r="Y624" s="34">
        <f t="shared" si="85"/>
        <v>0</v>
      </c>
      <c r="Z624" s="34">
        <f t="shared" si="86"/>
        <v>1</v>
      </c>
      <c r="AA624" s="36"/>
      <c r="AB624" s="35">
        <f t="shared" si="87"/>
        <v>1</v>
      </c>
      <c r="AC624" s="35"/>
      <c r="AD624" s="37"/>
      <c r="AE624" s="38"/>
      <c r="AF624" s="39">
        <f t="shared" si="88"/>
        <v>1</v>
      </c>
    </row>
    <row r="625" spans="1:32" s="41" customFormat="1" ht="9" hidden="1" customHeight="1">
      <c r="A625" s="112">
        <v>1586</v>
      </c>
      <c r="B625" s="31" t="s">
        <v>3743</v>
      </c>
      <c r="C625" s="33" t="s">
        <v>3971</v>
      </c>
      <c r="D625" s="33" t="s">
        <v>3970</v>
      </c>
      <c r="E625" s="33"/>
      <c r="F625" s="33" t="s">
        <v>2446</v>
      </c>
      <c r="G625" s="33"/>
      <c r="H625" s="33"/>
      <c r="I625" s="33"/>
      <c r="J625" s="33"/>
      <c r="K625" s="33"/>
      <c r="L625" s="33"/>
      <c r="M625" s="34">
        <f t="shared" si="89"/>
        <v>1</v>
      </c>
      <c r="N625" s="34">
        <f t="shared" si="81"/>
        <v>0</v>
      </c>
      <c r="O625" s="34">
        <f t="shared" si="82"/>
        <v>1</v>
      </c>
      <c r="P625" s="34"/>
      <c r="Q625" s="114">
        <f t="shared" si="83"/>
        <v>1</v>
      </c>
      <c r="R625" s="33" t="s">
        <v>3972</v>
      </c>
      <c r="S625" s="33" t="s">
        <v>3973</v>
      </c>
      <c r="T625" s="33" t="s">
        <v>3974</v>
      </c>
      <c r="U625" s="33"/>
      <c r="V625" s="33"/>
      <c r="W625" s="33"/>
      <c r="X625" s="34">
        <f t="shared" si="84"/>
        <v>3</v>
      </c>
      <c r="Y625" s="34">
        <f t="shared" si="85"/>
        <v>1</v>
      </c>
      <c r="Z625" s="34">
        <f t="shared" si="86"/>
        <v>0</v>
      </c>
      <c r="AA625" s="36"/>
      <c r="AB625" s="35">
        <f t="shared" si="87"/>
        <v>1</v>
      </c>
      <c r="AC625" s="35"/>
      <c r="AD625" s="37" t="s">
        <v>4152</v>
      </c>
      <c r="AE625" s="38" t="s">
        <v>4418</v>
      </c>
      <c r="AF625" s="39">
        <f t="shared" si="88"/>
        <v>1</v>
      </c>
    </row>
    <row r="626" spans="1:32" s="41" customFormat="1" ht="9" customHeight="1">
      <c r="A626" s="112">
        <v>1587</v>
      </c>
      <c r="B626" s="31" t="s">
        <v>3743</v>
      </c>
      <c r="C626" s="32" t="s">
        <v>4396</v>
      </c>
      <c r="D626" s="33" t="s">
        <v>4397</v>
      </c>
      <c r="E626" s="33"/>
      <c r="F626" s="33"/>
      <c r="G626" s="33"/>
      <c r="H626" s="33"/>
      <c r="I626" s="33"/>
      <c r="J626" s="33"/>
      <c r="K626" s="33"/>
      <c r="L626" s="33"/>
      <c r="M626" s="34">
        <f t="shared" si="89"/>
        <v>0</v>
      </c>
      <c r="N626" s="34">
        <f t="shared" si="81"/>
        <v>0</v>
      </c>
      <c r="O626" s="34">
        <f t="shared" si="82"/>
        <v>0</v>
      </c>
      <c r="P626" s="34"/>
      <c r="Q626" s="114">
        <f t="shared" si="83"/>
        <v>0</v>
      </c>
      <c r="R626" s="31" t="s">
        <v>3975</v>
      </c>
      <c r="S626" s="31" t="s">
        <v>3976</v>
      </c>
      <c r="T626" s="31" t="s">
        <v>3274</v>
      </c>
      <c r="U626" s="33" t="s">
        <v>4495</v>
      </c>
      <c r="V626" s="33" t="s">
        <v>969</v>
      </c>
      <c r="W626" s="33"/>
      <c r="X626" s="34">
        <f t="shared" si="84"/>
        <v>5</v>
      </c>
      <c r="Y626" s="34">
        <f t="shared" si="85"/>
        <v>1</v>
      </c>
      <c r="Z626" s="34">
        <f t="shared" si="86"/>
        <v>0</v>
      </c>
      <c r="AA626" s="36"/>
      <c r="AB626" s="35">
        <f t="shared" si="87"/>
        <v>1</v>
      </c>
      <c r="AC626" s="35"/>
      <c r="AD626" s="37" t="s">
        <v>4176</v>
      </c>
      <c r="AE626" s="38" t="s">
        <v>4424</v>
      </c>
      <c r="AF626" s="39">
        <f t="shared" si="88"/>
        <v>1</v>
      </c>
    </row>
    <row r="627" spans="1:32" s="70" customFormat="1" ht="9" customHeight="1">
      <c r="A627" s="112">
        <v>1595</v>
      </c>
      <c r="B627" s="31" t="s">
        <v>3743</v>
      </c>
      <c r="C627" s="33" t="s">
        <v>3999</v>
      </c>
      <c r="D627" s="33" t="s">
        <v>4544</v>
      </c>
      <c r="E627" s="33"/>
      <c r="F627" s="33" t="s">
        <v>3994</v>
      </c>
      <c r="G627" s="33" t="s">
        <v>3995</v>
      </c>
      <c r="H627" s="33" t="s">
        <v>3996</v>
      </c>
      <c r="I627" s="33" t="s">
        <v>3997</v>
      </c>
      <c r="J627" s="33"/>
      <c r="K627" s="33"/>
      <c r="L627" s="33"/>
      <c r="M627" s="34">
        <f t="shared" si="89"/>
        <v>4</v>
      </c>
      <c r="N627" s="34">
        <f t="shared" si="81"/>
        <v>1</v>
      </c>
      <c r="O627" s="34">
        <f t="shared" si="82"/>
        <v>0</v>
      </c>
      <c r="P627" s="34"/>
      <c r="Q627" s="114">
        <f t="shared" si="83"/>
        <v>1</v>
      </c>
      <c r="R627" s="33" t="s">
        <v>4000</v>
      </c>
      <c r="S627" s="33" t="s">
        <v>4001</v>
      </c>
      <c r="T627" s="33" t="s">
        <v>4002</v>
      </c>
      <c r="U627" s="33" t="s">
        <v>3988</v>
      </c>
      <c r="V627" s="33" t="s">
        <v>4595</v>
      </c>
      <c r="W627" s="33"/>
      <c r="X627" s="34">
        <f t="shared" si="84"/>
        <v>5</v>
      </c>
      <c r="Y627" s="34">
        <f t="shared" si="85"/>
        <v>1</v>
      </c>
      <c r="Z627" s="34">
        <f t="shared" si="86"/>
        <v>0</v>
      </c>
      <c r="AA627" s="36"/>
      <c r="AB627" s="35">
        <f t="shared" si="87"/>
        <v>1</v>
      </c>
      <c r="AC627" s="35"/>
      <c r="AD627" s="37" t="s">
        <v>4176</v>
      </c>
      <c r="AE627" s="38" t="s">
        <v>4424</v>
      </c>
      <c r="AF627" s="39">
        <f t="shared" si="88"/>
        <v>1</v>
      </c>
    </row>
    <row r="628" spans="1:32" s="41" customFormat="1" ht="9" customHeight="1">
      <c r="A628" s="112">
        <v>1596</v>
      </c>
      <c r="B628" s="31" t="s">
        <v>3743</v>
      </c>
      <c r="C628" s="33" t="s">
        <v>4003</v>
      </c>
      <c r="D628" s="33" t="s">
        <v>4004</v>
      </c>
      <c r="E628" s="33"/>
      <c r="F628" s="33"/>
      <c r="G628" s="33"/>
      <c r="H628" s="33"/>
      <c r="I628" s="33"/>
      <c r="J628" s="33"/>
      <c r="K628" s="33"/>
      <c r="L628" s="33"/>
      <c r="M628" s="34">
        <f t="shared" si="89"/>
        <v>0</v>
      </c>
      <c r="N628" s="34">
        <f t="shared" si="81"/>
        <v>0</v>
      </c>
      <c r="O628" s="34">
        <f t="shared" si="82"/>
        <v>0</v>
      </c>
      <c r="P628" s="34"/>
      <c r="Q628" s="114">
        <f t="shared" si="83"/>
        <v>0</v>
      </c>
      <c r="R628" s="33"/>
      <c r="S628" s="33"/>
      <c r="T628" s="33" t="s">
        <v>4005</v>
      </c>
      <c r="U628" s="33" t="s">
        <v>4006</v>
      </c>
      <c r="V628" s="33" t="s">
        <v>1389</v>
      </c>
      <c r="W628" s="33" t="s">
        <v>1390</v>
      </c>
      <c r="X628" s="34">
        <f t="shared" si="84"/>
        <v>3</v>
      </c>
      <c r="Y628" s="34">
        <f t="shared" si="85"/>
        <v>1</v>
      </c>
      <c r="Z628" s="34">
        <f t="shared" si="86"/>
        <v>0</v>
      </c>
      <c r="AA628" s="36"/>
      <c r="AB628" s="35">
        <f t="shared" si="87"/>
        <v>1</v>
      </c>
      <c r="AC628" s="35"/>
      <c r="AD628" s="37">
        <v>8</v>
      </c>
      <c r="AE628" s="38" t="s">
        <v>4424</v>
      </c>
      <c r="AF628" s="39">
        <f t="shared" si="88"/>
        <v>1</v>
      </c>
    </row>
    <row r="629" spans="1:32" s="41" customFormat="1" ht="9" customHeight="1">
      <c r="A629" s="112">
        <v>1597</v>
      </c>
      <c r="B629" s="31" t="s">
        <v>3743</v>
      </c>
      <c r="C629" s="33" t="s">
        <v>4398</v>
      </c>
      <c r="D629" s="33" t="s">
        <v>4399</v>
      </c>
      <c r="E629" s="33"/>
      <c r="F629" s="33"/>
      <c r="G629" s="33"/>
      <c r="H629" s="33"/>
      <c r="I629" s="33"/>
      <c r="J629" s="33"/>
      <c r="K629" s="33"/>
      <c r="L629" s="33"/>
      <c r="M629" s="34">
        <f t="shared" si="89"/>
        <v>0</v>
      </c>
      <c r="N629" s="34">
        <f t="shared" si="81"/>
        <v>0</v>
      </c>
      <c r="O629" s="34">
        <f t="shared" si="82"/>
        <v>0</v>
      </c>
      <c r="P629" s="34"/>
      <c r="Q629" s="114">
        <f t="shared" si="83"/>
        <v>0</v>
      </c>
      <c r="R629" s="31" t="s">
        <v>4007</v>
      </c>
      <c r="S629" s="31" t="s">
        <v>4008</v>
      </c>
      <c r="T629" s="31" t="s">
        <v>4009</v>
      </c>
      <c r="U629" s="31" t="s">
        <v>4010</v>
      </c>
      <c r="V629" s="31" t="s">
        <v>1391</v>
      </c>
      <c r="W629" s="31" t="s">
        <v>1392</v>
      </c>
      <c r="X629" s="34">
        <f t="shared" si="84"/>
        <v>5</v>
      </c>
      <c r="Y629" s="34">
        <f t="shared" si="85"/>
        <v>1</v>
      </c>
      <c r="Z629" s="34">
        <f t="shared" si="86"/>
        <v>0</v>
      </c>
      <c r="AA629" s="36"/>
      <c r="AB629" s="35">
        <f t="shared" si="87"/>
        <v>1</v>
      </c>
      <c r="AC629" s="35"/>
      <c r="AD629" s="37" t="s">
        <v>4176</v>
      </c>
      <c r="AE629" s="38" t="s">
        <v>4424</v>
      </c>
      <c r="AF629" s="39">
        <f t="shared" si="88"/>
        <v>1</v>
      </c>
    </row>
    <row r="630" spans="1:32" s="41" customFormat="1" ht="9" hidden="1" customHeight="1">
      <c r="A630" s="112">
        <v>1599</v>
      </c>
      <c r="B630" s="31" t="s">
        <v>3743</v>
      </c>
      <c r="C630" s="33" t="s">
        <v>4429</v>
      </c>
      <c r="D630" s="33" t="s">
        <v>4011</v>
      </c>
      <c r="E630" s="33"/>
      <c r="F630" s="33"/>
      <c r="G630" s="33"/>
      <c r="H630" s="33"/>
      <c r="I630" s="33"/>
      <c r="J630" s="33"/>
      <c r="K630" s="33"/>
      <c r="L630" s="33"/>
      <c r="M630" s="34">
        <f t="shared" si="89"/>
        <v>0</v>
      </c>
      <c r="N630" s="34">
        <f t="shared" si="81"/>
        <v>0</v>
      </c>
      <c r="O630" s="34">
        <f t="shared" si="82"/>
        <v>0</v>
      </c>
      <c r="P630" s="34"/>
      <c r="Q630" s="114">
        <f t="shared" si="83"/>
        <v>0</v>
      </c>
      <c r="R630" s="33" t="s">
        <v>4013</v>
      </c>
      <c r="S630" s="33" t="s">
        <v>4014</v>
      </c>
      <c r="T630" s="33" t="s">
        <v>2776</v>
      </c>
      <c r="U630" s="33"/>
      <c r="V630" s="33"/>
      <c r="W630" s="33"/>
      <c r="X630" s="34">
        <f t="shared" si="84"/>
        <v>3</v>
      </c>
      <c r="Y630" s="34">
        <f t="shared" si="85"/>
        <v>1</v>
      </c>
      <c r="Z630" s="34">
        <f t="shared" si="86"/>
        <v>0</v>
      </c>
      <c r="AA630" s="36"/>
      <c r="AB630" s="35">
        <f t="shared" si="87"/>
        <v>1</v>
      </c>
      <c r="AC630" s="35"/>
      <c r="AD630" s="37">
        <v>9</v>
      </c>
      <c r="AE630" s="38" t="s">
        <v>4012</v>
      </c>
      <c r="AF630" s="39">
        <f t="shared" si="88"/>
        <v>1</v>
      </c>
    </row>
    <row r="631" spans="1:32" s="41" customFormat="1" ht="9" hidden="1" customHeight="1">
      <c r="A631" s="112">
        <v>1601</v>
      </c>
      <c r="B631" s="31" t="s">
        <v>3743</v>
      </c>
      <c r="C631" s="44" t="s">
        <v>4017</v>
      </c>
      <c r="D631" s="35" t="s">
        <v>4545</v>
      </c>
      <c r="E631" s="33"/>
      <c r="F631" s="33"/>
      <c r="G631" s="33"/>
      <c r="H631" s="33"/>
      <c r="I631" s="33"/>
      <c r="J631" s="33"/>
      <c r="K631" s="33"/>
      <c r="L631" s="33" t="s">
        <v>2</v>
      </c>
      <c r="M631" s="34">
        <f t="shared" si="89"/>
        <v>0</v>
      </c>
      <c r="N631" s="34">
        <f t="shared" si="81"/>
        <v>0</v>
      </c>
      <c r="O631" s="34">
        <f t="shared" si="82"/>
        <v>0</v>
      </c>
      <c r="P631" s="34"/>
      <c r="Q631" s="114">
        <f t="shared" si="83"/>
        <v>0</v>
      </c>
      <c r="R631" s="33"/>
      <c r="S631" s="33"/>
      <c r="T631" s="33"/>
      <c r="U631" s="33" t="s">
        <v>4372</v>
      </c>
      <c r="V631" s="33"/>
      <c r="W631" s="33"/>
      <c r="X631" s="34">
        <f t="shared" si="84"/>
        <v>1</v>
      </c>
      <c r="Y631" s="34">
        <f t="shared" si="85"/>
        <v>0</v>
      </c>
      <c r="Z631" s="34">
        <f t="shared" si="86"/>
        <v>0</v>
      </c>
      <c r="AA631" s="36">
        <v>1</v>
      </c>
      <c r="AB631" s="35">
        <f t="shared" si="87"/>
        <v>1</v>
      </c>
      <c r="AC631" s="35"/>
      <c r="AD631" s="37">
        <v>9</v>
      </c>
      <c r="AE631" s="38" t="s">
        <v>4012</v>
      </c>
      <c r="AF631" s="39">
        <f t="shared" si="88"/>
        <v>1</v>
      </c>
    </row>
    <row r="632" spans="1:32" s="41" customFormat="1" ht="9" hidden="1" customHeight="1">
      <c r="A632" s="112">
        <v>1603</v>
      </c>
      <c r="B632" s="31" t="s">
        <v>3743</v>
      </c>
      <c r="C632" s="44" t="s">
        <v>4020</v>
      </c>
      <c r="D632" s="35" t="s">
        <v>4546</v>
      </c>
      <c r="E632" s="33"/>
      <c r="F632" s="33"/>
      <c r="G632" s="33"/>
      <c r="H632" s="33"/>
      <c r="I632" s="33"/>
      <c r="J632" s="33"/>
      <c r="K632" s="33"/>
      <c r="L632" s="33" t="s">
        <v>2</v>
      </c>
      <c r="M632" s="34">
        <f t="shared" si="89"/>
        <v>0</v>
      </c>
      <c r="N632" s="34">
        <f t="shared" si="81"/>
        <v>0</v>
      </c>
      <c r="O632" s="34">
        <f t="shared" si="82"/>
        <v>0</v>
      </c>
      <c r="P632" s="34"/>
      <c r="Q632" s="114">
        <f t="shared" si="83"/>
        <v>0</v>
      </c>
      <c r="R632" s="33"/>
      <c r="S632" s="33"/>
      <c r="T632" s="33"/>
      <c r="U632" s="33" t="s">
        <v>4373</v>
      </c>
      <c r="V632" s="33"/>
      <c r="W632" s="33"/>
      <c r="X632" s="34">
        <f t="shared" si="84"/>
        <v>1</v>
      </c>
      <c r="Y632" s="34">
        <f t="shared" si="85"/>
        <v>0</v>
      </c>
      <c r="Z632" s="34">
        <f t="shared" si="86"/>
        <v>0</v>
      </c>
      <c r="AA632" s="36">
        <v>1</v>
      </c>
      <c r="AB632" s="35">
        <f t="shared" si="87"/>
        <v>1</v>
      </c>
      <c r="AC632" s="35"/>
      <c r="AD632" s="37">
        <v>9</v>
      </c>
      <c r="AE632" s="38" t="s">
        <v>4012</v>
      </c>
      <c r="AF632" s="39">
        <f t="shared" si="88"/>
        <v>1</v>
      </c>
    </row>
    <row r="633" spans="1:32" s="41" customFormat="1" ht="9" hidden="1" customHeight="1">
      <c r="A633" s="112">
        <v>1605</v>
      </c>
      <c r="B633" s="31" t="s">
        <v>3743</v>
      </c>
      <c r="C633" s="35" t="s">
        <v>4282</v>
      </c>
      <c r="D633" s="35" t="s">
        <v>4556</v>
      </c>
      <c r="E633" s="33"/>
      <c r="F633" s="33"/>
      <c r="G633" s="33"/>
      <c r="H633" s="33"/>
      <c r="I633" s="33"/>
      <c r="J633" s="33"/>
      <c r="K633" s="33"/>
      <c r="L633" s="33"/>
      <c r="M633" s="34">
        <f t="shared" si="89"/>
        <v>0</v>
      </c>
      <c r="N633" s="34">
        <f t="shared" si="81"/>
        <v>0</v>
      </c>
      <c r="O633" s="34">
        <f t="shared" si="82"/>
        <v>0</v>
      </c>
      <c r="P633" s="34"/>
      <c r="Q633" s="114">
        <f t="shared" si="83"/>
        <v>0</v>
      </c>
      <c r="R633" s="33"/>
      <c r="S633" s="33"/>
      <c r="T633" s="33"/>
      <c r="U633" s="35" t="s">
        <v>4374</v>
      </c>
      <c r="V633" s="33"/>
      <c r="W633" s="33"/>
      <c r="X633" s="34">
        <f t="shared" si="84"/>
        <v>1</v>
      </c>
      <c r="Y633" s="34">
        <f t="shared" si="85"/>
        <v>0</v>
      </c>
      <c r="Z633" s="34">
        <f t="shared" si="86"/>
        <v>0</v>
      </c>
      <c r="AA633" s="36"/>
      <c r="AB633" s="35">
        <f t="shared" si="87"/>
        <v>0</v>
      </c>
      <c r="AC633" s="60">
        <v>1</v>
      </c>
      <c r="AD633" s="37" t="s">
        <v>4149</v>
      </c>
      <c r="AE633" s="38" t="s">
        <v>4012</v>
      </c>
      <c r="AF633" s="39">
        <f t="shared" si="88"/>
        <v>0</v>
      </c>
    </row>
    <row r="634" spans="1:32" s="41" customFormat="1" ht="9" customHeight="1">
      <c r="A634" s="112">
        <v>1613</v>
      </c>
      <c r="B634" s="31" t="s">
        <v>3743</v>
      </c>
      <c r="C634" s="56" t="s">
        <v>4389</v>
      </c>
      <c r="D634" s="33" t="s">
        <v>4547</v>
      </c>
      <c r="E634" s="33"/>
      <c r="F634" s="33"/>
      <c r="G634" s="33"/>
      <c r="H634" s="33"/>
      <c r="I634" s="33"/>
      <c r="J634" s="33"/>
      <c r="K634" s="35" t="s">
        <v>100</v>
      </c>
      <c r="L634" s="33"/>
      <c r="M634" s="34">
        <f t="shared" si="89"/>
        <v>1</v>
      </c>
      <c r="N634" s="34">
        <f t="shared" si="81"/>
        <v>0</v>
      </c>
      <c r="O634" s="34">
        <f t="shared" si="82"/>
        <v>1</v>
      </c>
      <c r="P634" s="34"/>
      <c r="Q634" s="114">
        <f t="shared" si="83"/>
        <v>1</v>
      </c>
      <c r="R634" s="33"/>
      <c r="S634" s="33"/>
      <c r="T634" s="33"/>
      <c r="U634" s="65"/>
      <c r="V634" s="33" t="s">
        <v>1467</v>
      </c>
      <c r="W634" s="33" t="s">
        <v>4224</v>
      </c>
      <c r="X634" s="34">
        <f t="shared" si="84"/>
        <v>1</v>
      </c>
      <c r="Y634" s="34">
        <f t="shared" si="85"/>
        <v>0</v>
      </c>
      <c r="Z634" s="34">
        <f t="shared" si="86"/>
        <v>1</v>
      </c>
      <c r="AA634" s="36"/>
      <c r="AB634" s="35">
        <f t="shared" si="87"/>
        <v>1</v>
      </c>
      <c r="AC634" s="35"/>
      <c r="AD634" s="37" t="s">
        <v>4149</v>
      </c>
      <c r="AE634" s="38" t="s">
        <v>4012</v>
      </c>
      <c r="AF634" s="39">
        <f t="shared" si="88"/>
        <v>1</v>
      </c>
    </row>
    <row r="635" spans="1:32" s="41" customFormat="1" ht="9" customHeight="1">
      <c r="A635" s="112">
        <v>1615</v>
      </c>
      <c r="B635" s="31" t="s">
        <v>3743</v>
      </c>
      <c r="C635" s="56" t="s">
        <v>4391</v>
      </c>
      <c r="D635" s="33" t="s">
        <v>4548</v>
      </c>
      <c r="E635" s="33"/>
      <c r="F635" s="33"/>
      <c r="G635" s="33"/>
      <c r="H635" s="33"/>
      <c r="I635" s="33"/>
      <c r="J635" s="33"/>
      <c r="K635" s="35" t="s">
        <v>4468</v>
      </c>
      <c r="L635" s="33"/>
      <c r="M635" s="34">
        <f t="shared" si="89"/>
        <v>1</v>
      </c>
      <c r="N635" s="34">
        <f t="shared" si="81"/>
        <v>0</v>
      </c>
      <c r="O635" s="34">
        <f t="shared" si="82"/>
        <v>1</v>
      </c>
      <c r="P635" s="34"/>
      <c r="Q635" s="114">
        <f t="shared" si="83"/>
        <v>1</v>
      </c>
      <c r="R635" s="33"/>
      <c r="S635" s="33"/>
      <c r="T635" s="33"/>
      <c r="U635" s="65"/>
      <c r="V635" s="33" t="s">
        <v>101</v>
      </c>
      <c r="W635" s="33" t="s">
        <v>4223</v>
      </c>
      <c r="X635" s="34">
        <f t="shared" si="84"/>
        <v>1</v>
      </c>
      <c r="Y635" s="34">
        <f t="shared" si="85"/>
        <v>0</v>
      </c>
      <c r="Z635" s="34">
        <f t="shared" si="86"/>
        <v>1</v>
      </c>
      <c r="AA635" s="36"/>
      <c r="AB635" s="35">
        <f t="shared" si="87"/>
        <v>1</v>
      </c>
      <c r="AC635" s="35"/>
      <c r="AD635" s="37" t="s">
        <v>4149</v>
      </c>
      <c r="AE635" s="38" t="s">
        <v>4012</v>
      </c>
      <c r="AF635" s="39">
        <f t="shared" si="88"/>
        <v>1</v>
      </c>
    </row>
    <row r="636" spans="1:32" s="41" customFormat="1" ht="9" customHeight="1">
      <c r="A636" s="112">
        <v>1618</v>
      </c>
      <c r="B636" s="31" t="s">
        <v>3743</v>
      </c>
      <c r="C636" s="35" t="s">
        <v>4393</v>
      </c>
      <c r="D636" s="33" t="s">
        <v>4557</v>
      </c>
      <c r="E636" s="65"/>
      <c r="F636" s="65"/>
      <c r="G636" s="65"/>
      <c r="H636" s="65"/>
      <c r="I636" s="65"/>
      <c r="J636" s="65"/>
      <c r="K636" s="65"/>
      <c r="L636" s="65"/>
      <c r="M636" s="34">
        <f t="shared" si="89"/>
        <v>0</v>
      </c>
      <c r="N636" s="34">
        <f t="shared" si="81"/>
        <v>0</v>
      </c>
      <c r="O636" s="34">
        <f t="shared" si="82"/>
        <v>0</v>
      </c>
      <c r="P636" s="34"/>
      <c r="Q636" s="114">
        <f t="shared" si="83"/>
        <v>0</v>
      </c>
      <c r="R636" s="65"/>
      <c r="S636" s="65"/>
      <c r="T636" s="65"/>
      <c r="U636" s="65"/>
      <c r="V636" s="66" t="s">
        <v>4195</v>
      </c>
      <c r="W636" s="33" t="s">
        <v>4222</v>
      </c>
      <c r="X636" s="34">
        <f t="shared" si="84"/>
        <v>1</v>
      </c>
      <c r="Y636" s="34">
        <f t="shared" si="85"/>
        <v>0</v>
      </c>
      <c r="Z636" s="34">
        <f t="shared" si="86"/>
        <v>0</v>
      </c>
      <c r="AA636" s="36"/>
      <c r="AB636" s="35">
        <f t="shared" si="87"/>
        <v>0</v>
      </c>
      <c r="AC636" s="60">
        <v>1</v>
      </c>
      <c r="AD636" s="37" t="s">
        <v>4149</v>
      </c>
      <c r="AE636" s="38" t="s">
        <v>4012</v>
      </c>
      <c r="AF636" s="39">
        <f t="shared" si="88"/>
        <v>0</v>
      </c>
    </row>
    <row r="637" spans="1:32" s="41" customFormat="1" ht="9" customHeight="1">
      <c r="A637" s="112">
        <v>1621</v>
      </c>
      <c r="B637" s="31" t="s">
        <v>3743</v>
      </c>
      <c r="C637" s="33" t="s">
        <v>4039</v>
      </c>
      <c r="D637" s="33" t="s">
        <v>4594</v>
      </c>
      <c r="E637" s="33"/>
      <c r="F637" s="33" t="s">
        <v>2463</v>
      </c>
      <c r="G637" s="33" t="s">
        <v>1758</v>
      </c>
      <c r="H637" s="33" t="s">
        <v>2372</v>
      </c>
      <c r="I637" s="33" t="s">
        <v>2759</v>
      </c>
      <c r="J637" s="33" t="s">
        <v>2754</v>
      </c>
      <c r="K637" s="33" t="s">
        <v>4041</v>
      </c>
      <c r="L637" s="33" t="s">
        <v>4040</v>
      </c>
      <c r="M637" s="34">
        <f t="shared" si="89"/>
        <v>6</v>
      </c>
      <c r="N637" s="34">
        <f t="shared" si="81"/>
        <v>1</v>
      </c>
      <c r="O637" s="34">
        <f t="shared" si="82"/>
        <v>0</v>
      </c>
      <c r="P637" s="34"/>
      <c r="Q637" s="114">
        <f t="shared" si="83"/>
        <v>1</v>
      </c>
      <c r="R637" s="33"/>
      <c r="S637" s="33" t="s">
        <v>4042</v>
      </c>
      <c r="T637" s="33" t="s">
        <v>3280</v>
      </c>
      <c r="U637" s="66" t="s">
        <v>2492</v>
      </c>
      <c r="V637" s="66" t="s">
        <v>4183</v>
      </c>
      <c r="W637" s="33" t="s">
        <v>4221</v>
      </c>
      <c r="X637" s="34">
        <f t="shared" si="84"/>
        <v>4</v>
      </c>
      <c r="Y637" s="34">
        <f t="shared" si="85"/>
        <v>1</v>
      </c>
      <c r="Z637" s="34">
        <f t="shared" si="86"/>
        <v>0</v>
      </c>
      <c r="AA637" s="36"/>
      <c r="AB637" s="35">
        <f t="shared" si="87"/>
        <v>1</v>
      </c>
      <c r="AC637" s="60">
        <v>1</v>
      </c>
      <c r="AD637" s="37" t="s">
        <v>4149</v>
      </c>
      <c r="AE637" s="38" t="s">
        <v>4012</v>
      </c>
      <c r="AF637" s="39">
        <f t="shared" si="88"/>
        <v>1</v>
      </c>
    </row>
    <row r="638" spans="1:32" s="41" customFormat="1" ht="9" customHeight="1">
      <c r="A638" s="112">
        <v>1622</v>
      </c>
      <c r="B638" s="31" t="s">
        <v>3743</v>
      </c>
      <c r="C638" s="32" t="s">
        <v>4114</v>
      </c>
      <c r="D638" s="33" t="s">
        <v>4106</v>
      </c>
      <c r="E638" s="33"/>
      <c r="F638" s="33" t="s">
        <v>4467</v>
      </c>
      <c r="G638" s="33" t="s">
        <v>4467</v>
      </c>
      <c r="H638" s="33" t="s">
        <v>4467</v>
      </c>
      <c r="I638" s="33" t="s">
        <v>4467</v>
      </c>
      <c r="J638" s="33" t="s">
        <v>4467</v>
      </c>
      <c r="K638" s="33" t="s">
        <v>4467</v>
      </c>
      <c r="L638" s="33" t="s">
        <v>103</v>
      </c>
      <c r="M638" s="34">
        <f t="shared" si="89"/>
        <v>6</v>
      </c>
      <c r="N638" s="34">
        <f t="shared" si="81"/>
        <v>1</v>
      </c>
      <c r="O638" s="34">
        <f t="shared" si="82"/>
        <v>0</v>
      </c>
      <c r="P638" s="34"/>
      <c r="Q638" s="114">
        <f t="shared" si="83"/>
        <v>1</v>
      </c>
      <c r="R638" s="33"/>
      <c r="S638" s="33" t="s">
        <v>4501</v>
      </c>
      <c r="T638" s="33" t="s">
        <v>4502</v>
      </c>
      <c r="U638" s="33" t="s">
        <v>4048</v>
      </c>
      <c r="V638" s="33" t="s">
        <v>104</v>
      </c>
      <c r="W638" s="33" t="s">
        <v>105</v>
      </c>
      <c r="X638" s="34">
        <f t="shared" si="84"/>
        <v>4</v>
      </c>
      <c r="Y638" s="34">
        <f t="shared" si="85"/>
        <v>1</v>
      </c>
      <c r="Z638" s="34">
        <f t="shared" si="86"/>
        <v>0</v>
      </c>
      <c r="AA638" s="36"/>
      <c r="AB638" s="35">
        <f t="shared" si="87"/>
        <v>1</v>
      </c>
      <c r="AC638" s="35"/>
      <c r="AD638" s="37">
        <v>9</v>
      </c>
      <c r="AE638" s="38" t="s">
        <v>4012</v>
      </c>
      <c r="AF638" s="39">
        <f t="shared" si="88"/>
        <v>1</v>
      </c>
    </row>
    <row r="639" spans="1:32" s="41" customFormat="1" ht="9" hidden="1" customHeight="1">
      <c r="A639" s="112">
        <v>1623</v>
      </c>
      <c r="B639" s="31" t="s">
        <v>3743</v>
      </c>
      <c r="C639" s="33" t="s">
        <v>4049</v>
      </c>
      <c r="D639" s="33" t="s">
        <v>4549</v>
      </c>
      <c r="E639" s="42"/>
      <c r="F639" s="33" t="s">
        <v>4043</v>
      </c>
      <c r="G639" s="33" t="s">
        <v>4044</v>
      </c>
      <c r="H639" s="33" t="s">
        <v>4045</v>
      </c>
      <c r="I639" s="33" t="s">
        <v>4046</v>
      </c>
      <c r="J639" s="33" t="s">
        <v>4047</v>
      </c>
      <c r="K639" s="33"/>
      <c r="L639" s="33"/>
      <c r="M639" s="34">
        <f t="shared" si="89"/>
        <v>5</v>
      </c>
      <c r="N639" s="34">
        <f t="shared" si="81"/>
        <v>1</v>
      </c>
      <c r="O639" s="34">
        <f t="shared" si="82"/>
        <v>0</v>
      </c>
      <c r="P639" s="34"/>
      <c r="Q639" s="114">
        <f t="shared" si="83"/>
        <v>1</v>
      </c>
      <c r="R639" s="33" t="s">
        <v>4051</v>
      </c>
      <c r="S639" s="33" t="s">
        <v>4052</v>
      </c>
      <c r="T639" s="33"/>
      <c r="U639" s="33"/>
      <c r="V639" s="33"/>
      <c r="W639" s="33"/>
      <c r="X639" s="34">
        <f t="shared" si="84"/>
        <v>2</v>
      </c>
      <c r="Y639" s="34">
        <f t="shared" si="85"/>
        <v>1</v>
      </c>
      <c r="Z639" s="34">
        <f t="shared" si="86"/>
        <v>0</v>
      </c>
      <c r="AA639" s="36"/>
      <c r="AB639" s="35">
        <f t="shared" si="87"/>
        <v>1</v>
      </c>
      <c r="AC639" s="35"/>
      <c r="AD639" s="37" t="s">
        <v>4149</v>
      </c>
      <c r="AE639" s="38" t="s">
        <v>4012</v>
      </c>
      <c r="AF639" s="39">
        <f t="shared" si="88"/>
        <v>1</v>
      </c>
    </row>
    <row r="640" spans="1:32" s="70" customFormat="1" ht="9" hidden="1" customHeight="1">
      <c r="A640" s="112">
        <v>1624</v>
      </c>
      <c r="B640" s="31" t="s">
        <v>3743</v>
      </c>
      <c r="C640" s="33" t="s">
        <v>4053</v>
      </c>
      <c r="D640" s="33" t="s">
        <v>4050</v>
      </c>
      <c r="E640" s="33" t="s">
        <v>1758</v>
      </c>
      <c r="F640" s="33" t="s">
        <v>1543</v>
      </c>
      <c r="G640" s="71"/>
      <c r="H640" s="71"/>
      <c r="I640" s="71"/>
      <c r="J640" s="71"/>
      <c r="K640" s="33"/>
      <c r="L640" s="33"/>
      <c r="M640" s="34">
        <f t="shared" si="89"/>
        <v>2</v>
      </c>
      <c r="N640" s="34">
        <f t="shared" si="81"/>
        <v>1</v>
      </c>
      <c r="O640" s="34">
        <f t="shared" si="82"/>
        <v>0</v>
      </c>
      <c r="P640" s="34"/>
      <c r="Q640" s="114">
        <f t="shared" si="83"/>
        <v>1</v>
      </c>
      <c r="R640" s="33" t="s">
        <v>4055</v>
      </c>
      <c r="S640" s="33"/>
      <c r="T640" s="33"/>
      <c r="U640" s="33"/>
      <c r="V640" s="33"/>
      <c r="W640" s="33"/>
      <c r="X640" s="34">
        <f t="shared" si="84"/>
        <v>1</v>
      </c>
      <c r="Y640" s="34">
        <f t="shared" si="85"/>
        <v>0</v>
      </c>
      <c r="Z640" s="34">
        <f t="shared" si="86"/>
        <v>1</v>
      </c>
      <c r="AA640" s="36"/>
      <c r="AB640" s="35">
        <f t="shared" si="87"/>
        <v>1</v>
      </c>
      <c r="AC640" s="35"/>
      <c r="AD640" s="37"/>
      <c r="AE640" s="38"/>
      <c r="AF640" s="39">
        <f t="shared" si="88"/>
        <v>1</v>
      </c>
    </row>
    <row r="641" spans="1:32" s="41" customFormat="1" ht="9" hidden="1" customHeight="1">
      <c r="A641" s="112">
        <v>1627</v>
      </c>
      <c r="B641" s="31" t="s">
        <v>3743</v>
      </c>
      <c r="C641" s="33" t="s">
        <v>4056</v>
      </c>
      <c r="D641" s="33" t="s">
        <v>4054</v>
      </c>
      <c r="E641" s="33" t="s">
        <v>1763</v>
      </c>
      <c r="F641" s="33" t="s">
        <v>2472</v>
      </c>
      <c r="G641" s="33" t="s">
        <v>1763</v>
      </c>
      <c r="H641" s="33" t="s">
        <v>2375</v>
      </c>
      <c r="I641" s="33" t="s">
        <v>2764</v>
      </c>
      <c r="J641" s="33" t="s">
        <v>1547</v>
      </c>
      <c r="K641" s="33" t="s">
        <v>4057</v>
      </c>
      <c r="L641" s="33" t="s">
        <v>4054</v>
      </c>
      <c r="M641" s="34">
        <f t="shared" si="89"/>
        <v>7</v>
      </c>
      <c r="N641" s="34">
        <f t="shared" si="81"/>
        <v>1</v>
      </c>
      <c r="O641" s="34">
        <f t="shared" si="82"/>
        <v>0</v>
      </c>
      <c r="P641" s="34"/>
      <c r="Q641" s="114">
        <f t="shared" si="83"/>
        <v>1</v>
      </c>
      <c r="R641" s="33" t="s">
        <v>4058</v>
      </c>
      <c r="S641" s="33"/>
      <c r="T641" s="33"/>
      <c r="U641" s="33"/>
      <c r="V641" s="33"/>
      <c r="W641" s="33"/>
      <c r="X641" s="34">
        <f t="shared" si="84"/>
        <v>1</v>
      </c>
      <c r="Y641" s="34">
        <f t="shared" si="85"/>
        <v>0</v>
      </c>
      <c r="Z641" s="34">
        <f t="shared" si="86"/>
        <v>1</v>
      </c>
      <c r="AA641" s="36"/>
      <c r="AB641" s="35">
        <f t="shared" si="87"/>
        <v>1</v>
      </c>
      <c r="AC641" s="35"/>
      <c r="AD641" s="37"/>
      <c r="AE641" s="38"/>
      <c r="AF641" s="39">
        <f t="shared" si="88"/>
        <v>1</v>
      </c>
    </row>
    <row r="642" spans="1:32" s="41" customFormat="1" ht="9" customHeight="1">
      <c r="A642" s="112">
        <v>1628</v>
      </c>
      <c r="B642" s="31" t="s">
        <v>3743</v>
      </c>
      <c r="C642" s="32" t="s">
        <v>917</v>
      </c>
      <c r="D642" s="33" t="s">
        <v>918</v>
      </c>
      <c r="E642" s="33"/>
      <c r="F642" s="33"/>
      <c r="G642" s="33"/>
      <c r="H642" s="33"/>
      <c r="I642" s="33" t="s">
        <v>2378</v>
      </c>
      <c r="J642" s="33" t="s">
        <v>1520</v>
      </c>
      <c r="K642" s="33" t="s">
        <v>919</v>
      </c>
      <c r="L642" s="33" t="s">
        <v>920</v>
      </c>
      <c r="M642" s="34">
        <f t="shared" si="89"/>
        <v>3</v>
      </c>
      <c r="N642" s="34">
        <f t="shared" ref="N642:N644" si="90">IF(M642&gt;1,1,0)</f>
        <v>1</v>
      </c>
      <c r="O642" s="34">
        <f t="shared" si="82"/>
        <v>0</v>
      </c>
      <c r="P642" s="34"/>
      <c r="Q642" s="114">
        <f t="shared" ref="Q642:Q644" si="91">IF(P642=1,1,IF(P642=2,0,IF(OR(N642=1,O642=1),1,0)))</f>
        <v>1</v>
      </c>
      <c r="R642" s="33"/>
      <c r="S642" s="33"/>
      <c r="T642" s="33"/>
      <c r="U642" s="33"/>
      <c r="V642" s="33" t="s">
        <v>921</v>
      </c>
      <c r="W642" s="33" t="s">
        <v>4219</v>
      </c>
      <c r="X642" s="34">
        <f t="shared" si="84"/>
        <v>1</v>
      </c>
      <c r="Y642" s="34">
        <f t="shared" ref="Y642:Y644" si="92">IF(X642&gt;1,1,0)</f>
        <v>0</v>
      </c>
      <c r="Z642" s="34">
        <f t="shared" si="86"/>
        <v>1</v>
      </c>
      <c r="AA642" s="36"/>
      <c r="AB642" s="35">
        <f t="shared" ref="AB642:AB644" si="93">IF(AA642=1,1,IF(AA642=2,0,IF(OR(Y642=1,Z642=1),1,0)))</f>
        <v>1</v>
      </c>
      <c r="AC642" s="35"/>
      <c r="AD642" s="37" t="s">
        <v>4152</v>
      </c>
      <c r="AE642" s="38" t="s">
        <v>4418</v>
      </c>
      <c r="AF642" s="39">
        <f t="shared" si="88"/>
        <v>1</v>
      </c>
    </row>
    <row r="643" spans="1:32" s="41" customFormat="1" ht="9" hidden="1" customHeight="1">
      <c r="A643" s="112">
        <v>1632</v>
      </c>
      <c r="B643" s="31" t="s">
        <v>4059</v>
      </c>
      <c r="C643" s="33" t="s">
        <v>976</v>
      </c>
      <c r="D643" s="33" t="s">
        <v>977</v>
      </c>
      <c r="E643" s="33"/>
      <c r="F643" s="33" t="s">
        <v>976</v>
      </c>
      <c r="G643" s="33" t="s">
        <v>976</v>
      </c>
      <c r="H643" s="33" t="s">
        <v>976</v>
      </c>
      <c r="I643" s="33" t="s">
        <v>976</v>
      </c>
      <c r="J643" s="33" t="s">
        <v>976</v>
      </c>
      <c r="K643" s="33" t="s">
        <v>976</v>
      </c>
      <c r="L643" s="33" t="s">
        <v>977</v>
      </c>
      <c r="M643" s="34">
        <f t="shared" si="89"/>
        <v>6</v>
      </c>
      <c r="N643" s="34">
        <f t="shared" si="90"/>
        <v>1</v>
      </c>
      <c r="O643" s="34">
        <f t="shared" si="82"/>
        <v>0</v>
      </c>
      <c r="P643" s="34"/>
      <c r="Q643" s="114">
        <f t="shared" si="91"/>
        <v>1</v>
      </c>
      <c r="R643" s="33"/>
      <c r="S643" s="33" t="s">
        <v>4060</v>
      </c>
      <c r="T643" s="33" t="s">
        <v>4591</v>
      </c>
      <c r="U643" s="33"/>
      <c r="V643" s="33"/>
      <c r="W643" s="33"/>
      <c r="X643" s="34">
        <f t="shared" si="84"/>
        <v>2</v>
      </c>
      <c r="Y643" s="34">
        <f t="shared" si="92"/>
        <v>1</v>
      </c>
      <c r="Z643" s="34">
        <f t="shared" si="86"/>
        <v>0</v>
      </c>
      <c r="AA643" s="36"/>
      <c r="AB643" s="35">
        <f t="shared" si="93"/>
        <v>1</v>
      </c>
      <c r="AC643" s="35"/>
      <c r="AD643" s="37"/>
      <c r="AE643" s="38"/>
      <c r="AF643" s="39">
        <f t="shared" si="88"/>
        <v>1</v>
      </c>
    </row>
    <row r="644" spans="1:32" s="41" customFormat="1" ht="9" customHeight="1">
      <c r="A644" s="112">
        <v>1633</v>
      </c>
      <c r="B644" s="31" t="s">
        <v>4059</v>
      </c>
      <c r="C644" s="32" t="s">
        <v>970</v>
      </c>
      <c r="D644" s="33" t="s">
        <v>971</v>
      </c>
      <c r="E644" s="33" t="s">
        <v>970</v>
      </c>
      <c r="F644" s="33" t="s">
        <v>970</v>
      </c>
      <c r="G644" s="33" t="s">
        <v>970</v>
      </c>
      <c r="H644" s="33" t="s">
        <v>970</v>
      </c>
      <c r="I644" s="33" t="s">
        <v>970</v>
      </c>
      <c r="J644" s="33" t="s">
        <v>970</v>
      </c>
      <c r="K644" s="33" t="s">
        <v>970</v>
      </c>
      <c r="L644" s="33" t="s">
        <v>971</v>
      </c>
      <c r="M644" s="34">
        <f t="shared" si="89"/>
        <v>7</v>
      </c>
      <c r="N644" s="34">
        <f t="shared" si="90"/>
        <v>1</v>
      </c>
      <c r="O644" s="34">
        <f t="shared" si="82"/>
        <v>0</v>
      </c>
      <c r="P644" s="34"/>
      <c r="Q644" s="114">
        <f t="shared" si="91"/>
        <v>1</v>
      </c>
      <c r="R644" s="33" t="s">
        <v>4061</v>
      </c>
      <c r="S644" s="33" t="s">
        <v>4062</v>
      </c>
      <c r="T644" s="33" t="s">
        <v>4063</v>
      </c>
      <c r="U644" s="33" t="s">
        <v>4064</v>
      </c>
      <c r="V644" s="33" t="s">
        <v>1132</v>
      </c>
      <c r="W644" s="33" t="s">
        <v>972</v>
      </c>
      <c r="X644" s="34">
        <f t="shared" si="84"/>
        <v>5</v>
      </c>
      <c r="Y644" s="34">
        <f t="shared" si="92"/>
        <v>1</v>
      </c>
      <c r="Z644" s="34">
        <f t="shared" si="86"/>
        <v>0</v>
      </c>
      <c r="AA644" s="36"/>
      <c r="AB644" s="35">
        <f t="shared" si="93"/>
        <v>1</v>
      </c>
      <c r="AC644" s="35"/>
      <c r="AD644" s="37"/>
      <c r="AE644" s="38"/>
      <c r="AF644" s="39">
        <f t="shared" si="88"/>
        <v>1</v>
      </c>
    </row>
    <row r="645" spans="1:32" s="41" customFormat="1" ht="9" customHeight="1">
      <c r="A645" s="40"/>
      <c r="B645" s="40"/>
      <c r="C645" s="40"/>
      <c r="D645" s="40"/>
      <c r="E645" s="40"/>
      <c r="F645" s="40"/>
      <c r="G645" s="40"/>
      <c r="H645" s="40"/>
      <c r="I645" s="40"/>
      <c r="J645" s="40"/>
      <c r="K645" s="40"/>
      <c r="L645" s="40"/>
      <c r="M645" s="40"/>
      <c r="N645" s="40"/>
      <c r="O645" s="40"/>
      <c r="P645" s="40"/>
      <c r="Q645" s="118"/>
      <c r="R645" s="40"/>
      <c r="S645" s="40"/>
      <c r="T645" s="40"/>
      <c r="U645" s="40"/>
      <c r="V645" s="40"/>
      <c r="W645" s="40"/>
      <c r="X645" s="40"/>
      <c r="Y645" s="40"/>
      <c r="Z645" s="40"/>
      <c r="AA645" s="40"/>
      <c r="AB645" s="40"/>
      <c r="AC645" s="40"/>
      <c r="AD645" s="40"/>
      <c r="AE645" s="40"/>
      <c r="AF645" s="40"/>
    </row>
    <row r="646" spans="1:32" s="43" customFormat="1" ht="14.25" customHeight="1">
      <c r="A646" s="40"/>
      <c r="B646" s="40"/>
      <c r="C646" s="40"/>
      <c r="D646" s="40"/>
      <c r="E646" s="40"/>
      <c r="F646" s="40"/>
      <c r="G646" s="40"/>
      <c r="H646" s="40"/>
      <c r="I646" s="40"/>
      <c r="J646" s="40"/>
      <c r="K646" s="40"/>
      <c r="L646" s="40"/>
      <c r="M646" s="40"/>
      <c r="N646" s="40"/>
      <c r="O646" s="40"/>
      <c r="P646" s="40"/>
      <c r="Q646" s="118"/>
      <c r="R646" s="40"/>
      <c r="S646" s="40"/>
      <c r="T646" s="40"/>
      <c r="U646" s="40"/>
      <c r="V646" s="40"/>
      <c r="W646" s="40"/>
      <c r="X646" s="40"/>
      <c r="Y646" s="40"/>
      <c r="Z646" s="40"/>
      <c r="AA646" s="40"/>
      <c r="AB646" s="40"/>
      <c r="AC646" s="40"/>
      <c r="AD646" s="40"/>
      <c r="AE646" s="40"/>
      <c r="AF646" s="40"/>
    </row>
    <row r="647" spans="1:32" ht="15" customHeight="1">
      <c r="A647" s="40"/>
      <c r="B647" s="40"/>
      <c r="C647" s="40"/>
      <c r="D647" s="40"/>
      <c r="E647" s="40"/>
      <c r="F647" s="40"/>
      <c r="G647" s="40"/>
      <c r="H647" s="40"/>
      <c r="I647" s="40"/>
      <c r="J647" s="40"/>
      <c r="K647" s="40"/>
      <c r="L647" s="40"/>
      <c r="M647" s="40"/>
      <c r="N647" s="40"/>
      <c r="O647" s="40"/>
      <c r="P647" s="40"/>
      <c r="Q647" s="118"/>
      <c r="R647" s="40"/>
      <c r="S647" s="40"/>
      <c r="T647" s="40"/>
      <c r="U647" s="40"/>
      <c r="V647" s="40"/>
      <c r="W647" s="40"/>
      <c r="X647" s="40"/>
      <c r="Y647" s="40"/>
      <c r="Z647" s="40"/>
      <c r="AA647" s="40"/>
      <c r="AB647" s="40"/>
      <c r="AC647" s="40"/>
      <c r="AD647" s="40"/>
      <c r="AE647" s="40"/>
      <c r="AF647" s="40"/>
    </row>
    <row r="648" spans="1:32" ht="15" customHeight="1">
      <c r="B648" s="40"/>
      <c r="C648" s="40"/>
      <c r="D648" s="40"/>
      <c r="E648" s="40"/>
      <c r="F648" s="40"/>
      <c r="G648" s="40"/>
      <c r="H648" s="40"/>
      <c r="I648" s="40"/>
      <c r="J648" s="40"/>
      <c r="K648" s="40"/>
      <c r="L648" s="40"/>
      <c r="M648" s="40"/>
      <c r="N648" s="40"/>
      <c r="O648" s="40"/>
      <c r="P648" s="40"/>
      <c r="Q648" s="118"/>
      <c r="R648" s="40"/>
      <c r="S648" s="40"/>
      <c r="T648" s="40"/>
      <c r="U648" s="40"/>
      <c r="V648" s="40"/>
      <c r="W648" s="40"/>
      <c r="X648" s="40"/>
      <c r="Y648" s="40"/>
      <c r="Z648" s="40"/>
      <c r="AA648" s="40"/>
      <c r="AB648" s="40"/>
      <c r="AC648" s="40"/>
      <c r="AD648" s="40"/>
      <c r="AE648" s="40"/>
      <c r="AF648" s="40"/>
    </row>
    <row r="649" spans="1:32" ht="15" customHeight="1">
      <c r="B649" s="40"/>
      <c r="C649" s="40"/>
      <c r="D649" s="40"/>
      <c r="E649" s="40"/>
      <c r="F649" s="40"/>
      <c r="G649" s="40"/>
      <c r="H649" s="40"/>
      <c r="I649" s="40"/>
      <c r="J649" s="40"/>
      <c r="K649" s="40"/>
      <c r="L649" s="40"/>
      <c r="M649" s="40"/>
      <c r="N649" s="40"/>
      <c r="O649" s="40"/>
      <c r="P649" s="40"/>
      <c r="Q649" s="118"/>
      <c r="R649" s="40"/>
      <c r="S649" s="40"/>
      <c r="T649" s="40"/>
      <c r="U649" s="40"/>
      <c r="V649" s="40"/>
      <c r="W649" s="40"/>
      <c r="X649" s="40"/>
      <c r="Y649" s="40"/>
      <c r="Z649" s="40"/>
      <c r="AA649" s="40"/>
      <c r="AB649" s="40"/>
      <c r="AC649" s="40"/>
      <c r="AD649" s="40"/>
      <c r="AE649" s="40"/>
      <c r="AF649" s="40"/>
    </row>
    <row r="650" spans="1:32" ht="15" customHeight="1">
      <c r="B650" s="40"/>
      <c r="C650" s="40"/>
      <c r="D650" s="40"/>
      <c r="E650" s="40"/>
      <c r="F650" s="40"/>
      <c r="G650" s="40"/>
      <c r="H650" s="40"/>
      <c r="I650" s="40"/>
      <c r="J650" s="40"/>
      <c r="K650" s="40"/>
      <c r="L650" s="40"/>
      <c r="M650" s="40"/>
      <c r="N650" s="40"/>
      <c r="O650" s="40"/>
      <c r="P650" s="40"/>
      <c r="Q650" s="118"/>
      <c r="R650" s="40"/>
      <c r="S650" s="40"/>
      <c r="T650" s="40"/>
      <c r="U650" s="40"/>
      <c r="V650" s="40"/>
      <c r="W650" s="40"/>
      <c r="X650" s="40"/>
      <c r="Y650" s="40"/>
      <c r="Z650" s="40"/>
      <c r="AA650" s="40"/>
      <c r="AB650" s="40"/>
      <c r="AC650" s="40"/>
      <c r="AD650" s="40"/>
      <c r="AE650" s="40"/>
      <c r="AF650" s="40"/>
    </row>
    <row r="651" spans="1:32" ht="15" customHeight="1">
      <c r="B651" s="40"/>
      <c r="C651" s="40"/>
      <c r="D651" s="40"/>
      <c r="E651" s="40"/>
      <c r="F651" s="40"/>
      <c r="G651" s="40"/>
      <c r="H651" s="40"/>
      <c r="I651" s="40"/>
      <c r="J651" s="40"/>
      <c r="K651" s="40"/>
      <c r="L651" s="40"/>
      <c r="M651" s="40"/>
      <c r="N651" s="40"/>
      <c r="O651" s="40"/>
      <c r="P651" s="40"/>
      <c r="Q651" s="118"/>
      <c r="R651" s="40"/>
      <c r="S651" s="40"/>
      <c r="T651" s="40"/>
      <c r="U651" s="40"/>
      <c r="V651" s="40"/>
      <c r="W651" s="40"/>
      <c r="X651" s="40"/>
      <c r="Y651" s="40"/>
      <c r="Z651" s="40"/>
      <c r="AA651" s="40"/>
      <c r="AB651" s="40"/>
      <c r="AC651" s="40"/>
      <c r="AD651" s="40"/>
      <c r="AE651" s="40"/>
      <c r="AF651" s="40"/>
    </row>
    <row r="652" spans="1:32" ht="15" customHeight="1">
      <c r="B652" s="40"/>
      <c r="C652" s="40"/>
      <c r="D652" s="40"/>
      <c r="E652" s="40"/>
      <c r="F652" s="40"/>
      <c r="G652" s="40"/>
      <c r="H652" s="40"/>
      <c r="I652" s="40"/>
      <c r="J652" s="40"/>
      <c r="K652" s="40"/>
      <c r="L652" s="40"/>
      <c r="M652" s="40"/>
      <c r="N652" s="40"/>
      <c r="O652" s="40"/>
      <c r="P652" s="40"/>
      <c r="Q652" s="118"/>
      <c r="R652" s="40"/>
      <c r="S652" s="40"/>
      <c r="T652" s="40"/>
      <c r="U652" s="40"/>
      <c r="V652" s="40"/>
      <c r="W652" s="40"/>
      <c r="X652" s="40"/>
      <c r="Y652" s="40"/>
      <c r="Z652" s="40"/>
      <c r="AA652" s="40"/>
      <c r="AB652" s="40"/>
      <c r="AC652" s="40"/>
      <c r="AD652" s="40"/>
      <c r="AE652" s="40"/>
      <c r="AF652" s="40"/>
    </row>
    <row r="653" spans="1:32" ht="15" customHeight="1">
      <c r="B653" s="40"/>
      <c r="C653" s="40"/>
      <c r="D653" s="40"/>
      <c r="E653" s="40"/>
      <c r="F653" s="40"/>
      <c r="G653" s="40"/>
      <c r="H653" s="40"/>
      <c r="I653" s="40"/>
      <c r="J653" s="40"/>
      <c r="K653" s="40"/>
      <c r="L653" s="40"/>
      <c r="M653" s="40"/>
      <c r="N653" s="40"/>
      <c r="O653" s="40"/>
      <c r="P653" s="40"/>
      <c r="Q653" s="118"/>
      <c r="R653" s="40"/>
      <c r="S653" s="40"/>
      <c r="T653" s="40"/>
      <c r="U653" s="40"/>
      <c r="V653" s="40"/>
      <c r="W653" s="40"/>
      <c r="X653" s="40"/>
      <c r="Y653" s="40"/>
      <c r="Z653" s="40"/>
      <c r="AA653" s="40"/>
      <c r="AB653" s="40"/>
      <c r="AC653" s="40"/>
      <c r="AD653" s="40"/>
      <c r="AE653" s="40"/>
      <c r="AF653" s="40"/>
    </row>
    <row r="654" spans="1:32" ht="15" customHeight="1">
      <c r="B654" s="40"/>
      <c r="C654" s="40"/>
      <c r="D654" s="40"/>
      <c r="E654" s="40"/>
      <c r="F654" s="40"/>
      <c r="G654" s="40"/>
      <c r="H654" s="40"/>
      <c r="I654" s="40"/>
      <c r="J654" s="40"/>
      <c r="K654" s="40"/>
      <c r="L654" s="40"/>
      <c r="M654" s="40"/>
      <c r="N654" s="40"/>
      <c r="O654" s="40"/>
      <c r="P654" s="40"/>
      <c r="Q654" s="118"/>
      <c r="R654" s="40"/>
      <c r="S654" s="40"/>
      <c r="T654" s="40"/>
      <c r="U654" s="40"/>
      <c r="V654" s="40"/>
      <c r="W654" s="40"/>
      <c r="X654" s="40"/>
      <c r="Y654" s="40"/>
      <c r="Z654" s="40"/>
      <c r="AA654" s="40"/>
      <c r="AB654" s="40"/>
      <c r="AC654" s="40"/>
      <c r="AD654" s="40"/>
      <c r="AE654" s="40"/>
      <c r="AF654" s="40"/>
    </row>
    <row r="655" spans="1:32" ht="15" customHeight="1">
      <c r="B655" s="120"/>
      <c r="C655" s="120"/>
      <c r="D655" s="120"/>
      <c r="E655" s="120"/>
      <c r="F655" s="120"/>
      <c r="G655" s="120"/>
      <c r="H655" s="120"/>
      <c r="I655" s="120"/>
      <c r="J655" s="120"/>
      <c r="K655" s="120"/>
      <c r="L655" s="120"/>
      <c r="M655" s="120"/>
      <c r="N655" s="120"/>
      <c r="O655" s="120"/>
      <c r="P655" s="120"/>
      <c r="Q655" s="121"/>
      <c r="R655" s="120"/>
      <c r="S655" s="120"/>
      <c r="T655" s="120"/>
      <c r="U655" s="120"/>
      <c r="V655" s="120"/>
      <c r="W655" s="120"/>
      <c r="X655" s="120"/>
      <c r="Y655" s="120"/>
      <c r="Z655" s="120"/>
      <c r="AA655" s="120"/>
      <c r="AB655" s="120"/>
      <c r="AC655" s="120"/>
      <c r="AD655" s="120"/>
      <c r="AE655" s="120"/>
      <c r="AF655" s="120"/>
    </row>
    <row r="656" spans="1:32" ht="15" customHeight="1">
      <c r="B656" s="120"/>
      <c r="C656" s="120"/>
      <c r="D656" s="120"/>
      <c r="E656" s="120"/>
      <c r="F656" s="120"/>
      <c r="G656" s="120"/>
      <c r="H656" s="120"/>
      <c r="I656" s="120"/>
      <c r="J656" s="120"/>
      <c r="K656" s="120"/>
      <c r="L656" s="120"/>
      <c r="M656" s="120"/>
      <c r="N656" s="120"/>
      <c r="O656" s="120"/>
      <c r="P656" s="120"/>
      <c r="Q656" s="121"/>
      <c r="R656" s="120"/>
      <c r="S656" s="120"/>
      <c r="T656" s="120"/>
      <c r="U656" s="120"/>
      <c r="V656" s="120"/>
      <c r="W656" s="120"/>
      <c r="X656" s="120"/>
      <c r="Y656" s="120"/>
      <c r="Z656" s="120"/>
      <c r="AA656" s="120"/>
      <c r="AB656" s="120"/>
      <c r="AC656" s="120"/>
      <c r="AD656" s="120"/>
      <c r="AE656" s="120"/>
      <c r="AF656" s="120"/>
    </row>
    <row r="657" spans="2:32" ht="15" customHeight="1">
      <c r="B657" s="120"/>
      <c r="C657" s="120"/>
      <c r="D657" s="120"/>
      <c r="E657" s="120"/>
      <c r="F657" s="120"/>
      <c r="G657" s="120"/>
      <c r="H657" s="120"/>
      <c r="I657" s="120"/>
      <c r="J657" s="120"/>
      <c r="K657" s="120"/>
      <c r="L657" s="120"/>
      <c r="M657" s="120"/>
      <c r="N657" s="120"/>
      <c r="O657" s="120"/>
      <c r="P657" s="120"/>
      <c r="Q657" s="121"/>
      <c r="R657" s="120"/>
      <c r="S657" s="120"/>
      <c r="T657" s="120"/>
      <c r="U657" s="120"/>
      <c r="V657" s="120"/>
      <c r="W657" s="120"/>
      <c r="X657" s="120"/>
      <c r="Y657" s="120"/>
      <c r="Z657" s="120"/>
      <c r="AA657" s="120"/>
      <c r="AB657" s="120"/>
      <c r="AC657" s="120"/>
      <c r="AD657" s="120"/>
      <c r="AE657" s="120"/>
      <c r="AF657" s="120"/>
    </row>
    <row r="658" spans="2:32" ht="15" customHeight="1">
      <c r="B658" s="120"/>
      <c r="C658" s="120"/>
      <c r="D658" s="120"/>
      <c r="E658" s="120"/>
      <c r="F658" s="120"/>
      <c r="G658" s="120"/>
      <c r="H658" s="120"/>
      <c r="I658" s="120"/>
      <c r="J658" s="120"/>
      <c r="K658" s="120"/>
      <c r="L658" s="120"/>
      <c r="M658" s="120"/>
      <c r="N658" s="120"/>
      <c r="O658" s="120"/>
      <c r="P658" s="120"/>
      <c r="Q658" s="121"/>
      <c r="R658" s="120"/>
      <c r="S658" s="120"/>
      <c r="T658" s="120"/>
      <c r="U658" s="120"/>
      <c r="V658" s="120"/>
      <c r="W658" s="120"/>
      <c r="X658" s="120"/>
      <c r="Y658" s="120"/>
      <c r="Z658" s="120"/>
      <c r="AA658" s="120"/>
      <c r="AB658" s="120"/>
      <c r="AC658" s="120"/>
      <c r="AD658" s="120"/>
      <c r="AE658" s="120"/>
      <c r="AF658" s="120"/>
    </row>
    <row r="659" spans="2:32" ht="15" customHeight="1">
      <c r="B659" s="120"/>
      <c r="C659" s="120"/>
      <c r="D659" s="120"/>
      <c r="E659" s="120"/>
      <c r="F659" s="120"/>
      <c r="G659" s="120"/>
      <c r="H659" s="120"/>
      <c r="I659" s="120"/>
      <c r="J659" s="120"/>
      <c r="K659" s="120"/>
      <c r="L659" s="120"/>
      <c r="M659" s="120"/>
      <c r="N659" s="120"/>
      <c r="O659" s="120"/>
      <c r="P659" s="120"/>
      <c r="Q659" s="121"/>
      <c r="R659" s="120"/>
      <c r="S659" s="120"/>
      <c r="T659" s="120"/>
      <c r="U659" s="120"/>
      <c r="V659" s="120"/>
      <c r="W659" s="120"/>
      <c r="X659" s="120"/>
      <c r="Y659" s="120"/>
      <c r="Z659" s="120"/>
      <c r="AA659" s="120"/>
      <c r="AB659" s="120"/>
      <c r="AC659" s="120"/>
      <c r="AD659" s="120"/>
      <c r="AE659" s="120"/>
      <c r="AF659" s="120"/>
    </row>
    <row r="660" spans="2:32" ht="15" customHeight="1">
      <c r="B660" s="120"/>
      <c r="C660" s="120"/>
      <c r="D660" s="120"/>
      <c r="E660" s="120"/>
      <c r="F660" s="120"/>
      <c r="G660" s="120"/>
      <c r="H660" s="120"/>
      <c r="I660" s="120"/>
      <c r="J660" s="120"/>
      <c r="K660" s="120"/>
      <c r="L660" s="120"/>
      <c r="M660" s="120"/>
      <c r="N660" s="120"/>
      <c r="O660" s="120"/>
      <c r="P660" s="120"/>
      <c r="Q660" s="121"/>
      <c r="R660" s="120"/>
      <c r="S660" s="120"/>
      <c r="T660" s="120"/>
      <c r="U660" s="120"/>
      <c r="V660" s="120"/>
      <c r="W660" s="120"/>
      <c r="X660" s="120"/>
      <c r="Y660" s="120"/>
      <c r="Z660" s="120"/>
      <c r="AA660" s="120"/>
      <c r="AB660" s="120"/>
      <c r="AC660" s="120"/>
      <c r="AD660" s="120"/>
      <c r="AE660" s="120"/>
      <c r="AF660" s="120"/>
    </row>
    <row r="661" spans="2:32" ht="15" customHeight="1">
      <c r="B661" s="120"/>
      <c r="C661" s="120"/>
      <c r="D661" s="120"/>
      <c r="E661" s="120"/>
      <c r="F661" s="120"/>
      <c r="G661" s="120"/>
      <c r="H661" s="120"/>
      <c r="I661" s="120"/>
      <c r="J661" s="120"/>
      <c r="K661" s="120"/>
      <c r="L661" s="120"/>
      <c r="M661" s="120"/>
      <c r="N661" s="120"/>
      <c r="O661" s="120"/>
      <c r="P661" s="120"/>
      <c r="Q661" s="121"/>
      <c r="R661" s="120"/>
      <c r="S661" s="120"/>
      <c r="T661" s="120"/>
      <c r="U661" s="120"/>
      <c r="V661" s="120"/>
      <c r="W661" s="120"/>
      <c r="X661" s="120"/>
      <c r="Y661" s="120"/>
      <c r="Z661" s="120"/>
      <c r="AA661" s="120"/>
      <c r="AB661" s="120"/>
      <c r="AC661" s="120"/>
      <c r="AD661" s="120"/>
      <c r="AE661" s="120"/>
      <c r="AF661" s="120"/>
    </row>
    <row r="662" spans="2:32" ht="15" customHeight="1">
      <c r="B662" s="120"/>
      <c r="C662" s="120"/>
      <c r="D662" s="120"/>
      <c r="E662" s="120"/>
      <c r="F662" s="120"/>
      <c r="G662" s="120"/>
      <c r="H662" s="120"/>
      <c r="I662" s="120"/>
      <c r="J662" s="120"/>
      <c r="K662" s="120"/>
      <c r="L662" s="120"/>
      <c r="M662" s="120"/>
      <c r="N662" s="120"/>
      <c r="O662" s="120"/>
      <c r="P662" s="120"/>
      <c r="Q662" s="121"/>
      <c r="R662" s="120"/>
      <c r="S662" s="120"/>
      <c r="T662" s="120"/>
      <c r="U662" s="120"/>
      <c r="V662" s="120"/>
      <c r="W662" s="120"/>
      <c r="X662" s="120"/>
      <c r="Y662" s="120"/>
      <c r="Z662" s="120"/>
      <c r="AA662" s="120"/>
      <c r="AB662" s="120"/>
      <c r="AC662" s="120"/>
      <c r="AD662" s="120"/>
      <c r="AE662" s="120"/>
      <c r="AF662" s="120"/>
    </row>
    <row r="663" spans="2:32" ht="15" customHeight="1">
      <c r="B663" s="120"/>
      <c r="C663" s="120"/>
      <c r="D663" s="120"/>
      <c r="E663" s="120"/>
      <c r="F663" s="120"/>
      <c r="G663" s="120"/>
      <c r="H663" s="120"/>
      <c r="I663" s="120"/>
      <c r="J663" s="120"/>
      <c r="K663" s="120"/>
      <c r="L663" s="120"/>
      <c r="M663" s="120"/>
      <c r="N663" s="120"/>
      <c r="O663" s="120"/>
      <c r="P663" s="120"/>
      <c r="Q663" s="121"/>
      <c r="R663" s="120"/>
      <c r="S663" s="120"/>
      <c r="T663" s="120"/>
      <c r="U663" s="120"/>
      <c r="V663" s="120"/>
      <c r="W663" s="120"/>
      <c r="X663" s="120"/>
      <c r="Y663" s="120"/>
      <c r="Z663" s="120"/>
      <c r="AA663" s="120"/>
      <c r="AB663" s="120"/>
      <c r="AC663" s="120"/>
      <c r="AD663" s="120"/>
      <c r="AE663" s="120"/>
      <c r="AF663" s="120"/>
    </row>
    <row r="664" spans="2:32" ht="15" customHeight="1">
      <c r="B664" s="120"/>
      <c r="C664" s="120"/>
      <c r="D664" s="120"/>
      <c r="E664" s="120"/>
      <c r="F664" s="120"/>
      <c r="G664" s="120"/>
      <c r="H664" s="120"/>
      <c r="I664" s="120"/>
      <c r="J664" s="120"/>
      <c r="K664" s="120"/>
      <c r="L664" s="120"/>
      <c r="M664" s="120"/>
      <c r="N664" s="120"/>
      <c r="O664" s="120"/>
      <c r="P664" s="120"/>
      <c r="Q664" s="121"/>
      <c r="R664" s="120"/>
      <c r="S664" s="120"/>
      <c r="T664" s="120"/>
      <c r="U664" s="120"/>
      <c r="V664" s="120"/>
      <c r="W664" s="120"/>
      <c r="X664" s="120"/>
      <c r="Y664" s="120"/>
      <c r="Z664" s="120"/>
      <c r="AA664" s="120"/>
      <c r="AB664" s="120"/>
      <c r="AC664" s="120"/>
      <c r="AD664" s="120"/>
      <c r="AE664" s="120"/>
      <c r="AF664" s="120"/>
    </row>
    <row r="665" spans="2:32" ht="15" customHeight="1">
      <c r="B665" s="120"/>
      <c r="C665" s="120"/>
      <c r="D665" s="120"/>
      <c r="E665" s="120"/>
      <c r="F665" s="120"/>
      <c r="G665" s="120"/>
      <c r="H665" s="120"/>
      <c r="I665" s="120"/>
      <c r="J665" s="120"/>
      <c r="K665" s="120"/>
      <c r="L665" s="120"/>
      <c r="M665" s="120"/>
      <c r="N665" s="120"/>
      <c r="O665" s="120"/>
      <c r="P665" s="120"/>
      <c r="Q665" s="121"/>
      <c r="R665" s="120"/>
      <c r="S665" s="120"/>
      <c r="T665" s="120"/>
      <c r="U665" s="120"/>
      <c r="V665" s="120"/>
      <c r="W665" s="120"/>
      <c r="X665" s="120"/>
      <c r="Y665" s="120"/>
      <c r="Z665" s="120"/>
      <c r="AA665" s="120"/>
      <c r="AB665" s="120"/>
      <c r="AC665" s="120"/>
      <c r="AD665" s="120"/>
      <c r="AE665" s="120"/>
      <c r="AF665" s="120"/>
    </row>
    <row r="666" spans="2:32" ht="15" customHeight="1">
      <c r="B666" s="120"/>
      <c r="C666" s="120"/>
      <c r="D666" s="120"/>
      <c r="E666" s="120"/>
      <c r="F666" s="120"/>
      <c r="G666" s="120"/>
      <c r="H666" s="120"/>
      <c r="I666" s="120"/>
      <c r="J666" s="120"/>
      <c r="K666" s="120"/>
      <c r="L666" s="120"/>
      <c r="M666" s="120"/>
      <c r="N666" s="120"/>
      <c r="O666" s="120"/>
      <c r="P666" s="120"/>
      <c r="Q666" s="121"/>
      <c r="R666" s="120"/>
      <c r="S666" s="120"/>
      <c r="T666" s="120"/>
      <c r="U666" s="120"/>
      <c r="V666" s="120"/>
      <c r="W666" s="120"/>
      <c r="X666" s="120"/>
      <c r="Y666" s="120"/>
      <c r="Z666" s="120"/>
      <c r="AA666" s="120"/>
      <c r="AB666" s="120"/>
      <c r="AC666" s="120"/>
      <c r="AD666" s="120"/>
      <c r="AE666" s="120"/>
      <c r="AF666" s="120"/>
    </row>
    <row r="667" spans="2:32" ht="15" customHeight="1">
      <c r="B667" s="120"/>
      <c r="C667" s="120"/>
      <c r="D667" s="120"/>
      <c r="E667" s="120"/>
      <c r="F667" s="120"/>
      <c r="G667" s="120"/>
      <c r="H667" s="120"/>
      <c r="I667" s="120"/>
      <c r="J667" s="120"/>
      <c r="K667" s="120"/>
      <c r="L667" s="120"/>
      <c r="M667" s="120"/>
      <c r="N667" s="120"/>
      <c r="O667" s="120"/>
      <c r="P667" s="120"/>
      <c r="Q667" s="121"/>
      <c r="R667" s="120"/>
      <c r="S667" s="120"/>
      <c r="T667" s="120"/>
      <c r="U667" s="120"/>
      <c r="V667" s="120"/>
      <c r="W667" s="120"/>
      <c r="X667" s="120"/>
      <c r="Y667" s="120"/>
      <c r="Z667" s="120"/>
      <c r="AA667" s="120"/>
      <c r="AB667" s="120"/>
      <c r="AC667" s="120"/>
      <c r="AD667" s="120"/>
      <c r="AE667" s="120"/>
      <c r="AF667" s="120"/>
    </row>
    <row r="668" spans="2:32" ht="15" customHeight="1">
      <c r="B668" s="120"/>
      <c r="C668" s="120"/>
      <c r="D668" s="120"/>
      <c r="E668" s="120"/>
      <c r="F668" s="120"/>
      <c r="G668" s="120"/>
      <c r="H668" s="120"/>
      <c r="I668" s="120"/>
      <c r="J668" s="120"/>
      <c r="K668" s="120"/>
      <c r="L668" s="120"/>
      <c r="M668" s="120"/>
      <c r="N668" s="120"/>
      <c r="O668" s="120"/>
      <c r="P668" s="120"/>
      <c r="Q668" s="121"/>
      <c r="R668" s="120"/>
      <c r="S668" s="120"/>
      <c r="T668" s="120"/>
      <c r="U668" s="120"/>
      <c r="V668" s="120"/>
      <c r="W668" s="120"/>
      <c r="X668" s="120"/>
      <c r="Y668" s="120"/>
      <c r="Z668" s="120"/>
      <c r="AA668" s="120"/>
      <c r="AB668" s="120"/>
      <c r="AC668" s="120"/>
      <c r="AD668" s="120"/>
      <c r="AE668" s="120"/>
      <c r="AF668" s="120"/>
    </row>
    <row r="669" spans="2:32" ht="15" customHeight="1">
      <c r="B669" s="120"/>
      <c r="C669" s="120"/>
      <c r="D669" s="120"/>
      <c r="E669" s="120"/>
      <c r="F669" s="120"/>
      <c r="G669" s="120"/>
      <c r="H669" s="120"/>
      <c r="I669" s="120"/>
      <c r="J669" s="120"/>
      <c r="K669" s="120"/>
      <c r="L669" s="120"/>
      <c r="M669" s="120"/>
      <c r="N669" s="120"/>
      <c r="O669" s="120"/>
      <c r="P669" s="120"/>
      <c r="Q669" s="121"/>
      <c r="R669" s="120"/>
      <c r="S669" s="120"/>
      <c r="T669" s="120"/>
      <c r="U669" s="120"/>
      <c r="V669" s="120"/>
      <c r="W669" s="120"/>
      <c r="X669" s="120"/>
      <c r="Y669" s="120"/>
      <c r="Z669" s="120"/>
      <c r="AA669" s="120"/>
      <c r="AB669" s="120"/>
      <c r="AC669" s="120"/>
      <c r="AD669" s="120"/>
      <c r="AE669" s="120"/>
      <c r="AF669" s="120"/>
    </row>
    <row r="670" spans="2:32" ht="15" customHeight="1">
      <c r="B670" s="120"/>
      <c r="C670" s="120"/>
      <c r="D670" s="120"/>
      <c r="E670" s="120"/>
      <c r="F670" s="120"/>
      <c r="G670" s="120"/>
      <c r="H670" s="120"/>
      <c r="I670" s="120"/>
      <c r="J670" s="120"/>
      <c r="K670" s="120"/>
      <c r="L670" s="120"/>
      <c r="M670" s="120"/>
      <c r="N670" s="120"/>
      <c r="O670" s="120"/>
      <c r="P670" s="120"/>
      <c r="Q670" s="121"/>
      <c r="R670" s="120"/>
      <c r="S670" s="120"/>
      <c r="T670" s="120"/>
      <c r="U670" s="120"/>
      <c r="V670" s="120"/>
      <c r="W670" s="120"/>
      <c r="X670" s="120"/>
      <c r="Y670" s="120"/>
      <c r="Z670" s="120"/>
      <c r="AA670" s="120"/>
      <c r="AB670" s="120"/>
      <c r="AC670" s="120"/>
      <c r="AD670" s="120"/>
      <c r="AE670" s="120"/>
      <c r="AF670" s="120"/>
    </row>
    <row r="671" spans="2:32" ht="15" customHeight="1">
      <c r="B671" s="120"/>
      <c r="C671" s="120"/>
      <c r="D671" s="120"/>
      <c r="E671" s="120"/>
      <c r="F671" s="120"/>
      <c r="G671" s="120"/>
      <c r="H671" s="120"/>
      <c r="I671" s="120"/>
      <c r="J671" s="120"/>
      <c r="K671" s="120"/>
      <c r="L671" s="120"/>
      <c r="M671" s="120"/>
      <c r="N671" s="120"/>
      <c r="O671" s="120"/>
      <c r="P671" s="120"/>
      <c r="Q671" s="121"/>
      <c r="R671" s="120"/>
      <c r="S671" s="120"/>
      <c r="T671" s="120"/>
      <c r="U671" s="120"/>
      <c r="V671" s="120"/>
      <c r="W671" s="120"/>
      <c r="X671" s="120"/>
      <c r="Y671" s="120"/>
      <c r="Z671" s="120"/>
      <c r="AA671" s="120"/>
      <c r="AB671" s="120"/>
      <c r="AC671" s="120"/>
      <c r="AD671" s="120"/>
      <c r="AE671" s="120"/>
      <c r="AF671" s="120"/>
    </row>
    <row r="672" spans="2:32" ht="15" customHeight="1">
      <c r="B672" s="120"/>
      <c r="C672" s="120"/>
      <c r="D672" s="120"/>
      <c r="E672" s="120"/>
      <c r="F672" s="120"/>
      <c r="G672" s="120"/>
      <c r="H672" s="120"/>
      <c r="I672" s="120"/>
      <c r="J672" s="120"/>
      <c r="K672" s="120"/>
      <c r="L672" s="120"/>
      <c r="M672" s="120"/>
      <c r="N672" s="120"/>
      <c r="O672" s="120"/>
      <c r="P672" s="120"/>
      <c r="Q672" s="121"/>
      <c r="R672" s="120"/>
      <c r="S672" s="120"/>
      <c r="T672" s="120"/>
      <c r="U672" s="120"/>
      <c r="V672" s="120"/>
      <c r="W672" s="120"/>
      <c r="X672" s="120"/>
      <c r="Y672" s="120"/>
      <c r="Z672" s="120"/>
      <c r="AA672" s="120"/>
      <c r="AB672" s="120"/>
      <c r="AC672" s="120"/>
      <c r="AD672" s="120"/>
      <c r="AE672" s="120"/>
      <c r="AF672" s="120"/>
    </row>
    <row r="673" spans="2:32" ht="15" customHeight="1">
      <c r="B673" s="120"/>
      <c r="C673" s="120"/>
      <c r="D673" s="120"/>
      <c r="E673" s="120"/>
      <c r="F673" s="120"/>
      <c r="G673" s="120"/>
      <c r="H673" s="120"/>
      <c r="I673" s="120"/>
      <c r="J673" s="120"/>
      <c r="K673" s="120"/>
      <c r="L673" s="120"/>
      <c r="M673" s="120"/>
      <c r="N673" s="120"/>
      <c r="O673" s="120"/>
      <c r="P673" s="120"/>
      <c r="Q673" s="121"/>
      <c r="R673" s="120"/>
      <c r="S673" s="120"/>
      <c r="T673" s="120"/>
      <c r="U673" s="120"/>
      <c r="V673" s="120"/>
      <c r="W673" s="120"/>
      <c r="X673" s="120"/>
      <c r="Y673" s="120"/>
      <c r="Z673" s="120"/>
      <c r="AA673" s="120"/>
      <c r="AB673" s="120"/>
      <c r="AC673" s="120"/>
      <c r="AD673" s="120"/>
      <c r="AE673" s="120"/>
      <c r="AF673" s="120"/>
    </row>
    <row r="674" spans="2:32" ht="15" customHeight="1">
      <c r="B674" s="120"/>
      <c r="C674" s="120"/>
      <c r="D674" s="120"/>
      <c r="E674" s="120"/>
      <c r="F674" s="120"/>
      <c r="G674" s="120"/>
      <c r="H674" s="120"/>
      <c r="I674" s="120"/>
      <c r="J674" s="120"/>
      <c r="K674" s="120"/>
      <c r="L674" s="120"/>
      <c r="M674" s="120"/>
      <c r="N674" s="120"/>
      <c r="O674" s="120"/>
      <c r="P674" s="120"/>
      <c r="Q674" s="121"/>
      <c r="R674" s="120"/>
      <c r="S674" s="120"/>
      <c r="T674" s="120"/>
      <c r="U674" s="120"/>
      <c r="V674" s="120"/>
      <c r="W674" s="120"/>
      <c r="X674" s="120"/>
      <c r="Y674" s="120"/>
      <c r="Z674" s="120"/>
      <c r="AA674" s="120"/>
      <c r="AB674" s="120"/>
      <c r="AC674" s="120"/>
      <c r="AD674" s="120"/>
      <c r="AE674" s="120"/>
      <c r="AF674" s="120"/>
    </row>
    <row r="675" spans="2:32" ht="15" customHeight="1">
      <c r="B675" s="120"/>
      <c r="C675" s="120"/>
      <c r="D675" s="120"/>
      <c r="E675" s="120"/>
      <c r="F675" s="120"/>
      <c r="G675" s="120"/>
      <c r="H675" s="120"/>
      <c r="I675" s="120"/>
      <c r="J675" s="120"/>
      <c r="K675" s="120"/>
      <c r="L675" s="120"/>
      <c r="M675" s="120"/>
      <c r="N675" s="120"/>
      <c r="O675" s="120"/>
      <c r="P675" s="120"/>
      <c r="Q675" s="121"/>
      <c r="R675" s="120"/>
      <c r="S675" s="120"/>
      <c r="T675" s="120"/>
      <c r="U675" s="120"/>
      <c r="V675" s="120"/>
      <c r="W675" s="120"/>
      <c r="X675" s="120"/>
      <c r="Y675" s="120"/>
      <c r="Z675" s="120"/>
      <c r="AA675" s="120"/>
      <c r="AB675" s="120"/>
      <c r="AC675" s="120"/>
      <c r="AD675" s="120"/>
      <c r="AE675" s="120"/>
      <c r="AF675" s="120"/>
    </row>
    <row r="676" spans="2:32" ht="15" customHeight="1">
      <c r="B676" s="120"/>
      <c r="C676" s="120"/>
      <c r="D676" s="120"/>
      <c r="E676" s="120"/>
      <c r="F676" s="120"/>
      <c r="G676" s="120"/>
      <c r="H676" s="120"/>
      <c r="I676" s="120"/>
      <c r="J676" s="120"/>
      <c r="K676" s="120"/>
      <c r="L676" s="120"/>
      <c r="M676" s="120"/>
      <c r="N676" s="120"/>
      <c r="O676" s="120"/>
      <c r="P676" s="120"/>
      <c r="Q676" s="121"/>
      <c r="R676" s="120"/>
      <c r="S676" s="120"/>
      <c r="T676" s="120"/>
      <c r="U676" s="120"/>
      <c r="V676" s="120"/>
      <c r="W676" s="120"/>
      <c r="X676" s="120"/>
      <c r="Y676" s="120"/>
      <c r="Z676" s="120"/>
      <c r="AA676" s="120"/>
      <c r="AB676" s="120"/>
      <c r="AC676" s="120"/>
      <c r="AD676" s="120"/>
      <c r="AE676" s="120"/>
      <c r="AF676" s="120"/>
    </row>
    <row r="677" spans="2:32" ht="15" customHeight="1">
      <c r="B677" s="120"/>
      <c r="C677" s="120"/>
      <c r="D677" s="120"/>
      <c r="E677" s="120"/>
      <c r="F677" s="120"/>
      <c r="G677" s="120"/>
      <c r="H677" s="120"/>
      <c r="I677" s="120"/>
      <c r="J677" s="120"/>
      <c r="K677" s="120"/>
      <c r="L677" s="120"/>
      <c r="M677" s="120"/>
      <c r="N677" s="120"/>
      <c r="O677" s="120"/>
      <c r="P677" s="120"/>
      <c r="Q677" s="121"/>
      <c r="R677" s="120"/>
      <c r="S677" s="120"/>
      <c r="T677" s="120"/>
      <c r="U677" s="120"/>
      <c r="V677" s="120"/>
      <c r="W677" s="120"/>
      <c r="X677" s="120"/>
      <c r="Y677" s="120"/>
      <c r="Z677" s="120"/>
      <c r="AA677" s="120"/>
      <c r="AB677" s="120"/>
      <c r="AC677" s="120"/>
      <c r="AD677" s="120"/>
      <c r="AE677" s="120"/>
      <c r="AF677" s="120"/>
    </row>
    <row r="678" spans="2:32" ht="15" customHeight="1">
      <c r="B678" s="120"/>
      <c r="C678" s="120"/>
      <c r="D678" s="120"/>
      <c r="E678" s="120"/>
      <c r="F678" s="120"/>
      <c r="G678" s="120"/>
      <c r="H678" s="120"/>
      <c r="I678" s="120"/>
      <c r="J678" s="120"/>
      <c r="K678" s="120"/>
      <c r="L678" s="120"/>
      <c r="M678" s="120"/>
      <c r="N678" s="120"/>
      <c r="O678" s="120"/>
      <c r="P678" s="120"/>
      <c r="Q678" s="121"/>
      <c r="R678" s="120"/>
      <c r="S678" s="120"/>
      <c r="T678" s="120"/>
      <c r="U678" s="120"/>
      <c r="V678" s="120"/>
      <c r="W678" s="120"/>
      <c r="X678" s="120"/>
      <c r="Y678" s="120"/>
      <c r="Z678" s="120"/>
      <c r="AA678" s="120"/>
      <c r="AB678" s="120"/>
      <c r="AC678" s="120"/>
      <c r="AD678" s="120"/>
      <c r="AE678" s="120"/>
      <c r="AF678" s="120"/>
    </row>
    <row r="679" spans="2:32" ht="15" customHeight="1">
      <c r="B679" s="120"/>
      <c r="C679" s="120"/>
      <c r="D679" s="120"/>
      <c r="E679" s="120"/>
      <c r="F679" s="120"/>
      <c r="G679" s="120"/>
      <c r="H679" s="120"/>
      <c r="I679" s="120"/>
      <c r="J679" s="120"/>
      <c r="K679" s="120"/>
      <c r="L679" s="120"/>
      <c r="M679" s="120"/>
      <c r="N679" s="120"/>
      <c r="O679" s="120"/>
      <c r="P679" s="120"/>
      <c r="Q679" s="121"/>
      <c r="R679" s="120"/>
      <c r="S679" s="120"/>
      <c r="T679" s="120"/>
      <c r="U679" s="120"/>
      <c r="V679" s="120"/>
      <c r="W679" s="120"/>
      <c r="X679" s="120"/>
      <c r="Y679" s="120"/>
      <c r="Z679" s="120"/>
      <c r="AA679" s="120"/>
      <c r="AB679" s="120"/>
      <c r="AC679" s="120"/>
      <c r="AD679" s="120"/>
      <c r="AE679" s="120"/>
      <c r="AF679" s="120"/>
    </row>
    <row r="680" spans="2:32" ht="15" customHeight="1">
      <c r="B680" s="120"/>
      <c r="C680" s="120"/>
      <c r="D680" s="120"/>
      <c r="E680" s="120"/>
      <c r="F680" s="120"/>
      <c r="G680" s="120"/>
      <c r="H680" s="120"/>
      <c r="I680" s="120"/>
      <c r="J680" s="120"/>
      <c r="K680" s="120"/>
      <c r="L680" s="120"/>
      <c r="M680" s="120"/>
      <c r="N680" s="120"/>
      <c r="O680" s="120"/>
      <c r="P680" s="120"/>
      <c r="Q680" s="121"/>
      <c r="R680" s="120"/>
      <c r="S680" s="120"/>
      <c r="T680" s="120"/>
      <c r="U680" s="120"/>
      <c r="V680" s="120"/>
      <c r="W680" s="120"/>
      <c r="X680" s="120"/>
      <c r="Y680" s="120"/>
      <c r="Z680" s="120"/>
      <c r="AA680" s="120"/>
      <c r="AB680" s="120"/>
      <c r="AC680" s="120"/>
      <c r="AD680" s="120"/>
      <c r="AE680" s="120"/>
      <c r="AF680" s="120"/>
    </row>
    <row r="681" spans="2:32" ht="15" customHeight="1">
      <c r="B681" s="120"/>
      <c r="C681" s="120"/>
      <c r="D681" s="120"/>
      <c r="E681" s="120"/>
      <c r="F681" s="120"/>
      <c r="G681" s="120"/>
      <c r="H681" s="120"/>
      <c r="I681" s="120"/>
      <c r="J681" s="120"/>
      <c r="K681" s="120"/>
      <c r="L681" s="120"/>
      <c r="M681" s="120"/>
      <c r="N681" s="120"/>
      <c r="O681" s="120"/>
      <c r="P681" s="120"/>
      <c r="Q681" s="121"/>
      <c r="R681" s="120"/>
      <c r="S681" s="120"/>
      <c r="T681" s="120"/>
      <c r="U681" s="120"/>
      <c r="V681" s="120"/>
      <c r="W681" s="120"/>
      <c r="X681" s="120"/>
      <c r="Y681" s="120"/>
      <c r="Z681" s="120"/>
      <c r="AA681" s="120"/>
      <c r="AB681" s="120"/>
      <c r="AC681" s="120"/>
      <c r="AD681" s="120"/>
      <c r="AE681" s="120"/>
      <c r="AF681" s="120"/>
    </row>
    <row r="682" spans="2:32" ht="15" customHeight="1">
      <c r="B682" s="120"/>
      <c r="C682" s="120"/>
      <c r="D682" s="120"/>
      <c r="E682" s="120"/>
      <c r="F682" s="120"/>
      <c r="G682" s="120"/>
      <c r="H682" s="120"/>
      <c r="I682" s="120"/>
      <c r="J682" s="120"/>
      <c r="K682" s="120"/>
      <c r="L682" s="120"/>
      <c r="M682" s="120"/>
      <c r="N682" s="120"/>
      <c r="O682" s="120"/>
      <c r="P682" s="120"/>
      <c r="Q682" s="121"/>
      <c r="R682" s="120"/>
      <c r="S682" s="120"/>
      <c r="T682" s="120"/>
      <c r="U682" s="120"/>
      <c r="V682" s="120"/>
      <c r="W682" s="120"/>
      <c r="X682" s="120"/>
      <c r="Y682" s="120"/>
      <c r="Z682" s="120"/>
      <c r="AA682" s="120"/>
      <c r="AB682" s="120"/>
      <c r="AC682" s="120"/>
      <c r="AD682" s="120"/>
      <c r="AE682" s="120"/>
      <c r="AF682" s="120"/>
    </row>
    <row r="683" spans="2:32" ht="15" customHeight="1">
      <c r="B683" s="120"/>
      <c r="C683" s="120"/>
      <c r="D683" s="120"/>
      <c r="E683" s="120"/>
      <c r="F683" s="120"/>
      <c r="G683" s="120"/>
      <c r="H683" s="120"/>
      <c r="I683" s="120"/>
      <c r="J683" s="120"/>
      <c r="K683" s="120"/>
      <c r="L683" s="120"/>
      <c r="M683" s="120"/>
      <c r="N683" s="120"/>
      <c r="O683" s="120"/>
      <c r="P683" s="120"/>
      <c r="Q683" s="121"/>
      <c r="R683" s="120"/>
      <c r="S683" s="120"/>
      <c r="T683" s="120"/>
      <c r="U683" s="120"/>
      <c r="V683" s="120"/>
      <c r="W683" s="120"/>
      <c r="X683" s="120"/>
      <c r="Y683" s="120"/>
      <c r="Z683" s="120"/>
      <c r="AA683" s="120"/>
      <c r="AB683" s="120"/>
      <c r="AC683" s="120"/>
      <c r="AD683" s="120"/>
      <c r="AE683" s="120"/>
      <c r="AF683" s="120"/>
    </row>
    <row r="684" spans="2:32" ht="15" customHeight="1">
      <c r="B684" s="120"/>
      <c r="C684" s="120"/>
      <c r="D684" s="120"/>
      <c r="E684" s="120"/>
      <c r="F684" s="120"/>
      <c r="G684" s="120"/>
      <c r="H684" s="120"/>
      <c r="I684" s="120"/>
      <c r="J684" s="120"/>
      <c r="K684" s="120"/>
      <c r="L684" s="120"/>
      <c r="M684" s="120"/>
      <c r="N684" s="120"/>
      <c r="O684" s="120"/>
      <c r="P684" s="120"/>
      <c r="Q684" s="121"/>
      <c r="R684" s="120"/>
      <c r="S684" s="120"/>
      <c r="T684" s="120"/>
      <c r="U684" s="120"/>
      <c r="V684" s="120"/>
      <c r="W684" s="120"/>
      <c r="X684" s="120"/>
      <c r="Y684" s="120"/>
      <c r="Z684" s="120"/>
      <c r="AA684" s="120"/>
      <c r="AB684" s="120"/>
      <c r="AC684" s="120"/>
      <c r="AD684" s="120"/>
      <c r="AE684" s="120"/>
      <c r="AF684" s="120"/>
    </row>
    <row r="685" spans="2:32" ht="15" customHeight="1">
      <c r="B685" s="120"/>
      <c r="C685" s="120"/>
      <c r="D685" s="120"/>
      <c r="E685" s="120"/>
      <c r="F685" s="120"/>
      <c r="G685" s="120"/>
      <c r="H685" s="120"/>
      <c r="I685" s="120"/>
      <c r="J685" s="120"/>
      <c r="K685" s="120"/>
      <c r="L685" s="120"/>
      <c r="M685" s="120"/>
      <c r="N685" s="120"/>
      <c r="O685" s="120"/>
      <c r="P685" s="120"/>
      <c r="Q685" s="121"/>
      <c r="R685" s="120"/>
      <c r="S685" s="120"/>
      <c r="T685" s="120"/>
      <c r="U685" s="120"/>
      <c r="V685" s="120"/>
      <c r="W685" s="120"/>
      <c r="X685" s="120"/>
      <c r="Y685" s="120"/>
      <c r="Z685" s="120"/>
      <c r="AA685" s="120"/>
      <c r="AB685" s="120"/>
      <c r="AC685" s="120"/>
      <c r="AD685" s="120"/>
      <c r="AE685" s="120"/>
      <c r="AF685" s="120"/>
    </row>
    <row r="686" spans="2:32" ht="15" customHeight="1">
      <c r="B686" s="120"/>
      <c r="C686" s="120"/>
      <c r="D686" s="120"/>
      <c r="E686" s="120"/>
      <c r="F686" s="120"/>
      <c r="G686" s="120"/>
      <c r="H686" s="120"/>
      <c r="I686" s="120"/>
      <c r="J686" s="120"/>
      <c r="K686" s="120"/>
      <c r="L686" s="120"/>
      <c r="M686" s="120"/>
      <c r="N686" s="120"/>
      <c r="O686" s="120"/>
      <c r="P686" s="120"/>
      <c r="Q686" s="121"/>
      <c r="R686" s="120"/>
      <c r="S686" s="120"/>
      <c r="T686" s="120"/>
      <c r="U686" s="120"/>
      <c r="V686" s="120"/>
      <c r="W686" s="120"/>
      <c r="X686" s="120"/>
      <c r="Y686" s="120"/>
      <c r="Z686" s="120"/>
      <c r="AA686" s="120"/>
      <c r="AB686" s="120"/>
      <c r="AC686" s="120"/>
      <c r="AD686" s="120"/>
      <c r="AE686" s="120"/>
      <c r="AF686" s="120"/>
    </row>
    <row r="687" spans="2:32" ht="15" customHeight="1">
      <c r="B687" s="120"/>
      <c r="C687" s="120"/>
      <c r="D687" s="120"/>
      <c r="E687" s="120"/>
      <c r="F687" s="120"/>
      <c r="G687" s="120"/>
      <c r="H687" s="120"/>
      <c r="I687" s="120"/>
      <c r="J687" s="120"/>
      <c r="K687" s="120"/>
      <c r="L687" s="120"/>
      <c r="M687" s="120"/>
      <c r="N687" s="120"/>
      <c r="O687" s="120"/>
      <c r="P687" s="120"/>
      <c r="Q687" s="121"/>
      <c r="R687" s="120"/>
      <c r="S687" s="120"/>
      <c r="T687" s="120"/>
      <c r="U687" s="120"/>
      <c r="V687" s="120"/>
      <c r="W687" s="120"/>
      <c r="X687" s="120"/>
      <c r="Y687" s="120"/>
      <c r="Z687" s="120"/>
      <c r="AA687" s="120"/>
      <c r="AB687" s="120"/>
      <c r="AC687" s="120"/>
      <c r="AD687" s="120"/>
      <c r="AE687" s="120"/>
      <c r="AF687" s="120"/>
    </row>
    <row r="688" spans="2:32" ht="15" customHeight="1">
      <c r="B688" s="120"/>
      <c r="C688" s="120"/>
      <c r="D688" s="120"/>
      <c r="E688" s="120"/>
      <c r="F688" s="120"/>
      <c r="G688" s="120"/>
      <c r="H688" s="120"/>
      <c r="I688" s="120"/>
      <c r="J688" s="120"/>
      <c r="K688" s="120"/>
      <c r="L688" s="120"/>
      <c r="M688" s="120"/>
      <c r="N688" s="120"/>
      <c r="O688" s="120"/>
      <c r="P688" s="120"/>
      <c r="Q688" s="121"/>
      <c r="R688" s="120"/>
      <c r="S688" s="120"/>
      <c r="T688" s="120"/>
      <c r="U688" s="120"/>
      <c r="V688" s="120"/>
      <c r="W688" s="120"/>
      <c r="X688" s="120"/>
      <c r="Y688" s="120"/>
      <c r="Z688" s="120"/>
      <c r="AA688" s="120"/>
      <c r="AB688" s="120"/>
      <c r="AC688" s="120"/>
      <c r="AD688" s="120"/>
      <c r="AE688" s="120"/>
      <c r="AF688" s="120"/>
    </row>
    <row r="689" spans="2:32" ht="15" customHeight="1">
      <c r="B689" s="120"/>
      <c r="C689" s="120"/>
      <c r="D689" s="120"/>
      <c r="E689" s="120"/>
      <c r="F689" s="120"/>
      <c r="G689" s="120"/>
      <c r="H689" s="120"/>
      <c r="I689" s="120"/>
      <c r="J689" s="120"/>
      <c r="K689" s="120"/>
      <c r="L689" s="120"/>
      <c r="M689" s="120"/>
      <c r="N689" s="120"/>
      <c r="O689" s="120"/>
      <c r="P689" s="120"/>
      <c r="Q689" s="121"/>
      <c r="R689" s="120"/>
      <c r="S689" s="120"/>
      <c r="T689" s="120"/>
      <c r="U689" s="120"/>
      <c r="V689" s="120"/>
      <c r="W689" s="120"/>
      <c r="X689" s="120"/>
      <c r="Y689" s="120"/>
      <c r="Z689" s="120"/>
      <c r="AA689" s="120"/>
      <c r="AB689" s="120"/>
      <c r="AC689" s="120"/>
      <c r="AD689" s="120"/>
      <c r="AE689" s="120"/>
      <c r="AF689" s="120"/>
    </row>
    <row r="690" spans="2:32" ht="15" customHeight="1">
      <c r="B690" s="120"/>
      <c r="C690" s="120"/>
      <c r="D690" s="120"/>
      <c r="E690" s="120"/>
      <c r="F690" s="120"/>
      <c r="G690" s="120"/>
      <c r="H690" s="120"/>
      <c r="I690" s="120"/>
      <c r="J690" s="120"/>
      <c r="K690" s="120"/>
      <c r="L690" s="120"/>
      <c r="M690" s="120"/>
      <c r="N690" s="120"/>
      <c r="O690" s="120"/>
      <c r="P690" s="120"/>
      <c r="Q690" s="121"/>
      <c r="R690" s="120"/>
      <c r="S690" s="120"/>
      <c r="T690" s="120"/>
      <c r="U690" s="120"/>
      <c r="V690" s="120"/>
      <c r="W690" s="120"/>
      <c r="X690" s="120"/>
      <c r="Y690" s="120"/>
      <c r="Z690" s="120"/>
      <c r="AA690" s="120"/>
      <c r="AB690" s="120"/>
      <c r="AC690" s="120"/>
      <c r="AD690" s="120"/>
      <c r="AE690" s="120"/>
      <c r="AF690" s="120"/>
    </row>
    <row r="691" spans="2:32" ht="15" customHeight="1">
      <c r="B691" s="120"/>
      <c r="C691" s="120"/>
      <c r="D691" s="120"/>
      <c r="E691" s="120"/>
      <c r="F691" s="120"/>
      <c r="G691" s="120"/>
      <c r="H691" s="120"/>
      <c r="I691" s="120"/>
      <c r="J691" s="120"/>
      <c r="K691" s="120"/>
      <c r="L691" s="120"/>
      <c r="M691" s="120"/>
      <c r="N691" s="120"/>
      <c r="O691" s="120"/>
      <c r="P691" s="120"/>
      <c r="Q691" s="121"/>
      <c r="R691" s="120"/>
      <c r="S691" s="120"/>
      <c r="T691" s="120"/>
      <c r="U691" s="120"/>
      <c r="V691" s="120"/>
      <c r="W691" s="120"/>
      <c r="X691" s="120"/>
      <c r="Y691" s="120"/>
      <c r="Z691" s="120"/>
      <c r="AA691" s="120"/>
      <c r="AB691" s="120"/>
      <c r="AC691" s="120"/>
      <c r="AD691" s="120"/>
      <c r="AE691" s="120"/>
      <c r="AF691" s="120"/>
    </row>
    <row r="692" spans="2:32" ht="15" customHeight="1">
      <c r="B692" s="120"/>
      <c r="C692" s="120"/>
      <c r="D692" s="120"/>
      <c r="E692" s="120"/>
      <c r="F692" s="120"/>
      <c r="G692" s="120"/>
      <c r="H692" s="120"/>
      <c r="I692" s="120"/>
      <c r="J692" s="120"/>
      <c r="K692" s="120"/>
      <c r="L692" s="120"/>
      <c r="M692" s="120"/>
      <c r="N692" s="120"/>
      <c r="O692" s="120"/>
      <c r="P692" s="120"/>
      <c r="Q692" s="121"/>
      <c r="R692" s="120"/>
      <c r="S692" s="120"/>
      <c r="T692" s="120"/>
      <c r="U692" s="120"/>
      <c r="V692" s="120"/>
      <c r="W692" s="120"/>
      <c r="X692" s="120"/>
      <c r="Y692" s="120"/>
      <c r="Z692" s="120"/>
      <c r="AA692" s="120"/>
      <c r="AB692" s="120"/>
      <c r="AC692" s="120"/>
      <c r="AD692" s="120"/>
      <c r="AE692" s="120"/>
      <c r="AF692" s="120"/>
    </row>
    <row r="693" spans="2:32" ht="15" customHeight="1">
      <c r="B693" s="120"/>
      <c r="C693" s="120"/>
      <c r="D693" s="120"/>
      <c r="E693" s="120"/>
      <c r="F693" s="120"/>
      <c r="G693" s="120"/>
      <c r="H693" s="120"/>
      <c r="I693" s="120"/>
      <c r="J693" s="120"/>
      <c r="K693" s="120"/>
      <c r="L693" s="120"/>
      <c r="M693" s="120"/>
      <c r="N693" s="120"/>
      <c r="O693" s="120"/>
      <c r="P693" s="120"/>
      <c r="Q693" s="121"/>
      <c r="R693" s="120"/>
      <c r="S693" s="120"/>
      <c r="T693" s="120"/>
      <c r="U693" s="120"/>
      <c r="V693" s="120"/>
      <c r="W693" s="120"/>
      <c r="X693" s="120"/>
      <c r="Y693" s="120"/>
      <c r="Z693" s="120"/>
      <c r="AA693" s="120"/>
      <c r="AB693" s="120"/>
      <c r="AC693" s="120"/>
      <c r="AD693" s="120"/>
      <c r="AE693" s="120"/>
      <c r="AF693" s="120"/>
    </row>
    <row r="694" spans="2:32" ht="15" customHeight="1">
      <c r="B694" s="120"/>
      <c r="C694" s="120"/>
      <c r="D694" s="120"/>
      <c r="E694" s="120"/>
      <c r="F694" s="120"/>
      <c r="G694" s="120"/>
      <c r="H694" s="120"/>
      <c r="I694" s="120"/>
      <c r="J694" s="120"/>
      <c r="K694" s="120"/>
      <c r="L694" s="120"/>
      <c r="M694" s="120"/>
      <c r="N694" s="120"/>
      <c r="O694" s="120"/>
      <c r="P694" s="120"/>
      <c r="Q694" s="121"/>
      <c r="R694" s="120"/>
      <c r="S694" s="120"/>
      <c r="T694" s="120"/>
      <c r="U694" s="120"/>
      <c r="V694" s="120"/>
      <c r="W694" s="120"/>
      <c r="X694" s="120"/>
      <c r="Y694" s="120"/>
      <c r="Z694" s="120"/>
      <c r="AA694" s="120"/>
      <c r="AB694" s="120"/>
      <c r="AC694" s="120"/>
      <c r="AD694" s="120"/>
      <c r="AE694" s="120"/>
      <c r="AF694" s="120"/>
    </row>
    <row r="695" spans="2:32" ht="15" customHeight="1">
      <c r="B695" s="120"/>
      <c r="C695" s="120"/>
      <c r="D695" s="120"/>
      <c r="E695" s="120"/>
      <c r="F695" s="120"/>
      <c r="G695" s="120"/>
      <c r="H695" s="120"/>
      <c r="I695" s="120"/>
      <c r="J695" s="120"/>
      <c r="K695" s="120"/>
      <c r="L695" s="120"/>
      <c r="M695" s="120"/>
      <c r="N695" s="120"/>
      <c r="O695" s="120"/>
      <c r="P695" s="120"/>
      <c r="Q695" s="121"/>
      <c r="R695" s="120"/>
      <c r="S695" s="120"/>
      <c r="T695" s="120"/>
      <c r="U695" s="120"/>
      <c r="V695" s="120"/>
      <c r="W695" s="120"/>
      <c r="X695" s="120"/>
      <c r="Y695" s="120"/>
      <c r="Z695" s="120"/>
      <c r="AA695" s="120"/>
      <c r="AB695" s="120"/>
      <c r="AC695" s="120"/>
      <c r="AD695" s="120"/>
      <c r="AE695" s="120"/>
      <c r="AF695" s="120"/>
    </row>
    <row r="696" spans="2:32" ht="15" customHeight="1">
      <c r="B696" s="120"/>
      <c r="C696" s="120"/>
      <c r="D696" s="120"/>
      <c r="E696" s="120"/>
      <c r="F696" s="120"/>
      <c r="G696" s="120"/>
      <c r="H696" s="120"/>
      <c r="I696" s="120"/>
      <c r="J696" s="120"/>
      <c r="K696" s="120"/>
      <c r="L696" s="120"/>
      <c r="M696" s="120"/>
      <c r="N696" s="120"/>
      <c r="O696" s="120"/>
      <c r="P696" s="120"/>
      <c r="Q696" s="121"/>
      <c r="R696" s="120"/>
      <c r="S696" s="120"/>
      <c r="T696" s="120"/>
      <c r="U696" s="120"/>
      <c r="V696" s="120"/>
      <c r="W696" s="120"/>
      <c r="X696" s="120"/>
      <c r="Y696" s="120"/>
      <c r="Z696" s="120"/>
      <c r="AA696" s="120"/>
      <c r="AB696" s="120"/>
      <c r="AC696" s="120"/>
      <c r="AD696" s="120"/>
      <c r="AE696" s="120"/>
      <c r="AF696" s="120"/>
    </row>
    <row r="697" spans="2:32" ht="15" customHeight="1">
      <c r="B697" s="120"/>
      <c r="C697" s="120"/>
      <c r="D697" s="120"/>
      <c r="E697" s="120"/>
      <c r="F697" s="120"/>
      <c r="G697" s="120"/>
      <c r="H697" s="120"/>
      <c r="I697" s="120"/>
      <c r="J697" s="120"/>
      <c r="K697" s="120"/>
      <c r="L697" s="120"/>
      <c r="M697" s="120"/>
      <c r="N697" s="120"/>
      <c r="O697" s="120"/>
      <c r="P697" s="120"/>
      <c r="Q697" s="121"/>
      <c r="R697" s="120"/>
      <c r="S697" s="120"/>
      <c r="T697" s="120"/>
      <c r="U697" s="120"/>
      <c r="V697" s="120"/>
      <c r="W697" s="120"/>
      <c r="X697" s="120"/>
      <c r="Y697" s="120"/>
      <c r="Z697" s="120"/>
      <c r="AA697" s="120"/>
      <c r="AB697" s="120"/>
      <c r="AC697" s="120"/>
      <c r="AD697" s="120"/>
      <c r="AE697" s="120"/>
      <c r="AF697" s="120"/>
    </row>
    <row r="698" spans="2:32" ht="15" customHeight="1">
      <c r="B698" s="120"/>
      <c r="C698" s="120"/>
      <c r="D698" s="120"/>
      <c r="E698" s="120"/>
      <c r="F698" s="120"/>
      <c r="G698" s="120"/>
      <c r="H698" s="120"/>
      <c r="I698" s="120"/>
      <c r="J698" s="120"/>
      <c r="K698" s="120"/>
      <c r="L698" s="120"/>
      <c r="M698" s="120"/>
      <c r="N698" s="120"/>
      <c r="O698" s="120"/>
      <c r="P698" s="120"/>
      <c r="Q698" s="121"/>
      <c r="R698" s="120"/>
      <c r="S698" s="120"/>
      <c r="T698" s="120"/>
      <c r="U698" s="120"/>
      <c r="V698" s="120"/>
      <c r="W698" s="120"/>
      <c r="X698" s="120"/>
      <c r="Y698" s="120"/>
      <c r="Z698" s="120"/>
      <c r="AA698" s="120"/>
      <c r="AB698" s="120"/>
      <c r="AC698" s="120"/>
      <c r="AD698" s="120"/>
      <c r="AE698" s="120"/>
      <c r="AF698" s="120"/>
    </row>
    <row r="699" spans="2:32" ht="15" customHeight="1">
      <c r="B699" s="120"/>
      <c r="C699" s="120"/>
      <c r="D699" s="120"/>
      <c r="E699" s="120"/>
      <c r="F699" s="120"/>
      <c r="G699" s="120"/>
      <c r="H699" s="120"/>
      <c r="I699" s="120"/>
      <c r="J699" s="120"/>
      <c r="K699" s="120"/>
      <c r="L699" s="120"/>
      <c r="M699" s="120"/>
      <c r="N699" s="120"/>
      <c r="O699" s="120"/>
      <c r="P699" s="120"/>
      <c r="Q699" s="121"/>
      <c r="R699" s="120"/>
      <c r="S699" s="120"/>
      <c r="T699" s="120"/>
      <c r="U699" s="120"/>
      <c r="V699" s="120"/>
      <c r="W699" s="120"/>
      <c r="X699" s="120"/>
      <c r="Y699" s="120"/>
      <c r="Z699" s="120"/>
      <c r="AA699" s="120"/>
      <c r="AB699" s="120"/>
      <c r="AC699" s="120"/>
      <c r="AD699" s="120"/>
      <c r="AE699" s="120"/>
      <c r="AF699" s="120"/>
    </row>
    <row r="700" spans="2:32" ht="15" customHeight="1">
      <c r="B700" s="120"/>
      <c r="C700" s="120"/>
      <c r="D700" s="120"/>
      <c r="E700" s="120"/>
      <c r="F700" s="120"/>
      <c r="G700" s="120"/>
      <c r="H700" s="120"/>
      <c r="I700" s="120"/>
      <c r="J700" s="120"/>
      <c r="K700" s="120"/>
      <c r="L700" s="120"/>
      <c r="M700" s="120"/>
      <c r="N700" s="120"/>
      <c r="O700" s="120"/>
      <c r="P700" s="120"/>
      <c r="Q700" s="121"/>
      <c r="R700" s="120"/>
      <c r="S700" s="120"/>
      <c r="T700" s="120"/>
      <c r="U700" s="120"/>
      <c r="V700" s="120"/>
      <c r="W700" s="120"/>
      <c r="X700" s="120"/>
      <c r="Y700" s="120"/>
      <c r="Z700" s="120"/>
      <c r="AA700" s="120"/>
      <c r="AB700" s="120"/>
      <c r="AC700" s="120"/>
      <c r="AD700" s="120"/>
      <c r="AE700" s="120"/>
      <c r="AF700" s="120"/>
    </row>
    <row r="701" spans="2:32" ht="15" customHeight="1">
      <c r="B701" s="120"/>
      <c r="C701" s="120"/>
      <c r="D701" s="120"/>
      <c r="E701" s="120"/>
      <c r="F701" s="120"/>
      <c r="G701" s="120"/>
      <c r="H701" s="120"/>
      <c r="I701" s="120"/>
      <c r="J701" s="120"/>
      <c r="K701" s="120"/>
      <c r="L701" s="120"/>
      <c r="M701" s="120"/>
      <c r="N701" s="120"/>
      <c r="O701" s="120"/>
      <c r="P701" s="120"/>
      <c r="Q701" s="121"/>
      <c r="R701" s="120"/>
      <c r="S701" s="120"/>
      <c r="T701" s="120"/>
      <c r="U701" s="120"/>
      <c r="V701" s="120"/>
      <c r="W701" s="120"/>
      <c r="X701" s="120"/>
      <c r="Y701" s="120"/>
      <c r="Z701" s="120"/>
      <c r="AA701" s="120"/>
      <c r="AB701" s="120"/>
      <c r="AC701" s="120"/>
      <c r="AD701" s="120"/>
      <c r="AE701" s="120"/>
      <c r="AF701" s="120"/>
    </row>
    <row r="702" spans="2:32" ht="15" customHeight="1">
      <c r="B702" s="120"/>
      <c r="C702" s="120"/>
      <c r="D702" s="120"/>
      <c r="E702" s="120"/>
      <c r="F702" s="120"/>
      <c r="G702" s="120"/>
      <c r="H702" s="120"/>
      <c r="I702" s="120"/>
      <c r="J702" s="120"/>
      <c r="K702" s="120"/>
      <c r="L702" s="120"/>
      <c r="M702" s="120"/>
      <c r="N702" s="120"/>
      <c r="O702" s="120"/>
      <c r="P702" s="120"/>
      <c r="Q702" s="121"/>
      <c r="R702" s="120"/>
      <c r="S702" s="120"/>
      <c r="T702" s="120"/>
      <c r="U702" s="120"/>
      <c r="V702" s="120"/>
      <c r="W702" s="120"/>
      <c r="X702" s="120"/>
      <c r="Y702" s="120"/>
      <c r="Z702" s="120"/>
      <c r="AA702" s="120"/>
      <c r="AB702" s="120"/>
      <c r="AC702" s="120"/>
      <c r="AD702" s="120"/>
      <c r="AE702" s="120"/>
      <c r="AF702" s="120"/>
    </row>
    <row r="703" spans="2:32" ht="15" customHeight="1">
      <c r="B703" s="120"/>
      <c r="C703" s="120"/>
      <c r="D703" s="120"/>
      <c r="E703" s="120"/>
      <c r="F703" s="120"/>
      <c r="G703" s="120"/>
      <c r="H703" s="120"/>
      <c r="I703" s="120"/>
      <c r="J703" s="120"/>
      <c r="K703" s="120"/>
      <c r="L703" s="120"/>
      <c r="M703" s="120"/>
      <c r="N703" s="120"/>
      <c r="O703" s="120"/>
      <c r="P703" s="120"/>
      <c r="Q703" s="121"/>
      <c r="R703" s="120"/>
      <c r="S703" s="120"/>
      <c r="T703" s="120"/>
      <c r="U703" s="120"/>
      <c r="V703" s="120"/>
      <c r="W703" s="120"/>
      <c r="X703" s="120"/>
      <c r="Y703" s="120"/>
      <c r="Z703" s="120"/>
      <c r="AA703" s="120"/>
      <c r="AB703" s="120"/>
      <c r="AC703" s="120"/>
      <c r="AD703" s="120"/>
      <c r="AE703" s="120"/>
      <c r="AF703" s="120"/>
    </row>
    <row r="704" spans="2:32" ht="15" customHeight="1">
      <c r="B704" s="120"/>
      <c r="C704" s="120"/>
      <c r="D704" s="120"/>
      <c r="E704" s="120"/>
      <c r="F704" s="120"/>
      <c r="G704" s="120"/>
      <c r="H704" s="120"/>
      <c r="I704" s="120"/>
      <c r="J704" s="120"/>
      <c r="K704" s="120"/>
      <c r="L704" s="120"/>
      <c r="M704" s="120"/>
      <c r="N704" s="120"/>
      <c r="O704" s="120"/>
      <c r="P704" s="120"/>
      <c r="Q704" s="121"/>
      <c r="R704" s="120"/>
      <c r="S704" s="120"/>
      <c r="T704" s="120"/>
      <c r="U704" s="120"/>
      <c r="V704" s="120"/>
      <c r="W704" s="120"/>
      <c r="X704" s="120"/>
      <c r="Y704" s="120"/>
      <c r="Z704" s="120"/>
      <c r="AA704" s="120"/>
      <c r="AB704" s="120"/>
      <c r="AC704" s="120"/>
      <c r="AD704" s="120"/>
      <c r="AE704" s="120"/>
      <c r="AF704" s="120"/>
    </row>
    <row r="705" spans="2:66" ht="15" customHeight="1">
      <c r="B705" s="120"/>
      <c r="C705" s="120"/>
      <c r="D705" s="120"/>
      <c r="E705" s="120"/>
      <c r="F705" s="120"/>
      <c r="G705" s="120"/>
      <c r="H705" s="120"/>
      <c r="I705" s="120"/>
      <c r="J705" s="120"/>
      <c r="K705" s="120"/>
      <c r="L705" s="120"/>
      <c r="M705" s="120"/>
      <c r="N705" s="120"/>
      <c r="O705" s="120"/>
      <c r="P705" s="120"/>
      <c r="Q705" s="121"/>
      <c r="R705" s="120"/>
      <c r="S705" s="120"/>
      <c r="T705" s="120"/>
      <c r="U705" s="120"/>
      <c r="V705" s="120"/>
      <c r="W705" s="120"/>
      <c r="X705" s="120"/>
      <c r="Y705" s="120"/>
      <c r="Z705" s="120"/>
      <c r="AA705" s="120"/>
      <c r="AB705" s="120"/>
      <c r="AC705" s="120"/>
      <c r="AD705" s="120"/>
      <c r="AE705" s="120"/>
      <c r="AF705" s="120"/>
    </row>
    <row r="706" spans="2:66" ht="15" customHeight="1">
      <c r="B706" s="120"/>
      <c r="C706" s="120"/>
      <c r="D706" s="120"/>
      <c r="E706" s="120"/>
      <c r="F706" s="120"/>
      <c r="G706" s="120"/>
      <c r="H706" s="120"/>
      <c r="I706" s="120"/>
      <c r="J706" s="120"/>
      <c r="K706" s="120"/>
      <c r="L706" s="120"/>
      <c r="M706" s="120"/>
      <c r="N706" s="120"/>
      <c r="O706" s="120"/>
      <c r="P706" s="120"/>
      <c r="Q706" s="121"/>
      <c r="R706" s="120"/>
      <c r="S706" s="120"/>
      <c r="T706" s="120"/>
      <c r="U706" s="120"/>
      <c r="V706" s="120"/>
      <c r="W706" s="120"/>
      <c r="X706" s="120"/>
      <c r="Y706" s="120"/>
      <c r="Z706" s="120"/>
      <c r="AA706" s="120"/>
      <c r="AB706" s="120"/>
      <c r="AC706" s="120"/>
      <c r="AD706" s="120"/>
      <c r="AE706" s="120"/>
      <c r="AF706" s="120"/>
    </row>
    <row r="707" spans="2:66" ht="15" customHeight="1">
      <c r="B707" s="120"/>
      <c r="C707" s="120"/>
      <c r="D707" s="120"/>
      <c r="E707" s="120"/>
      <c r="F707" s="120"/>
      <c r="G707" s="120"/>
      <c r="H707" s="120"/>
      <c r="I707" s="120"/>
      <c r="J707" s="120"/>
      <c r="K707" s="120"/>
      <c r="L707" s="120"/>
      <c r="M707" s="120"/>
      <c r="N707" s="120"/>
      <c r="O707" s="120"/>
      <c r="P707" s="120"/>
      <c r="Q707" s="121"/>
      <c r="R707" s="120"/>
      <c r="S707" s="120"/>
      <c r="T707" s="120"/>
      <c r="U707" s="120"/>
      <c r="V707" s="120"/>
      <c r="W707" s="120"/>
      <c r="X707" s="120"/>
      <c r="Y707" s="120"/>
      <c r="Z707" s="120"/>
      <c r="AA707" s="120"/>
      <c r="AB707" s="120"/>
      <c r="AC707" s="120"/>
      <c r="AD707" s="120"/>
      <c r="AE707" s="120"/>
      <c r="AF707" s="120"/>
    </row>
    <row r="708" spans="2:66" ht="15" customHeight="1">
      <c r="B708" s="120"/>
      <c r="C708" s="120"/>
      <c r="D708" s="120"/>
      <c r="E708" s="120"/>
      <c r="F708" s="120"/>
      <c r="G708" s="120"/>
      <c r="H708" s="120"/>
      <c r="I708" s="120"/>
      <c r="J708" s="120"/>
      <c r="K708" s="120"/>
      <c r="L708" s="120"/>
      <c r="M708" s="120"/>
      <c r="N708" s="120"/>
      <c r="O708" s="120"/>
      <c r="P708" s="120"/>
      <c r="Q708" s="121"/>
      <c r="R708" s="120"/>
      <c r="S708" s="120"/>
      <c r="T708" s="120"/>
      <c r="U708" s="120"/>
      <c r="V708" s="120"/>
      <c r="W708" s="120"/>
      <c r="X708" s="120"/>
      <c r="Y708" s="120"/>
      <c r="Z708" s="120"/>
      <c r="AA708" s="120"/>
      <c r="AB708" s="120"/>
      <c r="AC708" s="120"/>
      <c r="AD708" s="120"/>
      <c r="AE708" s="120"/>
      <c r="AF708" s="120"/>
    </row>
    <row r="709" spans="2:66" ht="15" customHeight="1">
      <c r="B709" s="120"/>
      <c r="C709" s="120"/>
      <c r="D709" s="120"/>
      <c r="E709" s="120"/>
      <c r="F709" s="120"/>
      <c r="G709" s="120"/>
      <c r="H709" s="120"/>
      <c r="I709" s="120"/>
      <c r="J709" s="120"/>
      <c r="K709" s="120"/>
      <c r="L709" s="120"/>
      <c r="M709" s="120"/>
      <c r="N709" s="120"/>
      <c r="O709" s="120"/>
      <c r="P709" s="120"/>
      <c r="Q709" s="121"/>
      <c r="R709" s="120"/>
      <c r="S709" s="120"/>
      <c r="T709" s="120"/>
      <c r="U709" s="120"/>
      <c r="V709" s="120"/>
      <c r="W709" s="120"/>
      <c r="X709" s="120"/>
      <c r="Y709" s="120"/>
      <c r="Z709" s="120"/>
      <c r="AA709" s="120"/>
      <c r="AB709" s="120"/>
      <c r="AC709" s="120"/>
      <c r="AD709" s="120"/>
      <c r="AE709" s="120"/>
      <c r="AF709" s="120"/>
    </row>
    <row r="710" spans="2:66" ht="15" customHeight="1">
      <c r="B710" s="120"/>
      <c r="C710" s="120"/>
      <c r="D710" s="120"/>
      <c r="E710" s="120"/>
      <c r="F710" s="120"/>
      <c r="G710" s="120"/>
      <c r="H710" s="120"/>
      <c r="I710" s="120"/>
      <c r="J710" s="120"/>
      <c r="K710" s="120"/>
      <c r="L710" s="120"/>
      <c r="M710" s="120"/>
      <c r="N710" s="120"/>
      <c r="O710" s="120"/>
      <c r="P710" s="120"/>
      <c r="Q710" s="121"/>
      <c r="R710" s="120"/>
      <c r="S710" s="120"/>
      <c r="T710" s="120"/>
      <c r="U710" s="120"/>
      <c r="V710" s="120"/>
      <c r="W710" s="120"/>
      <c r="X710" s="120"/>
      <c r="Y710" s="120"/>
      <c r="Z710" s="120"/>
      <c r="AA710" s="120"/>
      <c r="AB710" s="120"/>
      <c r="AC710" s="120"/>
      <c r="AD710" s="120"/>
      <c r="AE710" s="120"/>
      <c r="AF710" s="120"/>
    </row>
    <row r="711" spans="2:66" ht="15" customHeight="1">
      <c r="B711" s="120"/>
      <c r="C711" s="120"/>
      <c r="D711" s="120"/>
      <c r="E711" s="120"/>
      <c r="F711" s="120"/>
      <c r="G711" s="120"/>
      <c r="H711" s="120"/>
      <c r="I711" s="120"/>
      <c r="J711" s="120"/>
      <c r="K711" s="120"/>
      <c r="L711" s="120"/>
      <c r="M711" s="120"/>
      <c r="N711" s="120"/>
      <c r="O711" s="120"/>
      <c r="P711" s="120"/>
      <c r="Q711" s="121"/>
      <c r="R711" s="120"/>
      <c r="S711" s="120"/>
      <c r="T711" s="120"/>
      <c r="U711" s="120"/>
      <c r="V711" s="120"/>
      <c r="W711" s="120"/>
      <c r="X711" s="120"/>
      <c r="Y711" s="120"/>
      <c r="Z711" s="120"/>
      <c r="AA711" s="120"/>
      <c r="AB711" s="120"/>
      <c r="AC711" s="120"/>
      <c r="AD711" s="120"/>
      <c r="AE711" s="120"/>
      <c r="AF711" s="120"/>
    </row>
    <row r="712" spans="2:66" ht="15" customHeight="1">
      <c r="B712" s="120"/>
      <c r="C712" s="120"/>
      <c r="D712" s="120"/>
      <c r="E712" s="120"/>
      <c r="F712" s="120"/>
      <c r="G712" s="120"/>
      <c r="H712" s="120"/>
      <c r="I712" s="120"/>
      <c r="J712" s="120"/>
      <c r="K712" s="120"/>
      <c r="L712" s="120"/>
      <c r="M712" s="120"/>
      <c r="N712" s="120"/>
      <c r="O712" s="120"/>
      <c r="P712" s="120"/>
      <c r="Q712" s="121"/>
      <c r="R712" s="120"/>
      <c r="S712" s="120"/>
      <c r="T712" s="120"/>
      <c r="U712" s="120"/>
      <c r="V712" s="120"/>
      <c r="W712" s="120"/>
      <c r="X712" s="120"/>
      <c r="Y712" s="120"/>
      <c r="Z712" s="120"/>
      <c r="AA712" s="120"/>
      <c r="AB712" s="120"/>
      <c r="AC712" s="120"/>
      <c r="AD712" s="120"/>
      <c r="AE712" s="120"/>
      <c r="AF712" s="120"/>
    </row>
    <row r="713" spans="2:66" ht="15" customHeight="1">
      <c r="B713" s="120"/>
      <c r="C713" s="120"/>
      <c r="D713" s="120"/>
      <c r="E713" s="120"/>
      <c r="F713" s="120"/>
      <c r="G713" s="120"/>
      <c r="H713" s="120"/>
      <c r="I713" s="120"/>
      <c r="J713" s="120"/>
      <c r="K713" s="120"/>
      <c r="L713" s="120"/>
      <c r="M713" s="120"/>
      <c r="N713" s="120"/>
      <c r="O713" s="120"/>
      <c r="P713" s="120"/>
      <c r="Q713" s="121"/>
      <c r="R713" s="120"/>
      <c r="S713" s="120"/>
      <c r="T713" s="120"/>
      <c r="U713" s="120"/>
      <c r="V713" s="120"/>
      <c r="W713" s="120"/>
      <c r="X713" s="120"/>
      <c r="Y713" s="120"/>
      <c r="Z713" s="120"/>
      <c r="AA713" s="120"/>
      <c r="AB713" s="120"/>
      <c r="AC713" s="120"/>
      <c r="AD713" s="120"/>
      <c r="AE713" s="120"/>
      <c r="AF713" s="120"/>
    </row>
    <row r="714" spans="2:66" ht="15" customHeight="1">
      <c r="B714" s="120"/>
      <c r="C714" s="120"/>
      <c r="D714" s="120"/>
      <c r="E714" s="120"/>
      <c r="F714" s="120"/>
      <c r="G714" s="120"/>
      <c r="H714" s="120"/>
      <c r="I714" s="120"/>
      <c r="J714" s="120"/>
      <c r="K714" s="120"/>
      <c r="L714" s="120"/>
      <c r="M714" s="120"/>
      <c r="N714" s="120"/>
      <c r="O714" s="120"/>
      <c r="P714" s="120"/>
      <c r="Q714" s="120"/>
      <c r="R714" s="120"/>
      <c r="S714" s="120"/>
      <c r="T714" s="120"/>
      <c r="U714" s="120"/>
      <c r="V714" s="120"/>
      <c r="W714" s="120"/>
      <c r="X714" s="120"/>
      <c r="Y714" s="120"/>
      <c r="Z714" s="120"/>
      <c r="AA714" s="120"/>
      <c r="AB714" s="120"/>
      <c r="AC714" s="120"/>
      <c r="AD714" s="120"/>
      <c r="AE714" s="120"/>
      <c r="AF714" s="120"/>
      <c r="AG714" s="120"/>
      <c r="AH714" s="120"/>
      <c r="AI714" s="120"/>
      <c r="AJ714" s="120"/>
      <c r="AK714" s="120"/>
      <c r="AL714" s="120"/>
      <c r="AM714" s="120"/>
      <c r="AN714" s="120"/>
      <c r="AO714" s="120"/>
      <c r="AP714" s="120"/>
      <c r="AQ714" s="120"/>
      <c r="AR714" s="120"/>
      <c r="AS714" s="120"/>
      <c r="AT714" s="120"/>
      <c r="AU714" s="120"/>
      <c r="AV714" s="120"/>
      <c r="AW714" s="120"/>
      <c r="AX714" s="120"/>
      <c r="AY714" s="120"/>
      <c r="AZ714" s="120"/>
      <c r="BA714" s="120"/>
      <c r="BB714" s="120"/>
      <c r="BC714" s="120"/>
      <c r="BD714" s="120"/>
      <c r="BE714" s="120"/>
      <c r="BF714" s="120"/>
      <c r="BG714" s="120"/>
      <c r="BH714" s="120"/>
      <c r="BI714" s="120"/>
      <c r="BJ714" s="120"/>
      <c r="BK714" s="120"/>
      <c r="BL714" s="120"/>
      <c r="BM714" s="120"/>
      <c r="BN714" s="120"/>
    </row>
    <row r="715" spans="2:66" ht="15" customHeight="1">
      <c r="B715" s="120"/>
      <c r="C715" s="120"/>
      <c r="D715" s="120"/>
      <c r="E715" s="120"/>
      <c r="F715" s="120"/>
      <c r="G715" s="120"/>
      <c r="H715" s="120"/>
      <c r="I715" s="120"/>
      <c r="J715" s="120"/>
      <c r="K715" s="120"/>
      <c r="L715" s="120"/>
      <c r="M715" s="120"/>
      <c r="N715" s="120"/>
      <c r="O715" s="120"/>
      <c r="P715" s="120"/>
      <c r="Q715" s="120"/>
      <c r="R715" s="120"/>
      <c r="S715" s="120"/>
      <c r="T715" s="120"/>
      <c r="U715" s="120"/>
      <c r="V715" s="120"/>
      <c r="W715" s="120"/>
      <c r="X715" s="120"/>
      <c r="Y715" s="120"/>
      <c r="Z715" s="120"/>
      <c r="AA715" s="120"/>
      <c r="AB715" s="120"/>
      <c r="AC715" s="120"/>
      <c r="AD715" s="120"/>
      <c r="AE715" s="120"/>
      <c r="AF715" s="120"/>
      <c r="AG715" s="120"/>
      <c r="AH715" s="120"/>
      <c r="AI715" s="120"/>
      <c r="AJ715" s="120"/>
      <c r="AK715" s="120"/>
      <c r="AL715" s="120"/>
      <c r="AM715" s="120"/>
      <c r="AN715" s="120"/>
      <c r="AO715" s="120"/>
      <c r="AP715" s="120"/>
      <c r="AQ715" s="120"/>
      <c r="AR715" s="120"/>
      <c r="AS715" s="120"/>
      <c r="AT715" s="120"/>
      <c r="AU715" s="120"/>
      <c r="AV715" s="120"/>
      <c r="AW715" s="120"/>
      <c r="AX715" s="120"/>
      <c r="AY715" s="120"/>
      <c r="AZ715" s="120"/>
      <c r="BA715" s="120"/>
      <c r="BB715" s="120"/>
      <c r="BC715" s="120"/>
      <c r="BD715" s="120"/>
      <c r="BE715" s="120"/>
      <c r="BF715" s="120"/>
      <c r="BG715" s="120"/>
      <c r="BH715" s="120"/>
      <c r="BI715" s="120"/>
      <c r="BJ715" s="120"/>
      <c r="BK715" s="120"/>
      <c r="BL715" s="120"/>
      <c r="BM715" s="120"/>
      <c r="BN715" s="120"/>
    </row>
    <row r="716" spans="2:66" ht="15" customHeight="1">
      <c r="B716" s="120"/>
      <c r="C716" s="120"/>
      <c r="D716" s="120"/>
      <c r="E716" s="120"/>
      <c r="F716" s="120"/>
      <c r="G716" s="120"/>
      <c r="H716" s="120"/>
      <c r="I716" s="120"/>
      <c r="J716" s="120"/>
      <c r="K716" s="120"/>
      <c r="L716" s="120"/>
      <c r="M716" s="120"/>
      <c r="N716" s="120"/>
      <c r="O716" s="120"/>
      <c r="P716" s="120"/>
      <c r="Q716" s="120"/>
      <c r="R716" s="120"/>
      <c r="S716" s="120"/>
      <c r="T716" s="120"/>
      <c r="U716" s="120"/>
      <c r="V716" s="120"/>
      <c r="W716" s="120"/>
      <c r="X716" s="120"/>
      <c r="Y716" s="120"/>
      <c r="Z716" s="120"/>
      <c r="AA716" s="120"/>
      <c r="AB716" s="120"/>
      <c r="AC716" s="120"/>
      <c r="AD716" s="120"/>
      <c r="AE716" s="120"/>
      <c r="AF716" s="120"/>
      <c r="AG716" s="120"/>
      <c r="AH716" s="120"/>
      <c r="AI716" s="120"/>
      <c r="AJ716" s="120"/>
      <c r="AK716" s="120"/>
      <c r="AL716" s="120"/>
      <c r="AM716" s="120"/>
      <c r="AN716" s="120"/>
      <c r="AO716" s="120"/>
      <c r="AP716" s="120"/>
      <c r="AQ716" s="120"/>
      <c r="AR716" s="120"/>
      <c r="AS716" s="120"/>
      <c r="AT716" s="120"/>
      <c r="AU716" s="120"/>
      <c r="AV716" s="120"/>
      <c r="AW716" s="120"/>
      <c r="AX716" s="120"/>
      <c r="AY716" s="120"/>
      <c r="AZ716" s="120"/>
      <c r="BA716" s="120"/>
      <c r="BB716" s="120"/>
      <c r="BC716" s="120"/>
      <c r="BD716" s="120"/>
      <c r="BE716" s="120"/>
      <c r="BF716" s="120"/>
      <c r="BG716" s="120"/>
      <c r="BH716" s="120"/>
      <c r="BI716" s="120"/>
      <c r="BJ716" s="120"/>
      <c r="BK716" s="120"/>
      <c r="BL716" s="120"/>
      <c r="BM716" s="120"/>
      <c r="BN716" s="120"/>
    </row>
    <row r="717" spans="2:66" ht="15" customHeight="1">
      <c r="B717" s="120"/>
      <c r="C717" s="120"/>
      <c r="D717" s="120"/>
      <c r="E717" s="120"/>
      <c r="F717" s="120"/>
      <c r="G717" s="120"/>
      <c r="H717" s="120"/>
      <c r="I717" s="120"/>
      <c r="J717" s="120"/>
      <c r="K717" s="120"/>
      <c r="L717" s="120"/>
      <c r="M717" s="120"/>
      <c r="N717" s="120"/>
      <c r="O717" s="120"/>
      <c r="P717" s="120"/>
      <c r="Q717" s="120"/>
      <c r="R717" s="120"/>
      <c r="S717" s="120"/>
      <c r="T717" s="120"/>
      <c r="U717" s="120"/>
      <c r="V717" s="120"/>
      <c r="W717" s="120"/>
      <c r="X717" s="120"/>
      <c r="Y717" s="120"/>
      <c r="Z717" s="120"/>
      <c r="AA717" s="120"/>
      <c r="AB717" s="120"/>
      <c r="AC717" s="120"/>
      <c r="AD717" s="120"/>
      <c r="AE717" s="120"/>
      <c r="AF717" s="120"/>
      <c r="AG717" s="120"/>
      <c r="AH717" s="120"/>
      <c r="AI717" s="120"/>
      <c r="AJ717" s="120"/>
      <c r="AK717" s="120"/>
      <c r="AL717" s="120"/>
      <c r="AM717" s="120"/>
      <c r="AN717" s="120"/>
      <c r="AO717" s="120"/>
      <c r="AP717" s="120"/>
      <c r="AQ717" s="120"/>
      <c r="AR717" s="120"/>
      <c r="AS717" s="120"/>
      <c r="AT717" s="120"/>
      <c r="AU717" s="120"/>
      <c r="AV717" s="120"/>
      <c r="AW717" s="120"/>
      <c r="AX717" s="120"/>
      <c r="AY717" s="120"/>
      <c r="AZ717" s="120"/>
      <c r="BA717" s="120"/>
      <c r="BB717" s="120"/>
      <c r="BC717" s="120"/>
      <c r="BD717" s="120"/>
      <c r="BE717" s="120"/>
      <c r="BF717" s="120"/>
      <c r="BG717" s="120"/>
      <c r="BH717" s="120"/>
      <c r="BI717" s="120"/>
      <c r="BJ717" s="120"/>
      <c r="BK717" s="120"/>
      <c r="BL717" s="120"/>
      <c r="BM717" s="120"/>
      <c r="BN717" s="120"/>
    </row>
    <row r="718" spans="2:66" ht="15" customHeight="1">
      <c r="B718" s="120"/>
      <c r="C718" s="120"/>
      <c r="D718" s="120"/>
      <c r="E718" s="120"/>
      <c r="F718" s="120"/>
      <c r="G718" s="120"/>
      <c r="H718" s="120"/>
      <c r="I718" s="120"/>
      <c r="J718" s="120"/>
      <c r="K718" s="120"/>
      <c r="L718" s="120"/>
      <c r="M718" s="120"/>
      <c r="N718" s="120"/>
      <c r="O718" s="120"/>
      <c r="P718" s="120"/>
      <c r="Q718" s="120"/>
      <c r="R718" s="120"/>
      <c r="S718" s="120"/>
      <c r="T718" s="120"/>
      <c r="U718" s="120"/>
      <c r="V718" s="120"/>
      <c r="W718" s="120"/>
      <c r="X718" s="120"/>
      <c r="Y718" s="120"/>
      <c r="Z718" s="120"/>
      <c r="AA718" s="120"/>
      <c r="AB718" s="120"/>
      <c r="AC718" s="120"/>
      <c r="AD718" s="120"/>
      <c r="AE718" s="120"/>
      <c r="AF718" s="120"/>
      <c r="AG718" s="120"/>
      <c r="AH718" s="120"/>
      <c r="AI718" s="120"/>
      <c r="AJ718" s="120"/>
      <c r="AK718" s="120"/>
      <c r="AL718" s="120"/>
      <c r="AM718" s="120"/>
      <c r="AN718" s="120"/>
      <c r="AO718" s="120"/>
      <c r="AP718" s="120"/>
      <c r="AQ718" s="120"/>
      <c r="AR718" s="120"/>
      <c r="AS718" s="120"/>
      <c r="AT718" s="120"/>
      <c r="AU718" s="120"/>
      <c r="AV718" s="120"/>
      <c r="AW718" s="120"/>
      <c r="AX718" s="120"/>
      <c r="AY718" s="120"/>
      <c r="AZ718" s="120"/>
      <c r="BA718" s="120"/>
      <c r="BB718" s="120"/>
      <c r="BC718" s="120"/>
      <c r="BD718" s="120"/>
      <c r="BE718" s="120"/>
      <c r="BF718" s="120"/>
      <c r="BG718" s="120"/>
      <c r="BH718" s="120"/>
      <c r="BI718" s="120"/>
      <c r="BJ718" s="120"/>
      <c r="BK718" s="120"/>
      <c r="BL718" s="120"/>
      <c r="BM718" s="120"/>
      <c r="BN718" s="120"/>
    </row>
    <row r="719" spans="2:66" ht="15" customHeight="1">
      <c r="B719" s="120"/>
      <c r="C719" s="120"/>
      <c r="D719" s="120"/>
      <c r="E719" s="120"/>
      <c r="F719" s="120"/>
      <c r="G719" s="120"/>
      <c r="H719" s="120"/>
      <c r="I719" s="120"/>
      <c r="J719" s="120"/>
      <c r="K719" s="120"/>
      <c r="L719" s="120"/>
      <c r="M719" s="120"/>
      <c r="N719" s="120"/>
      <c r="O719" s="120"/>
      <c r="P719" s="120"/>
      <c r="Q719" s="120"/>
      <c r="R719" s="120"/>
      <c r="S719" s="120"/>
      <c r="T719" s="120"/>
      <c r="U719" s="120"/>
      <c r="V719" s="120"/>
      <c r="W719" s="120"/>
      <c r="X719" s="120"/>
      <c r="Y719" s="120"/>
      <c r="Z719" s="120"/>
      <c r="AA719" s="120"/>
      <c r="AB719" s="120"/>
      <c r="AC719" s="120"/>
      <c r="AD719" s="120"/>
      <c r="AE719" s="120"/>
      <c r="AF719" s="120"/>
      <c r="AG719" s="120"/>
      <c r="AH719" s="120"/>
      <c r="AI719" s="120"/>
      <c r="AJ719" s="120"/>
      <c r="AK719" s="120"/>
      <c r="AL719" s="120"/>
      <c r="AM719" s="120"/>
      <c r="AN719" s="120"/>
      <c r="AO719" s="120"/>
      <c r="AP719" s="120"/>
      <c r="AQ719" s="120"/>
      <c r="AR719" s="120"/>
      <c r="AS719" s="120"/>
      <c r="AT719" s="120"/>
      <c r="AU719" s="120"/>
      <c r="AV719" s="120"/>
      <c r="AW719" s="120"/>
      <c r="AX719" s="120"/>
      <c r="AY719" s="120"/>
      <c r="AZ719" s="120"/>
      <c r="BA719" s="120"/>
      <c r="BB719" s="120"/>
      <c r="BC719" s="120"/>
      <c r="BD719" s="120"/>
      <c r="BE719" s="120"/>
      <c r="BF719" s="120"/>
      <c r="BG719" s="120"/>
      <c r="BH719" s="120"/>
      <c r="BI719" s="120"/>
      <c r="BJ719" s="120"/>
      <c r="BK719" s="120"/>
      <c r="BL719" s="120"/>
      <c r="BM719" s="120"/>
      <c r="BN719" s="120"/>
    </row>
    <row r="720" spans="2:66" ht="15" customHeight="1">
      <c r="B720" s="120"/>
      <c r="C720" s="120"/>
      <c r="D720" s="120"/>
      <c r="E720" s="120"/>
      <c r="F720" s="120"/>
      <c r="G720" s="120"/>
      <c r="H720" s="120"/>
      <c r="I720" s="120"/>
      <c r="J720" s="120"/>
      <c r="K720" s="120"/>
      <c r="L720" s="120"/>
      <c r="M720" s="120"/>
      <c r="N720" s="120"/>
      <c r="O720" s="120"/>
      <c r="P720" s="120"/>
      <c r="Q720" s="120"/>
      <c r="R720" s="120"/>
      <c r="S720" s="120"/>
      <c r="T720" s="120"/>
      <c r="U720" s="120"/>
      <c r="V720" s="120"/>
      <c r="W720" s="120"/>
      <c r="X720" s="120"/>
      <c r="Y720" s="120"/>
      <c r="Z720" s="120"/>
      <c r="AA720" s="120"/>
      <c r="AB720" s="120"/>
      <c r="AC720" s="120"/>
      <c r="AD720" s="120"/>
      <c r="AE720" s="120"/>
      <c r="AF720" s="120"/>
      <c r="AG720" s="120"/>
      <c r="AH720" s="120"/>
      <c r="AI720" s="120"/>
      <c r="AJ720" s="120"/>
      <c r="AK720" s="120"/>
      <c r="AL720" s="120"/>
      <c r="AM720" s="120"/>
      <c r="AN720" s="120"/>
      <c r="AO720" s="120"/>
      <c r="AP720" s="120"/>
      <c r="AQ720" s="120"/>
      <c r="AR720" s="120"/>
      <c r="AS720" s="120"/>
      <c r="AT720" s="120"/>
      <c r="AU720" s="120"/>
      <c r="AV720" s="120"/>
      <c r="AW720" s="120"/>
      <c r="AX720" s="120"/>
      <c r="AY720" s="120"/>
      <c r="AZ720" s="120"/>
      <c r="BA720" s="120"/>
      <c r="BB720" s="120"/>
      <c r="BC720" s="120"/>
      <c r="BD720" s="120"/>
      <c r="BE720" s="120"/>
      <c r="BF720" s="120"/>
      <c r="BG720" s="120"/>
      <c r="BH720" s="120"/>
      <c r="BI720" s="120"/>
      <c r="BJ720" s="120"/>
      <c r="BK720" s="120"/>
      <c r="BL720" s="120"/>
      <c r="BM720" s="120"/>
      <c r="BN720" s="120"/>
    </row>
    <row r="721" spans="2:66" ht="15" customHeight="1">
      <c r="B721" s="120"/>
      <c r="C721" s="120"/>
      <c r="D721" s="120"/>
      <c r="E721" s="120"/>
      <c r="F721" s="120"/>
      <c r="G721" s="120"/>
      <c r="H721" s="120"/>
      <c r="I721" s="120"/>
      <c r="J721" s="120"/>
      <c r="K721" s="120"/>
      <c r="L721" s="120"/>
      <c r="M721" s="120"/>
      <c r="N721" s="120"/>
      <c r="O721" s="120"/>
      <c r="P721" s="120"/>
      <c r="Q721" s="120"/>
      <c r="R721" s="120"/>
      <c r="S721" s="120"/>
      <c r="T721" s="120"/>
      <c r="U721" s="120"/>
      <c r="V721" s="120"/>
      <c r="W721" s="120"/>
      <c r="X721" s="120"/>
      <c r="Y721" s="120"/>
      <c r="Z721" s="120"/>
      <c r="AA721" s="120"/>
      <c r="AB721" s="120"/>
      <c r="AC721" s="120"/>
      <c r="AD721" s="120"/>
      <c r="AE721" s="120"/>
      <c r="AF721" s="120"/>
      <c r="AG721" s="120"/>
      <c r="AH721" s="120"/>
      <c r="AI721" s="120"/>
      <c r="AJ721" s="120"/>
      <c r="AK721" s="120"/>
      <c r="AL721" s="120"/>
      <c r="AM721" s="120"/>
      <c r="AN721" s="120"/>
      <c r="AO721" s="120"/>
      <c r="AP721" s="120"/>
      <c r="AQ721" s="120"/>
      <c r="AR721" s="120"/>
      <c r="AS721" s="120"/>
      <c r="AT721" s="120"/>
      <c r="AU721" s="120"/>
      <c r="AV721" s="120"/>
      <c r="AW721" s="120"/>
      <c r="AX721" s="120"/>
      <c r="AY721" s="120"/>
      <c r="AZ721" s="120"/>
      <c r="BA721" s="120"/>
      <c r="BB721" s="120"/>
      <c r="BC721" s="120"/>
      <c r="BD721" s="120"/>
      <c r="BE721" s="120"/>
      <c r="BF721" s="120"/>
      <c r="BG721" s="120"/>
      <c r="BH721" s="120"/>
      <c r="BI721" s="120"/>
      <c r="BJ721" s="120"/>
      <c r="BK721" s="120"/>
      <c r="BL721" s="120"/>
      <c r="BM721" s="120"/>
      <c r="BN721" s="120"/>
    </row>
    <row r="722" spans="2:66" ht="15" customHeight="1">
      <c r="B722" s="120"/>
      <c r="C722" s="120"/>
      <c r="D722" s="120"/>
      <c r="E722" s="120"/>
      <c r="F722" s="120"/>
      <c r="G722" s="120"/>
      <c r="H722" s="120"/>
      <c r="I722" s="120"/>
      <c r="J722" s="120"/>
      <c r="K722" s="120"/>
      <c r="L722" s="120"/>
      <c r="M722" s="120"/>
      <c r="N722" s="120"/>
      <c r="O722" s="120"/>
      <c r="P722" s="120"/>
      <c r="Q722" s="120"/>
      <c r="R722" s="120"/>
      <c r="S722" s="120"/>
      <c r="T722" s="120"/>
      <c r="U722" s="120"/>
      <c r="V722" s="120"/>
      <c r="W722" s="120"/>
      <c r="X722" s="120"/>
      <c r="Y722" s="120"/>
      <c r="Z722" s="120"/>
      <c r="AA722" s="120"/>
      <c r="AB722" s="120"/>
      <c r="AC722" s="120"/>
      <c r="AD722" s="120"/>
      <c r="AE722" s="120"/>
      <c r="AF722" s="120"/>
      <c r="AG722" s="120"/>
      <c r="AH722" s="120"/>
      <c r="AI722" s="120"/>
      <c r="AJ722" s="120"/>
      <c r="AK722" s="120"/>
      <c r="AL722" s="120"/>
      <c r="AM722" s="120"/>
      <c r="AN722" s="120"/>
      <c r="AO722" s="120"/>
      <c r="AP722" s="120"/>
      <c r="AQ722" s="120"/>
      <c r="AR722" s="120"/>
      <c r="AS722" s="120"/>
      <c r="AT722" s="120"/>
      <c r="AU722" s="120"/>
      <c r="AV722" s="120"/>
      <c r="AW722" s="120"/>
      <c r="AX722" s="120"/>
      <c r="AY722" s="120"/>
      <c r="AZ722" s="120"/>
      <c r="BA722" s="120"/>
      <c r="BB722" s="120"/>
      <c r="BC722" s="120"/>
      <c r="BD722" s="120"/>
      <c r="BE722" s="120"/>
      <c r="BF722" s="120"/>
      <c r="BG722" s="120"/>
      <c r="BH722" s="120"/>
      <c r="BI722" s="120"/>
      <c r="BJ722" s="120"/>
      <c r="BK722" s="120"/>
      <c r="BL722" s="120"/>
      <c r="BM722" s="120"/>
      <c r="BN722" s="120"/>
    </row>
    <row r="723" spans="2:66" ht="15" customHeight="1">
      <c r="B723" s="120"/>
      <c r="C723" s="120"/>
      <c r="D723" s="120"/>
      <c r="E723" s="120"/>
      <c r="F723" s="120"/>
      <c r="G723" s="120"/>
      <c r="H723" s="120"/>
      <c r="I723" s="120"/>
      <c r="J723" s="120"/>
      <c r="K723" s="120"/>
      <c r="L723" s="120"/>
      <c r="M723" s="120"/>
      <c r="N723" s="120"/>
      <c r="O723" s="120"/>
      <c r="P723" s="120"/>
      <c r="Q723" s="120"/>
      <c r="R723" s="120"/>
      <c r="S723" s="120"/>
      <c r="T723" s="120"/>
      <c r="U723" s="120"/>
      <c r="V723" s="120"/>
      <c r="W723" s="120"/>
      <c r="X723" s="120"/>
      <c r="Y723" s="120"/>
      <c r="Z723" s="120"/>
      <c r="AA723" s="120"/>
      <c r="AB723" s="120"/>
      <c r="AC723" s="120"/>
      <c r="AD723" s="120"/>
      <c r="AE723" s="120"/>
      <c r="AF723" s="120"/>
      <c r="AG723" s="120"/>
      <c r="AH723" s="120"/>
      <c r="AI723" s="120"/>
      <c r="AJ723" s="120"/>
      <c r="AK723" s="120"/>
      <c r="AL723" s="120"/>
      <c r="AM723" s="120"/>
      <c r="AN723" s="120"/>
      <c r="AO723" s="120"/>
      <c r="AP723" s="120"/>
      <c r="AQ723" s="120"/>
      <c r="AR723" s="120"/>
      <c r="AS723" s="120"/>
      <c r="AT723" s="120"/>
      <c r="AU723" s="120"/>
      <c r="AV723" s="120"/>
      <c r="AW723" s="120"/>
      <c r="AX723" s="120"/>
      <c r="AY723" s="120"/>
      <c r="AZ723" s="120"/>
      <c r="BA723" s="120"/>
      <c r="BB723" s="120"/>
      <c r="BC723" s="120"/>
      <c r="BD723" s="120"/>
      <c r="BE723" s="120"/>
      <c r="BF723" s="120"/>
      <c r="BG723" s="120"/>
      <c r="BH723" s="120"/>
      <c r="BI723" s="120"/>
      <c r="BJ723" s="120"/>
      <c r="BK723" s="120"/>
      <c r="BL723" s="120"/>
      <c r="BM723" s="120"/>
      <c r="BN723" s="120"/>
    </row>
    <row r="724" spans="2:66" ht="15" customHeight="1">
      <c r="B724" s="120"/>
      <c r="C724" s="120"/>
      <c r="D724" s="120"/>
      <c r="E724" s="120"/>
      <c r="F724" s="120"/>
      <c r="G724" s="120"/>
      <c r="H724" s="120"/>
      <c r="I724" s="120"/>
      <c r="J724" s="120"/>
      <c r="K724" s="120"/>
      <c r="L724" s="120"/>
      <c r="M724" s="120"/>
      <c r="N724" s="120"/>
      <c r="O724" s="120"/>
      <c r="P724" s="120"/>
      <c r="Q724" s="120"/>
      <c r="R724" s="120"/>
      <c r="S724" s="120"/>
      <c r="T724" s="120"/>
      <c r="U724" s="120"/>
      <c r="V724" s="120"/>
      <c r="W724" s="120"/>
      <c r="X724" s="120"/>
      <c r="Y724" s="120"/>
      <c r="Z724" s="120"/>
      <c r="AA724" s="120"/>
      <c r="AB724" s="120"/>
      <c r="AC724" s="120"/>
      <c r="AD724" s="120"/>
      <c r="AE724" s="120"/>
      <c r="AF724" s="120"/>
      <c r="AG724" s="120"/>
      <c r="AH724" s="120"/>
      <c r="AI724" s="120"/>
      <c r="AJ724" s="120"/>
      <c r="AK724" s="120"/>
      <c r="AL724" s="120"/>
      <c r="AM724" s="120"/>
      <c r="AN724" s="120"/>
      <c r="AO724" s="120"/>
      <c r="AP724" s="120"/>
      <c r="AQ724" s="120"/>
      <c r="AR724" s="120"/>
      <c r="AS724" s="120"/>
      <c r="AT724" s="120"/>
      <c r="AU724" s="120"/>
      <c r="AV724" s="120"/>
      <c r="AW724" s="120"/>
      <c r="AX724" s="120"/>
      <c r="AY724" s="120"/>
      <c r="AZ724" s="120"/>
      <c r="BA724" s="120"/>
      <c r="BB724" s="120"/>
      <c r="BC724" s="120"/>
      <c r="BD724" s="120"/>
      <c r="BE724" s="120"/>
      <c r="BF724" s="120"/>
      <c r="BG724" s="120"/>
      <c r="BH724" s="120"/>
      <c r="BI724" s="120"/>
      <c r="BJ724" s="120"/>
      <c r="BK724" s="120"/>
      <c r="BL724" s="120"/>
      <c r="BM724" s="120"/>
      <c r="BN724" s="120"/>
    </row>
    <row r="725" spans="2:66" ht="15" customHeight="1">
      <c r="B725" s="120"/>
      <c r="C725" s="120"/>
      <c r="D725" s="120"/>
      <c r="E725" s="120"/>
      <c r="F725" s="120"/>
      <c r="G725" s="120"/>
      <c r="H725" s="120"/>
      <c r="I725" s="120"/>
      <c r="J725" s="120"/>
      <c r="K725" s="120"/>
      <c r="L725" s="120"/>
      <c r="M725" s="120"/>
      <c r="N725" s="120"/>
      <c r="O725" s="120"/>
      <c r="P725" s="120"/>
      <c r="Q725" s="120"/>
      <c r="R725" s="120"/>
      <c r="S725" s="120"/>
      <c r="T725" s="120"/>
      <c r="U725" s="120"/>
      <c r="V725" s="120"/>
      <c r="W725" s="120"/>
      <c r="X725" s="120"/>
      <c r="Y725" s="120"/>
      <c r="Z725" s="120"/>
      <c r="AA725" s="120"/>
      <c r="AB725" s="120"/>
      <c r="AC725" s="120"/>
      <c r="AD725" s="120"/>
      <c r="AE725" s="120"/>
      <c r="AF725" s="120"/>
      <c r="AG725" s="120"/>
      <c r="AH725" s="120"/>
      <c r="AI725" s="120"/>
      <c r="AJ725" s="120"/>
      <c r="AK725" s="120"/>
      <c r="AL725" s="120"/>
      <c r="AM725" s="120"/>
      <c r="AN725" s="120"/>
      <c r="AO725" s="120"/>
      <c r="AP725" s="120"/>
      <c r="AQ725" s="120"/>
      <c r="AR725" s="120"/>
      <c r="AS725" s="120"/>
      <c r="AT725" s="120"/>
      <c r="AU725" s="120"/>
      <c r="AV725" s="120"/>
      <c r="AW725" s="120"/>
      <c r="AX725" s="120"/>
      <c r="AY725" s="120"/>
      <c r="AZ725" s="120"/>
      <c r="BA725" s="120"/>
      <c r="BB725" s="120"/>
      <c r="BC725" s="120"/>
      <c r="BD725" s="120"/>
      <c r="BE725" s="120"/>
      <c r="BF725" s="120"/>
      <c r="BG725" s="120"/>
      <c r="BH725" s="120"/>
      <c r="BI725" s="120"/>
      <c r="BJ725" s="120"/>
      <c r="BK725" s="120"/>
      <c r="BL725" s="120"/>
      <c r="BM725" s="120"/>
      <c r="BN725" s="120"/>
    </row>
    <row r="726" spans="2:66" ht="15" customHeight="1">
      <c r="B726" s="120"/>
      <c r="C726" s="120"/>
      <c r="D726" s="120"/>
      <c r="E726" s="120"/>
      <c r="F726" s="120"/>
      <c r="G726" s="120"/>
      <c r="H726" s="120"/>
      <c r="I726" s="120"/>
      <c r="J726" s="120"/>
      <c r="K726" s="120"/>
      <c r="L726" s="120"/>
      <c r="M726" s="120"/>
      <c r="N726" s="120"/>
      <c r="O726" s="120"/>
      <c r="P726" s="120"/>
      <c r="Q726" s="120"/>
      <c r="R726" s="120"/>
      <c r="S726" s="120"/>
      <c r="T726" s="120"/>
      <c r="U726" s="120"/>
      <c r="V726" s="120"/>
      <c r="W726" s="120"/>
      <c r="X726" s="120"/>
      <c r="Y726" s="120"/>
      <c r="Z726" s="120"/>
      <c r="AA726" s="120"/>
      <c r="AB726" s="120"/>
      <c r="AC726" s="120"/>
      <c r="AD726" s="120"/>
      <c r="AE726" s="120"/>
      <c r="AF726" s="120"/>
      <c r="AG726" s="120"/>
      <c r="AH726" s="120"/>
      <c r="AI726" s="120"/>
      <c r="AJ726" s="120"/>
      <c r="AK726" s="120"/>
      <c r="AL726" s="120"/>
      <c r="AM726" s="120"/>
      <c r="AN726" s="120"/>
      <c r="AO726" s="120"/>
      <c r="AP726" s="120"/>
      <c r="AQ726" s="120"/>
      <c r="AR726" s="120"/>
      <c r="AS726" s="120"/>
      <c r="AT726" s="120"/>
      <c r="AU726" s="120"/>
      <c r="AV726" s="120"/>
      <c r="AW726" s="120"/>
      <c r="AX726" s="120"/>
      <c r="AY726" s="120"/>
      <c r="AZ726" s="120"/>
      <c r="BA726" s="120"/>
      <c r="BB726" s="120"/>
      <c r="BC726" s="120"/>
      <c r="BD726" s="120"/>
      <c r="BE726" s="120"/>
      <c r="BF726" s="120"/>
      <c r="BG726" s="120"/>
      <c r="BH726" s="120"/>
      <c r="BI726" s="120"/>
      <c r="BJ726" s="120"/>
      <c r="BK726" s="120"/>
      <c r="BL726" s="120"/>
      <c r="BM726" s="120"/>
      <c r="BN726" s="120"/>
    </row>
    <row r="727" spans="2:66" ht="15" customHeight="1">
      <c r="B727" s="120"/>
      <c r="C727" s="120"/>
      <c r="D727" s="120"/>
      <c r="E727" s="120"/>
      <c r="F727" s="120"/>
      <c r="G727" s="120"/>
      <c r="H727" s="120"/>
      <c r="I727" s="120"/>
      <c r="J727" s="120"/>
      <c r="K727" s="120"/>
      <c r="L727" s="120"/>
      <c r="M727" s="120"/>
      <c r="N727" s="120"/>
      <c r="O727" s="120"/>
      <c r="P727" s="120"/>
      <c r="Q727" s="120"/>
      <c r="R727" s="120"/>
      <c r="S727" s="120"/>
      <c r="T727" s="120"/>
      <c r="U727" s="120"/>
      <c r="V727" s="120"/>
      <c r="W727" s="120"/>
      <c r="X727" s="120"/>
      <c r="Y727" s="120"/>
      <c r="Z727" s="120"/>
      <c r="AA727" s="120"/>
      <c r="AB727" s="120"/>
      <c r="AC727" s="120"/>
      <c r="AD727" s="120"/>
      <c r="AE727" s="120"/>
      <c r="AF727" s="120"/>
      <c r="AG727" s="120"/>
      <c r="AH727" s="120"/>
      <c r="AI727" s="120"/>
      <c r="AJ727" s="120"/>
      <c r="AK727" s="120"/>
      <c r="AL727" s="120"/>
      <c r="AM727" s="120"/>
      <c r="AN727" s="120"/>
      <c r="AO727" s="120"/>
      <c r="AP727" s="120"/>
      <c r="AQ727" s="120"/>
      <c r="AR727" s="120"/>
      <c r="AS727" s="120"/>
      <c r="AT727" s="120"/>
      <c r="AU727" s="120"/>
      <c r="AV727" s="120"/>
      <c r="AW727" s="120"/>
      <c r="AX727" s="120"/>
      <c r="AY727" s="120"/>
      <c r="AZ727" s="120"/>
      <c r="BA727" s="120"/>
      <c r="BB727" s="120"/>
      <c r="BC727" s="120"/>
      <c r="BD727" s="120"/>
      <c r="BE727" s="120"/>
      <c r="BF727" s="120"/>
      <c r="BG727" s="120"/>
      <c r="BH727" s="120"/>
      <c r="BI727" s="120"/>
      <c r="BJ727" s="120"/>
      <c r="BK727" s="120"/>
      <c r="BL727" s="120"/>
      <c r="BM727" s="120"/>
      <c r="BN727" s="120"/>
    </row>
    <row r="728" spans="2:66" ht="15" customHeight="1">
      <c r="B728" s="120"/>
      <c r="C728" s="120"/>
      <c r="D728" s="120"/>
      <c r="E728" s="120"/>
      <c r="F728" s="120"/>
      <c r="G728" s="120"/>
      <c r="H728" s="120"/>
      <c r="I728" s="120"/>
      <c r="J728" s="120"/>
      <c r="K728" s="120"/>
      <c r="L728" s="120"/>
      <c r="M728" s="120"/>
      <c r="N728" s="120"/>
      <c r="O728" s="120"/>
      <c r="P728" s="120"/>
      <c r="Q728" s="120"/>
      <c r="R728" s="120"/>
      <c r="S728" s="120"/>
      <c r="T728" s="120"/>
      <c r="U728" s="120"/>
      <c r="V728" s="120"/>
      <c r="W728" s="120"/>
      <c r="X728" s="120"/>
      <c r="Y728" s="120"/>
      <c r="Z728" s="120"/>
      <c r="AA728" s="120"/>
      <c r="AB728" s="120"/>
      <c r="AC728" s="120"/>
      <c r="AD728" s="120"/>
      <c r="AE728" s="120"/>
      <c r="AF728" s="120"/>
      <c r="AG728" s="120"/>
      <c r="AH728" s="120"/>
      <c r="AI728" s="120"/>
      <c r="AJ728" s="120"/>
      <c r="AK728" s="120"/>
      <c r="AL728" s="120"/>
      <c r="AM728" s="120"/>
      <c r="AN728" s="120"/>
      <c r="AO728" s="120"/>
      <c r="AP728" s="120"/>
      <c r="AQ728" s="120"/>
      <c r="AR728" s="120"/>
      <c r="AS728" s="120"/>
      <c r="AT728" s="120"/>
      <c r="AU728" s="120"/>
      <c r="AV728" s="120"/>
      <c r="AW728" s="120"/>
      <c r="AX728" s="120"/>
      <c r="AY728" s="120"/>
      <c r="AZ728" s="120"/>
      <c r="BA728" s="120"/>
      <c r="BB728" s="120"/>
      <c r="BC728" s="120"/>
      <c r="BD728" s="120"/>
      <c r="BE728" s="120"/>
      <c r="BF728" s="120"/>
      <c r="BG728" s="120"/>
      <c r="BH728" s="120"/>
      <c r="BI728" s="120"/>
      <c r="BJ728" s="120"/>
      <c r="BK728" s="120"/>
      <c r="BL728" s="120"/>
      <c r="BM728" s="120"/>
      <c r="BN728" s="120"/>
    </row>
    <row r="729" spans="2:66" ht="15" customHeight="1">
      <c r="B729" s="120"/>
      <c r="C729" s="120"/>
      <c r="D729" s="120"/>
      <c r="E729" s="120"/>
      <c r="F729" s="120"/>
      <c r="G729" s="120"/>
      <c r="H729" s="120"/>
      <c r="I729" s="120"/>
      <c r="J729" s="120"/>
      <c r="K729" s="120"/>
      <c r="L729" s="120"/>
      <c r="M729" s="120"/>
      <c r="N729" s="120"/>
      <c r="O729" s="120"/>
      <c r="P729" s="120"/>
      <c r="Q729" s="120"/>
      <c r="R729" s="120"/>
      <c r="S729" s="120"/>
      <c r="T729" s="120"/>
      <c r="U729" s="120"/>
      <c r="V729" s="120"/>
      <c r="W729" s="120"/>
      <c r="X729" s="120"/>
      <c r="Y729" s="120"/>
      <c r="Z729" s="120"/>
      <c r="AA729" s="120"/>
      <c r="AB729" s="120"/>
      <c r="AC729" s="120"/>
      <c r="AD729" s="120"/>
      <c r="AE729" s="120"/>
      <c r="AF729" s="120"/>
      <c r="AG729" s="120"/>
      <c r="AH729" s="120"/>
      <c r="AI729" s="120"/>
      <c r="AJ729" s="120"/>
      <c r="AK729" s="120"/>
      <c r="AL729" s="120"/>
      <c r="AM729" s="120"/>
      <c r="AN729" s="120"/>
      <c r="AO729" s="120"/>
      <c r="AP729" s="120"/>
      <c r="AQ729" s="120"/>
      <c r="AR729" s="120"/>
      <c r="AS729" s="120"/>
      <c r="AT729" s="120"/>
      <c r="AU729" s="120"/>
      <c r="AV729" s="120"/>
      <c r="AW729" s="120"/>
      <c r="AX729" s="120"/>
      <c r="AY729" s="120"/>
      <c r="AZ729" s="120"/>
      <c r="BA729" s="120"/>
      <c r="BB729" s="120"/>
      <c r="BC729" s="120"/>
      <c r="BD729" s="120"/>
      <c r="BE729" s="120"/>
      <c r="BF729" s="120"/>
      <c r="BG729" s="120"/>
      <c r="BH729" s="120"/>
      <c r="BI729" s="120"/>
      <c r="BJ729" s="120"/>
      <c r="BK729" s="120"/>
      <c r="BL729" s="120"/>
      <c r="BM729" s="120"/>
      <c r="BN729" s="120"/>
    </row>
    <row r="730" spans="2:66" ht="15" customHeight="1">
      <c r="B730" s="120"/>
      <c r="C730" s="120"/>
      <c r="D730" s="120"/>
      <c r="E730" s="120"/>
      <c r="F730" s="120"/>
      <c r="G730" s="120"/>
      <c r="H730" s="120"/>
      <c r="I730" s="120"/>
      <c r="J730" s="120"/>
      <c r="K730" s="120"/>
      <c r="L730" s="120"/>
      <c r="M730" s="120"/>
      <c r="N730" s="120"/>
      <c r="O730" s="120"/>
      <c r="P730" s="120"/>
      <c r="Q730" s="120"/>
      <c r="R730" s="120"/>
      <c r="S730" s="120"/>
      <c r="T730" s="120"/>
      <c r="U730" s="120"/>
      <c r="V730" s="120"/>
      <c r="W730" s="120"/>
      <c r="X730" s="120"/>
      <c r="Y730" s="120"/>
      <c r="Z730" s="120"/>
      <c r="AA730" s="120"/>
      <c r="AB730" s="120"/>
      <c r="AC730" s="120"/>
      <c r="AD730" s="120"/>
      <c r="AE730" s="120"/>
      <c r="AF730" s="120"/>
      <c r="AG730" s="120"/>
      <c r="AH730" s="120"/>
      <c r="AI730" s="120"/>
      <c r="AJ730" s="120"/>
      <c r="AK730" s="120"/>
      <c r="AL730" s="120"/>
      <c r="AM730" s="120"/>
      <c r="AN730" s="120"/>
      <c r="AO730" s="120"/>
      <c r="AP730" s="120"/>
      <c r="AQ730" s="120"/>
      <c r="AR730" s="120"/>
      <c r="AS730" s="120"/>
      <c r="AT730" s="120"/>
      <c r="AU730" s="120"/>
      <c r="AV730" s="120"/>
      <c r="AW730" s="120"/>
      <c r="AX730" s="120"/>
      <c r="AY730" s="120"/>
      <c r="AZ730" s="120"/>
      <c r="BA730" s="120"/>
      <c r="BB730" s="120"/>
      <c r="BC730" s="120"/>
      <c r="BD730" s="120"/>
      <c r="BE730" s="120"/>
      <c r="BF730" s="120"/>
      <c r="BG730" s="120"/>
      <c r="BH730" s="120"/>
      <c r="BI730" s="120"/>
      <c r="BJ730" s="120"/>
      <c r="BK730" s="120"/>
      <c r="BL730" s="120"/>
      <c r="BM730" s="120"/>
      <c r="BN730" s="120"/>
    </row>
    <row r="731" spans="2:66" ht="15" customHeight="1">
      <c r="B731" s="120"/>
      <c r="C731" s="120"/>
      <c r="D731" s="120"/>
      <c r="E731" s="120"/>
      <c r="F731" s="120"/>
      <c r="G731" s="120"/>
      <c r="H731" s="120"/>
      <c r="I731" s="120"/>
      <c r="J731" s="120"/>
      <c r="K731" s="120"/>
      <c r="L731" s="120"/>
      <c r="M731" s="120"/>
      <c r="N731" s="120"/>
      <c r="O731" s="120"/>
      <c r="P731" s="120"/>
      <c r="Q731" s="120"/>
      <c r="R731" s="120"/>
      <c r="S731" s="120"/>
      <c r="T731" s="120"/>
      <c r="U731" s="120"/>
      <c r="V731" s="120"/>
      <c r="W731" s="120"/>
      <c r="X731" s="120"/>
      <c r="Y731" s="120"/>
      <c r="Z731" s="120"/>
      <c r="AA731" s="120"/>
      <c r="AB731" s="120"/>
      <c r="AC731" s="120"/>
      <c r="AD731" s="120"/>
      <c r="AE731" s="120"/>
      <c r="AF731" s="120"/>
      <c r="AG731" s="120"/>
      <c r="AH731" s="120"/>
      <c r="AI731" s="120"/>
      <c r="AJ731" s="120"/>
      <c r="AK731" s="120"/>
      <c r="AL731" s="120"/>
      <c r="AM731" s="120"/>
      <c r="AN731" s="120"/>
      <c r="AO731" s="120"/>
      <c r="AP731" s="120"/>
      <c r="AQ731" s="120"/>
      <c r="AR731" s="120"/>
      <c r="AS731" s="120"/>
      <c r="AT731" s="120"/>
      <c r="AU731" s="120"/>
      <c r="AV731" s="120"/>
      <c r="AW731" s="120"/>
      <c r="AX731" s="120"/>
      <c r="AY731" s="120"/>
      <c r="AZ731" s="120"/>
      <c r="BA731" s="120"/>
      <c r="BB731" s="120"/>
      <c r="BC731" s="120"/>
      <c r="BD731" s="120"/>
      <c r="BE731" s="120"/>
      <c r="BF731" s="120"/>
      <c r="BG731" s="120"/>
      <c r="BH731" s="120"/>
      <c r="BI731" s="120"/>
      <c r="BJ731" s="120"/>
      <c r="BK731" s="120"/>
      <c r="BL731" s="120"/>
      <c r="BM731" s="120"/>
      <c r="BN731" s="120"/>
    </row>
    <row r="732" spans="2:66" ht="15" customHeight="1">
      <c r="B732" s="120"/>
      <c r="C732" s="120"/>
      <c r="D732" s="120"/>
      <c r="E732" s="120"/>
      <c r="F732" s="120"/>
      <c r="G732" s="120"/>
      <c r="H732" s="120"/>
      <c r="I732" s="120"/>
      <c r="J732" s="120"/>
      <c r="K732" s="120"/>
      <c r="L732" s="120"/>
      <c r="M732" s="120"/>
      <c r="N732" s="120"/>
      <c r="O732" s="120"/>
      <c r="P732" s="120"/>
      <c r="Q732" s="120"/>
      <c r="R732" s="120"/>
      <c r="S732" s="120"/>
      <c r="T732" s="120"/>
      <c r="U732" s="120"/>
      <c r="V732" s="120"/>
      <c r="W732" s="120"/>
      <c r="X732" s="120"/>
      <c r="Y732" s="120"/>
      <c r="Z732" s="120"/>
      <c r="AA732" s="120"/>
      <c r="AB732" s="120"/>
      <c r="AC732" s="120"/>
      <c r="AD732" s="120"/>
      <c r="AE732" s="120"/>
      <c r="AF732" s="120"/>
      <c r="AG732" s="120"/>
      <c r="AH732" s="120"/>
      <c r="AI732" s="120"/>
      <c r="AJ732" s="120"/>
      <c r="AK732" s="120"/>
      <c r="AL732" s="120"/>
      <c r="AM732" s="120"/>
      <c r="AN732" s="120"/>
      <c r="AO732" s="120"/>
      <c r="AP732" s="120"/>
      <c r="AQ732" s="120"/>
      <c r="AR732" s="120"/>
      <c r="AS732" s="120"/>
      <c r="AT732" s="120"/>
      <c r="AU732" s="120"/>
      <c r="AV732" s="120"/>
      <c r="AW732" s="120"/>
      <c r="AX732" s="120"/>
      <c r="AY732" s="120"/>
      <c r="AZ732" s="120"/>
      <c r="BA732" s="120"/>
      <c r="BB732" s="120"/>
      <c r="BC732" s="120"/>
      <c r="BD732" s="120"/>
      <c r="BE732" s="120"/>
      <c r="BF732" s="120"/>
      <c r="BG732" s="120"/>
      <c r="BH732" s="120"/>
      <c r="BI732" s="120"/>
      <c r="BJ732" s="120"/>
      <c r="BK732" s="120"/>
      <c r="BL732" s="120"/>
      <c r="BM732" s="120"/>
      <c r="BN732" s="120"/>
    </row>
    <row r="733" spans="2:66" ht="15" customHeight="1">
      <c r="B733" s="120"/>
      <c r="C733" s="120"/>
      <c r="D733" s="120"/>
      <c r="E733" s="120"/>
      <c r="F733" s="120"/>
      <c r="G733" s="120"/>
      <c r="H733" s="120"/>
      <c r="I733" s="120"/>
      <c r="J733" s="120"/>
      <c r="K733" s="120"/>
      <c r="L733" s="120"/>
      <c r="M733" s="120"/>
      <c r="N733" s="120"/>
      <c r="O733" s="120"/>
      <c r="P733" s="120"/>
      <c r="Q733" s="120"/>
      <c r="R733" s="120"/>
      <c r="S733" s="120"/>
      <c r="T733" s="120"/>
      <c r="U733" s="120"/>
      <c r="V733" s="120"/>
      <c r="W733" s="120"/>
      <c r="X733" s="120"/>
      <c r="Y733" s="120"/>
      <c r="Z733" s="120"/>
      <c r="AA733" s="120"/>
      <c r="AB733" s="120"/>
      <c r="AC733" s="120"/>
      <c r="AD733" s="120"/>
      <c r="AE733" s="120"/>
      <c r="AF733" s="120"/>
      <c r="AG733" s="120"/>
      <c r="AH733" s="120"/>
      <c r="AI733" s="120"/>
      <c r="AJ733" s="120"/>
      <c r="AK733" s="120"/>
      <c r="AL733" s="120"/>
      <c r="AM733" s="120"/>
      <c r="AN733" s="120"/>
      <c r="AO733" s="120"/>
      <c r="AP733" s="120"/>
      <c r="AQ733" s="120"/>
      <c r="AR733" s="120"/>
      <c r="AS733" s="120"/>
      <c r="AT733" s="120"/>
      <c r="AU733" s="120"/>
      <c r="AV733" s="120"/>
      <c r="AW733" s="120"/>
      <c r="AX733" s="120"/>
      <c r="AY733" s="120"/>
      <c r="AZ733" s="120"/>
      <c r="BA733" s="120"/>
      <c r="BB733" s="120"/>
      <c r="BC733" s="120"/>
      <c r="BD733" s="120"/>
      <c r="BE733" s="120"/>
      <c r="BF733" s="120"/>
      <c r="BG733" s="120"/>
      <c r="BH733" s="120"/>
      <c r="BI733" s="120"/>
      <c r="BJ733" s="120"/>
      <c r="BK733" s="120"/>
      <c r="BL733" s="120"/>
      <c r="BM733" s="120"/>
      <c r="BN733" s="120"/>
    </row>
    <row r="734" spans="2:66" ht="15" customHeight="1">
      <c r="B734" s="120"/>
      <c r="C734" s="120"/>
      <c r="D734" s="120"/>
      <c r="E734" s="120"/>
      <c r="F734" s="120"/>
      <c r="G734" s="120"/>
      <c r="H734" s="120"/>
      <c r="I734" s="120"/>
      <c r="J734" s="120"/>
      <c r="K734" s="120"/>
      <c r="L734" s="120"/>
      <c r="M734" s="120"/>
      <c r="N734" s="120"/>
      <c r="O734" s="120"/>
      <c r="P734" s="120"/>
      <c r="Q734" s="120"/>
      <c r="R734" s="120"/>
      <c r="S734" s="120"/>
      <c r="T734" s="120"/>
      <c r="U734" s="120"/>
      <c r="V734" s="120"/>
      <c r="W734" s="120"/>
      <c r="X734" s="120"/>
      <c r="Y734" s="120"/>
      <c r="Z734" s="120"/>
      <c r="AA734" s="120"/>
      <c r="AB734" s="120"/>
      <c r="AC734" s="120"/>
      <c r="AD734" s="120"/>
      <c r="AE734" s="120"/>
      <c r="AF734" s="120"/>
      <c r="AG734" s="120"/>
      <c r="AH734" s="120"/>
      <c r="AI734" s="120"/>
      <c r="AJ734" s="120"/>
      <c r="AK734" s="120"/>
      <c r="AL734" s="120"/>
      <c r="AM734" s="120"/>
      <c r="AN734" s="120"/>
      <c r="AO734" s="120"/>
      <c r="AP734" s="120"/>
      <c r="AQ734" s="120"/>
      <c r="AR734" s="120"/>
      <c r="AS734" s="120"/>
      <c r="AT734" s="120"/>
      <c r="AU734" s="120"/>
      <c r="AV734" s="120"/>
      <c r="AW734" s="120"/>
      <c r="AX734" s="120"/>
      <c r="AY734" s="120"/>
      <c r="AZ734" s="120"/>
      <c r="BA734" s="120"/>
      <c r="BB734" s="120"/>
      <c r="BC734" s="120"/>
      <c r="BD734" s="120"/>
      <c r="BE734" s="120"/>
      <c r="BF734" s="120"/>
      <c r="BG734" s="120"/>
      <c r="BH734" s="120"/>
      <c r="BI734" s="120"/>
      <c r="BJ734" s="120"/>
      <c r="BK734" s="120"/>
      <c r="BL734" s="120"/>
      <c r="BM734" s="120"/>
      <c r="BN734" s="120"/>
    </row>
    <row r="735" spans="2:66" ht="15" customHeight="1">
      <c r="B735" s="120"/>
      <c r="C735" s="120"/>
      <c r="D735" s="120"/>
      <c r="E735" s="120"/>
      <c r="F735" s="120"/>
      <c r="G735" s="120"/>
      <c r="H735" s="120"/>
      <c r="I735" s="120"/>
      <c r="J735" s="120"/>
      <c r="K735" s="120"/>
      <c r="L735" s="120"/>
      <c r="M735" s="120"/>
      <c r="N735" s="120"/>
      <c r="O735" s="120"/>
      <c r="P735" s="120"/>
      <c r="Q735" s="120"/>
      <c r="R735" s="120"/>
      <c r="S735" s="120"/>
      <c r="T735" s="120"/>
      <c r="U735" s="120"/>
      <c r="V735" s="120"/>
      <c r="W735" s="120"/>
      <c r="X735" s="120"/>
      <c r="Y735" s="120"/>
      <c r="Z735" s="120"/>
      <c r="AA735" s="120"/>
      <c r="AB735" s="120"/>
      <c r="AC735" s="120"/>
      <c r="AD735" s="120"/>
      <c r="AE735" s="120"/>
      <c r="AF735" s="120"/>
      <c r="AG735" s="120"/>
      <c r="AH735" s="120"/>
      <c r="AI735" s="120"/>
      <c r="AJ735" s="120"/>
      <c r="AK735" s="120"/>
      <c r="AL735" s="120"/>
      <c r="AM735" s="120"/>
      <c r="AN735" s="120"/>
      <c r="AO735" s="120"/>
      <c r="AP735" s="120"/>
      <c r="AQ735" s="120"/>
      <c r="AR735" s="120"/>
      <c r="AS735" s="120"/>
      <c r="AT735" s="120"/>
      <c r="AU735" s="120"/>
      <c r="AV735" s="120"/>
      <c r="AW735" s="120"/>
      <c r="AX735" s="120"/>
      <c r="AY735" s="120"/>
      <c r="AZ735" s="120"/>
      <c r="BA735" s="120"/>
      <c r="BB735" s="120"/>
      <c r="BC735" s="120"/>
      <c r="BD735" s="120"/>
      <c r="BE735" s="120"/>
      <c r="BF735" s="120"/>
      <c r="BG735" s="120"/>
      <c r="BH735" s="120"/>
      <c r="BI735" s="120"/>
      <c r="BJ735" s="120"/>
      <c r="BK735" s="120"/>
      <c r="BL735" s="120"/>
      <c r="BM735" s="120"/>
      <c r="BN735" s="120"/>
    </row>
    <row r="736" spans="2:66" ht="15" customHeight="1">
      <c r="B736" s="120"/>
      <c r="C736" s="120"/>
      <c r="D736" s="120"/>
      <c r="E736" s="120"/>
      <c r="F736" s="120"/>
      <c r="G736" s="120"/>
      <c r="H736" s="120"/>
      <c r="I736" s="120"/>
      <c r="J736" s="120"/>
      <c r="K736" s="120"/>
      <c r="L736" s="120"/>
      <c r="M736" s="120"/>
      <c r="N736" s="120"/>
      <c r="O736" s="120"/>
      <c r="P736" s="120"/>
      <c r="Q736" s="120"/>
      <c r="R736" s="120"/>
      <c r="S736" s="120"/>
      <c r="T736" s="120"/>
      <c r="U736" s="120"/>
      <c r="V736" s="120"/>
      <c r="W736" s="120"/>
      <c r="X736" s="120"/>
      <c r="Y736" s="120"/>
      <c r="Z736" s="120"/>
      <c r="AA736" s="120"/>
      <c r="AB736" s="120"/>
      <c r="AC736" s="120"/>
      <c r="AD736" s="120"/>
      <c r="AE736" s="120"/>
      <c r="AF736" s="120"/>
      <c r="AG736" s="120"/>
      <c r="AH736" s="120"/>
      <c r="AI736" s="120"/>
      <c r="AJ736" s="120"/>
      <c r="AK736" s="120"/>
      <c r="AL736" s="120"/>
      <c r="AM736" s="120"/>
      <c r="AN736" s="120"/>
      <c r="AO736" s="120"/>
      <c r="AP736" s="120"/>
      <c r="AQ736" s="120"/>
      <c r="AR736" s="120"/>
      <c r="AS736" s="120"/>
      <c r="AT736" s="120"/>
      <c r="AU736" s="120"/>
      <c r="AV736" s="120"/>
      <c r="AW736" s="120"/>
      <c r="AX736" s="120"/>
      <c r="AY736" s="120"/>
      <c r="AZ736" s="120"/>
      <c r="BA736" s="120"/>
      <c r="BB736" s="120"/>
      <c r="BC736" s="120"/>
      <c r="BD736" s="120"/>
      <c r="BE736" s="120"/>
      <c r="BF736" s="120"/>
      <c r="BG736" s="120"/>
      <c r="BH736" s="120"/>
      <c r="BI736" s="120"/>
      <c r="BJ736" s="120"/>
      <c r="BK736" s="120"/>
      <c r="BL736" s="120"/>
      <c r="BM736" s="120"/>
      <c r="BN736" s="120"/>
    </row>
    <row r="737" spans="2:66" ht="15" customHeight="1">
      <c r="B737" s="120"/>
      <c r="C737" s="120"/>
      <c r="D737" s="120"/>
      <c r="E737" s="120"/>
      <c r="F737" s="120"/>
      <c r="G737" s="120"/>
      <c r="H737" s="120"/>
      <c r="I737" s="120"/>
      <c r="J737" s="120"/>
      <c r="K737" s="120"/>
      <c r="L737" s="120"/>
      <c r="M737" s="120"/>
      <c r="N737" s="120"/>
      <c r="O737" s="120"/>
      <c r="P737" s="120"/>
      <c r="Q737" s="120"/>
      <c r="R737" s="120"/>
      <c r="S737" s="120"/>
      <c r="T737" s="120"/>
      <c r="U737" s="120"/>
      <c r="V737" s="120"/>
      <c r="W737" s="120"/>
      <c r="X737" s="120"/>
      <c r="Y737" s="120"/>
      <c r="Z737" s="120"/>
      <c r="AA737" s="120"/>
      <c r="AB737" s="120"/>
      <c r="AC737" s="120"/>
      <c r="AD737" s="120"/>
      <c r="AE737" s="120"/>
      <c r="AF737" s="120"/>
      <c r="AG737" s="120"/>
      <c r="AH737" s="120"/>
      <c r="AI737" s="120"/>
      <c r="AJ737" s="120"/>
      <c r="AK737" s="120"/>
      <c r="AL737" s="120"/>
      <c r="AM737" s="120"/>
      <c r="AN737" s="120"/>
      <c r="AO737" s="120"/>
      <c r="AP737" s="120"/>
      <c r="AQ737" s="120"/>
      <c r="AR737" s="120"/>
      <c r="AS737" s="120"/>
      <c r="AT737" s="120"/>
      <c r="AU737" s="120"/>
      <c r="AV737" s="120"/>
      <c r="AW737" s="120"/>
      <c r="AX737" s="120"/>
      <c r="AY737" s="120"/>
      <c r="AZ737" s="120"/>
      <c r="BA737" s="120"/>
      <c r="BB737" s="120"/>
      <c r="BC737" s="120"/>
      <c r="BD737" s="120"/>
      <c r="BE737" s="120"/>
      <c r="BF737" s="120"/>
      <c r="BG737" s="120"/>
      <c r="BH737" s="120"/>
      <c r="BI737" s="120"/>
      <c r="BJ737" s="120"/>
      <c r="BK737" s="120"/>
      <c r="BL737" s="120"/>
      <c r="BM737" s="120"/>
      <c r="BN737" s="120"/>
    </row>
    <row r="738" spans="2:66" ht="15" customHeight="1">
      <c r="B738" s="120"/>
      <c r="C738" s="120"/>
      <c r="D738" s="120"/>
      <c r="E738" s="120"/>
      <c r="F738" s="120"/>
      <c r="G738" s="120"/>
      <c r="H738" s="120"/>
      <c r="I738" s="120"/>
      <c r="J738" s="120"/>
      <c r="K738" s="120"/>
      <c r="L738" s="120"/>
      <c r="M738" s="120"/>
      <c r="N738" s="120"/>
      <c r="O738" s="120"/>
      <c r="P738" s="120"/>
      <c r="Q738" s="120"/>
      <c r="R738" s="120"/>
      <c r="S738" s="120"/>
      <c r="T738" s="120"/>
      <c r="U738" s="120"/>
      <c r="V738" s="120"/>
      <c r="W738" s="120"/>
      <c r="X738" s="120"/>
      <c r="Y738" s="120"/>
      <c r="Z738" s="120"/>
      <c r="AA738" s="120"/>
      <c r="AB738" s="120"/>
      <c r="AC738" s="120"/>
      <c r="AD738" s="120"/>
      <c r="AE738" s="120"/>
      <c r="AF738" s="120"/>
      <c r="AG738" s="120"/>
      <c r="AH738" s="120"/>
      <c r="AI738" s="120"/>
      <c r="AJ738" s="120"/>
      <c r="AK738" s="120"/>
      <c r="AL738" s="120"/>
      <c r="AM738" s="120"/>
      <c r="AN738" s="120"/>
      <c r="AO738" s="120"/>
      <c r="AP738" s="120"/>
      <c r="AQ738" s="120"/>
      <c r="AR738" s="120"/>
      <c r="AS738" s="120"/>
      <c r="AT738" s="120"/>
      <c r="AU738" s="120"/>
      <c r="AV738" s="120"/>
      <c r="AW738" s="120"/>
      <c r="AX738" s="120"/>
      <c r="AY738" s="120"/>
      <c r="AZ738" s="120"/>
      <c r="BA738" s="120"/>
      <c r="BB738" s="120"/>
      <c r="BC738" s="120"/>
      <c r="BD738" s="120"/>
      <c r="BE738" s="120"/>
      <c r="BF738" s="120"/>
      <c r="BG738" s="120"/>
      <c r="BH738" s="120"/>
      <c r="BI738" s="120"/>
      <c r="BJ738" s="120"/>
      <c r="BK738" s="120"/>
      <c r="BL738" s="120"/>
      <c r="BM738" s="120"/>
      <c r="BN738" s="120"/>
    </row>
    <row r="739" spans="2:66" ht="15" customHeight="1">
      <c r="B739" s="120"/>
      <c r="C739" s="120"/>
      <c r="D739" s="120"/>
      <c r="E739" s="120"/>
      <c r="F739" s="120"/>
      <c r="G739" s="120"/>
      <c r="H739" s="120"/>
      <c r="I739" s="120"/>
      <c r="J739" s="120"/>
      <c r="K739" s="120"/>
      <c r="L739" s="120"/>
      <c r="M739" s="120"/>
      <c r="N739" s="120"/>
      <c r="O739" s="120"/>
      <c r="P739" s="120"/>
      <c r="Q739" s="120"/>
      <c r="R739" s="120"/>
      <c r="S739" s="120"/>
      <c r="T739" s="120"/>
      <c r="U739" s="120"/>
      <c r="V739" s="120"/>
      <c r="W739" s="120"/>
      <c r="X739" s="120"/>
      <c r="Y739" s="120"/>
      <c r="Z739" s="120"/>
      <c r="AA739" s="120"/>
      <c r="AB739" s="120"/>
      <c r="AC739" s="120"/>
      <c r="AD739" s="120"/>
      <c r="AE739" s="120"/>
      <c r="AF739" s="120"/>
      <c r="AG739" s="120"/>
      <c r="AH739" s="120"/>
      <c r="AI739" s="120"/>
      <c r="AJ739" s="120"/>
      <c r="AK739" s="120"/>
      <c r="AL739" s="120"/>
      <c r="AM739" s="120"/>
      <c r="AN739" s="120"/>
      <c r="AO739" s="120"/>
      <c r="AP739" s="120"/>
      <c r="AQ739" s="120"/>
      <c r="AR739" s="120"/>
      <c r="AS739" s="120"/>
      <c r="AT739" s="120"/>
      <c r="AU739" s="120"/>
      <c r="AV739" s="120"/>
      <c r="AW739" s="120"/>
      <c r="AX739" s="120"/>
      <c r="AY739" s="120"/>
      <c r="AZ739" s="120"/>
      <c r="BA739" s="120"/>
      <c r="BB739" s="120"/>
      <c r="BC739" s="120"/>
      <c r="BD739" s="120"/>
      <c r="BE739" s="120"/>
      <c r="BF739" s="120"/>
      <c r="BG739" s="120"/>
      <c r="BH739" s="120"/>
      <c r="BI739" s="120"/>
      <c r="BJ739" s="120"/>
      <c r="BK739" s="120"/>
      <c r="BL739" s="120"/>
      <c r="BM739" s="120"/>
      <c r="BN739" s="120"/>
    </row>
    <row r="740" spans="2:66" ht="15" customHeight="1">
      <c r="B740" s="120"/>
      <c r="C740" s="120"/>
      <c r="D740" s="120"/>
      <c r="E740" s="120"/>
      <c r="F740" s="120"/>
      <c r="G740" s="120"/>
      <c r="H740" s="120"/>
      <c r="I740" s="120"/>
      <c r="J740" s="120"/>
      <c r="K740" s="120"/>
      <c r="L740" s="120"/>
      <c r="M740" s="120"/>
      <c r="N740" s="120"/>
      <c r="O740" s="120"/>
      <c r="P740" s="120"/>
      <c r="Q740" s="120"/>
      <c r="R740" s="120"/>
      <c r="S740" s="120"/>
      <c r="T740" s="120"/>
      <c r="U740" s="120"/>
      <c r="V740" s="120"/>
      <c r="W740" s="120"/>
      <c r="X740" s="120"/>
      <c r="Y740" s="120"/>
      <c r="Z740" s="120"/>
      <c r="AA740" s="120"/>
      <c r="AB740" s="120"/>
      <c r="AC740" s="120"/>
      <c r="AD740" s="120"/>
      <c r="AE740" s="120"/>
      <c r="AF740" s="120"/>
      <c r="AG740" s="120"/>
      <c r="AH740" s="120"/>
      <c r="AI740" s="120"/>
      <c r="AJ740" s="120"/>
      <c r="AK740" s="120"/>
      <c r="AL740" s="120"/>
      <c r="AM740" s="120"/>
      <c r="AN740" s="120"/>
      <c r="AO740" s="120"/>
      <c r="AP740" s="120"/>
      <c r="AQ740" s="120"/>
      <c r="AR740" s="120"/>
      <c r="AS740" s="120"/>
      <c r="AT740" s="120"/>
      <c r="AU740" s="120"/>
      <c r="AV740" s="120"/>
      <c r="AW740" s="120"/>
      <c r="AX740" s="120"/>
      <c r="AY740" s="120"/>
      <c r="AZ740" s="120"/>
      <c r="BA740" s="120"/>
      <c r="BB740" s="120"/>
      <c r="BC740" s="120"/>
      <c r="BD740" s="120"/>
      <c r="BE740" s="120"/>
      <c r="BF740" s="120"/>
      <c r="BG740" s="120"/>
      <c r="BH740" s="120"/>
      <c r="BI740" s="120"/>
      <c r="BJ740" s="120"/>
      <c r="BK740" s="120"/>
      <c r="BL740" s="120"/>
      <c r="BM740" s="120"/>
      <c r="BN740" s="120"/>
    </row>
    <row r="741" spans="2:66" ht="15" customHeight="1">
      <c r="B741" s="120"/>
      <c r="C741" s="120"/>
      <c r="D741" s="120"/>
      <c r="E741" s="120"/>
      <c r="F741" s="120"/>
      <c r="G741" s="120"/>
      <c r="H741" s="120"/>
      <c r="I741" s="120"/>
      <c r="J741" s="120"/>
      <c r="K741" s="120"/>
      <c r="L741" s="120"/>
      <c r="M741" s="120"/>
      <c r="N741" s="120"/>
      <c r="O741" s="120"/>
      <c r="P741" s="120"/>
      <c r="Q741" s="120"/>
      <c r="R741" s="120"/>
      <c r="S741" s="120"/>
      <c r="T741" s="120"/>
      <c r="U741" s="120"/>
      <c r="V741" s="120"/>
      <c r="W741" s="120"/>
      <c r="X741" s="120"/>
      <c r="Y741" s="120"/>
      <c r="Z741" s="120"/>
      <c r="AA741" s="120"/>
      <c r="AB741" s="120"/>
      <c r="AC741" s="120"/>
      <c r="AD741" s="120"/>
      <c r="AE741" s="120"/>
      <c r="AF741" s="120"/>
      <c r="AG741" s="120"/>
      <c r="AH741" s="120"/>
      <c r="AI741" s="120"/>
      <c r="AJ741" s="120"/>
      <c r="AK741" s="120"/>
      <c r="AL741" s="120"/>
      <c r="AM741" s="120"/>
      <c r="AN741" s="120"/>
      <c r="AO741" s="120"/>
      <c r="AP741" s="120"/>
      <c r="AQ741" s="120"/>
      <c r="AR741" s="120"/>
      <c r="AS741" s="120"/>
      <c r="AT741" s="120"/>
      <c r="AU741" s="120"/>
      <c r="AV741" s="120"/>
      <c r="AW741" s="120"/>
      <c r="AX741" s="120"/>
      <c r="AY741" s="120"/>
      <c r="AZ741" s="120"/>
      <c r="BA741" s="120"/>
      <c r="BB741" s="120"/>
      <c r="BC741" s="120"/>
      <c r="BD741" s="120"/>
      <c r="BE741" s="120"/>
      <c r="BF741" s="120"/>
      <c r="BG741" s="120"/>
      <c r="BH741" s="120"/>
      <c r="BI741" s="120"/>
      <c r="BJ741" s="120"/>
      <c r="BK741" s="120"/>
      <c r="BL741" s="120"/>
      <c r="BM741" s="120"/>
      <c r="BN741" s="120"/>
    </row>
    <row r="742" spans="2:66" ht="15" customHeight="1">
      <c r="B742" s="120"/>
      <c r="C742" s="120"/>
      <c r="D742" s="120"/>
      <c r="E742" s="120"/>
      <c r="F742" s="120"/>
      <c r="G742" s="120"/>
      <c r="H742" s="120"/>
      <c r="I742" s="120"/>
      <c r="J742" s="120"/>
      <c r="K742" s="120"/>
      <c r="L742" s="120"/>
      <c r="M742" s="120"/>
      <c r="N742" s="120"/>
      <c r="O742" s="120"/>
      <c r="P742" s="120"/>
      <c r="Q742" s="120"/>
      <c r="R742" s="120"/>
      <c r="S742" s="120"/>
      <c r="T742" s="120"/>
      <c r="U742" s="120"/>
      <c r="V742" s="120"/>
      <c r="W742" s="120"/>
      <c r="X742" s="120"/>
      <c r="Y742" s="120"/>
      <c r="Z742" s="120"/>
      <c r="AA742" s="120"/>
      <c r="AB742" s="120"/>
      <c r="AC742" s="120"/>
      <c r="AD742" s="120"/>
      <c r="AE742" s="120"/>
      <c r="AF742" s="120"/>
      <c r="AG742" s="120"/>
      <c r="AH742" s="120"/>
      <c r="AI742" s="120"/>
      <c r="AJ742" s="120"/>
      <c r="AK742" s="120"/>
      <c r="AL742" s="120"/>
      <c r="AM742" s="120"/>
      <c r="AN742" s="120"/>
      <c r="AO742" s="120"/>
      <c r="AP742" s="120"/>
      <c r="AQ742" s="120"/>
      <c r="AR742" s="120"/>
      <c r="AS742" s="120"/>
      <c r="AT742" s="120"/>
      <c r="AU742" s="120"/>
      <c r="AV742" s="120"/>
      <c r="AW742" s="120"/>
      <c r="AX742" s="120"/>
      <c r="AY742" s="120"/>
      <c r="AZ742" s="120"/>
      <c r="BA742" s="120"/>
      <c r="BB742" s="120"/>
      <c r="BC742" s="120"/>
      <c r="BD742" s="120"/>
      <c r="BE742" s="120"/>
      <c r="BF742" s="120"/>
      <c r="BG742" s="120"/>
      <c r="BH742" s="120"/>
      <c r="BI742" s="120"/>
      <c r="BJ742" s="120"/>
      <c r="BK742" s="120"/>
      <c r="BL742" s="120"/>
      <c r="BM742" s="120"/>
      <c r="BN742" s="120"/>
    </row>
    <row r="743" spans="2:66" ht="15" customHeight="1">
      <c r="B743" s="120"/>
      <c r="C743" s="120"/>
      <c r="D743" s="120"/>
      <c r="E743" s="120"/>
      <c r="F743" s="120"/>
      <c r="G743" s="120"/>
      <c r="H743" s="120"/>
      <c r="I743" s="120"/>
      <c r="J743" s="120"/>
      <c r="K743" s="120"/>
      <c r="L743" s="120"/>
      <c r="M743" s="120"/>
      <c r="N743" s="120"/>
      <c r="O743" s="120"/>
      <c r="P743" s="120"/>
      <c r="Q743" s="120"/>
      <c r="R743" s="120"/>
      <c r="S743" s="120"/>
      <c r="T743" s="120"/>
      <c r="U743" s="120"/>
      <c r="V743" s="120"/>
      <c r="W743" s="120"/>
      <c r="X743" s="120"/>
      <c r="Y743" s="120"/>
      <c r="Z743" s="120"/>
      <c r="AA743" s="120"/>
      <c r="AB743" s="120"/>
      <c r="AC743" s="120"/>
      <c r="AD743" s="120"/>
      <c r="AE743" s="120"/>
      <c r="AF743" s="120"/>
      <c r="AG743" s="120"/>
      <c r="AH743" s="120"/>
      <c r="AI743" s="120"/>
      <c r="AJ743" s="120"/>
      <c r="AK743" s="120"/>
      <c r="AL743" s="120"/>
      <c r="AM743" s="120"/>
      <c r="AN743" s="120"/>
      <c r="AO743" s="120"/>
      <c r="AP743" s="120"/>
      <c r="AQ743" s="120"/>
      <c r="AR743" s="120"/>
      <c r="AS743" s="120"/>
      <c r="AT743" s="120"/>
      <c r="AU743" s="120"/>
      <c r="AV743" s="120"/>
      <c r="AW743" s="120"/>
      <c r="AX743" s="120"/>
      <c r="AY743" s="120"/>
      <c r="AZ743" s="120"/>
      <c r="BA743" s="120"/>
      <c r="BB743" s="120"/>
      <c r="BC743" s="120"/>
      <c r="BD743" s="120"/>
      <c r="BE743" s="120"/>
      <c r="BF743" s="120"/>
      <c r="BG743" s="120"/>
      <c r="BH743" s="120"/>
      <c r="BI743" s="120"/>
      <c r="BJ743" s="120"/>
      <c r="BK743" s="120"/>
      <c r="BL743" s="120"/>
      <c r="BM743" s="120"/>
      <c r="BN743" s="120"/>
    </row>
    <row r="744" spans="2:66" ht="15" customHeight="1">
      <c r="B744" s="120"/>
      <c r="C744" s="120"/>
      <c r="D744" s="120"/>
      <c r="E744" s="120"/>
      <c r="F744" s="120"/>
      <c r="G744" s="120"/>
      <c r="H744" s="120"/>
      <c r="I744" s="120"/>
      <c r="J744" s="120"/>
      <c r="K744" s="120"/>
      <c r="L744" s="120"/>
      <c r="M744" s="120"/>
      <c r="N744" s="120"/>
      <c r="O744" s="120"/>
      <c r="P744" s="120"/>
      <c r="Q744" s="120"/>
      <c r="R744" s="120"/>
      <c r="S744" s="120"/>
      <c r="T744" s="120"/>
      <c r="U744" s="120"/>
      <c r="V744" s="120"/>
      <c r="W744" s="120"/>
      <c r="X744" s="120"/>
      <c r="Y744" s="120"/>
      <c r="Z744" s="120"/>
      <c r="AA744" s="120"/>
      <c r="AB744" s="120"/>
      <c r="AC744" s="120"/>
      <c r="AD744" s="120"/>
      <c r="AE744" s="120"/>
      <c r="AF744" s="120"/>
      <c r="AG744" s="120"/>
      <c r="AH744" s="120"/>
      <c r="AI744" s="120"/>
      <c r="AJ744" s="120"/>
      <c r="AK744" s="120"/>
      <c r="AL744" s="120"/>
      <c r="AM744" s="120"/>
      <c r="AN744" s="120"/>
      <c r="AO744" s="120"/>
      <c r="AP744" s="120"/>
      <c r="AQ744" s="120"/>
      <c r="AR744" s="120"/>
      <c r="AS744" s="120"/>
      <c r="AT744" s="120"/>
      <c r="AU744" s="120"/>
      <c r="AV744" s="120"/>
      <c r="AW744" s="120"/>
      <c r="AX744" s="120"/>
      <c r="AY744" s="120"/>
      <c r="AZ744" s="120"/>
      <c r="BA744" s="120"/>
      <c r="BB744" s="120"/>
      <c r="BC744" s="120"/>
      <c r="BD744" s="120"/>
      <c r="BE744" s="120"/>
      <c r="BF744" s="120"/>
      <c r="BG744" s="120"/>
      <c r="BH744" s="120"/>
      <c r="BI744" s="120"/>
      <c r="BJ744" s="120"/>
      <c r="BK744" s="120"/>
      <c r="BL744" s="120"/>
      <c r="BM744" s="120"/>
      <c r="BN744" s="120"/>
    </row>
    <row r="745" spans="2:66" ht="15" customHeight="1">
      <c r="B745" s="120"/>
      <c r="C745" s="120"/>
      <c r="D745" s="120"/>
      <c r="E745" s="120"/>
      <c r="F745" s="120"/>
      <c r="G745" s="120"/>
      <c r="H745" s="120"/>
      <c r="I745" s="120"/>
      <c r="J745" s="120"/>
      <c r="K745" s="120"/>
      <c r="L745" s="120"/>
      <c r="M745" s="120"/>
      <c r="N745" s="120"/>
      <c r="O745" s="120"/>
      <c r="P745" s="120"/>
      <c r="Q745" s="120"/>
      <c r="R745" s="120"/>
      <c r="S745" s="120"/>
      <c r="T745" s="120"/>
      <c r="U745" s="120"/>
      <c r="V745" s="120"/>
      <c r="W745" s="120"/>
      <c r="X745" s="120"/>
      <c r="Y745" s="120"/>
      <c r="Z745" s="120"/>
      <c r="AA745" s="120"/>
      <c r="AB745" s="120"/>
      <c r="AC745" s="120"/>
      <c r="AD745" s="120"/>
      <c r="AE745" s="120"/>
      <c r="AF745" s="120"/>
      <c r="AG745" s="120"/>
      <c r="AH745" s="120"/>
      <c r="AI745" s="120"/>
      <c r="AJ745" s="120"/>
      <c r="AK745" s="120"/>
      <c r="AL745" s="120"/>
      <c r="AM745" s="120"/>
      <c r="AN745" s="120"/>
      <c r="AO745" s="120"/>
      <c r="AP745" s="120"/>
      <c r="AQ745" s="120"/>
      <c r="AR745" s="120"/>
      <c r="AS745" s="120"/>
      <c r="AT745" s="120"/>
      <c r="AU745" s="120"/>
      <c r="AV745" s="120"/>
      <c r="AW745" s="120"/>
      <c r="AX745" s="120"/>
      <c r="AY745" s="120"/>
      <c r="AZ745" s="120"/>
      <c r="BA745" s="120"/>
      <c r="BB745" s="120"/>
      <c r="BC745" s="120"/>
      <c r="BD745" s="120"/>
      <c r="BE745" s="120"/>
      <c r="BF745" s="120"/>
      <c r="BG745" s="120"/>
      <c r="BH745" s="120"/>
      <c r="BI745" s="120"/>
      <c r="BJ745" s="120"/>
      <c r="BK745" s="120"/>
      <c r="BL745" s="120"/>
      <c r="BM745" s="120"/>
      <c r="BN745" s="120"/>
    </row>
    <row r="746" spans="2:66" ht="15" customHeight="1">
      <c r="B746" s="120"/>
      <c r="C746" s="120"/>
      <c r="D746" s="120"/>
      <c r="E746" s="120"/>
      <c r="F746" s="120"/>
      <c r="G746" s="120"/>
      <c r="H746" s="120"/>
      <c r="I746" s="120"/>
      <c r="J746" s="120"/>
      <c r="K746" s="120"/>
      <c r="L746" s="120"/>
      <c r="M746" s="120"/>
      <c r="N746" s="120"/>
      <c r="O746" s="120"/>
      <c r="P746" s="120"/>
      <c r="Q746" s="120"/>
      <c r="R746" s="120"/>
      <c r="S746" s="120"/>
      <c r="T746" s="120"/>
      <c r="U746" s="120"/>
      <c r="V746" s="120"/>
      <c r="W746" s="120"/>
      <c r="X746" s="120"/>
      <c r="Y746" s="120"/>
      <c r="Z746" s="120"/>
      <c r="AA746" s="120"/>
      <c r="AB746" s="120"/>
      <c r="AC746" s="120"/>
      <c r="AD746" s="120"/>
      <c r="AE746" s="120"/>
      <c r="AF746" s="120"/>
      <c r="AG746" s="120"/>
      <c r="AH746" s="120"/>
      <c r="AI746" s="120"/>
      <c r="AJ746" s="120"/>
      <c r="AK746" s="120"/>
      <c r="AL746" s="120"/>
      <c r="AM746" s="120"/>
      <c r="AN746" s="120"/>
      <c r="AO746" s="120"/>
      <c r="AP746" s="120"/>
      <c r="AQ746" s="120"/>
      <c r="AR746" s="120"/>
      <c r="AS746" s="120"/>
      <c r="AT746" s="120"/>
      <c r="AU746" s="120"/>
      <c r="AV746" s="120"/>
      <c r="AW746" s="120"/>
      <c r="AX746" s="120"/>
      <c r="AY746" s="120"/>
      <c r="AZ746" s="120"/>
      <c r="BA746" s="120"/>
      <c r="BB746" s="120"/>
      <c r="BC746" s="120"/>
      <c r="BD746" s="120"/>
      <c r="BE746" s="120"/>
      <c r="BF746" s="120"/>
      <c r="BG746" s="120"/>
      <c r="BH746" s="120"/>
      <c r="BI746" s="120"/>
      <c r="BJ746" s="120"/>
      <c r="BK746" s="120"/>
      <c r="BL746" s="120"/>
      <c r="BM746" s="120"/>
      <c r="BN746" s="120"/>
    </row>
    <row r="747" spans="2:66" ht="15" customHeight="1">
      <c r="B747" s="120"/>
      <c r="C747" s="120"/>
      <c r="D747" s="120"/>
      <c r="E747" s="120"/>
      <c r="F747" s="120"/>
      <c r="G747" s="120"/>
      <c r="H747" s="120"/>
      <c r="I747" s="120"/>
      <c r="J747" s="120"/>
      <c r="K747" s="120"/>
      <c r="L747" s="120"/>
      <c r="M747" s="120"/>
      <c r="N747" s="120"/>
      <c r="O747" s="120"/>
      <c r="P747" s="120"/>
      <c r="Q747" s="120"/>
      <c r="R747" s="120"/>
      <c r="S747" s="120"/>
      <c r="T747" s="120"/>
      <c r="U747" s="120"/>
      <c r="V747" s="120"/>
      <c r="W747" s="120"/>
      <c r="X747" s="120"/>
      <c r="Y747" s="120"/>
      <c r="Z747" s="120"/>
      <c r="AA747" s="120"/>
      <c r="AB747" s="120"/>
      <c r="AC747" s="120"/>
      <c r="AD747" s="120"/>
      <c r="AE747" s="120"/>
      <c r="AF747" s="120"/>
      <c r="AG747" s="120"/>
      <c r="AH747" s="120"/>
      <c r="AI747" s="120"/>
      <c r="AJ747" s="120"/>
      <c r="AK747" s="120"/>
      <c r="AL747" s="120"/>
      <c r="AM747" s="120"/>
      <c r="AN747" s="120"/>
      <c r="AO747" s="120"/>
      <c r="AP747" s="120"/>
      <c r="AQ747" s="120"/>
      <c r="AR747" s="120"/>
      <c r="AS747" s="120"/>
      <c r="AT747" s="120"/>
      <c r="AU747" s="120"/>
      <c r="AV747" s="120"/>
      <c r="AW747" s="120"/>
      <c r="AX747" s="120"/>
      <c r="AY747" s="120"/>
      <c r="AZ747" s="120"/>
      <c r="BA747" s="120"/>
      <c r="BB747" s="120"/>
      <c r="BC747" s="120"/>
      <c r="BD747" s="120"/>
      <c r="BE747" s="120"/>
      <c r="BF747" s="120"/>
      <c r="BG747" s="120"/>
      <c r="BH747" s="120"/>
      <c r="BI747" s="120"/>
      <c r="BJ747" s="120"/>
      <c r="BK747" s="120"/>
      <c r="BL747" s="120"/>
      <c r="BM747" s="120"/>
      <c r="BN747" s="120"/>
    </row>
    <row r="748" spans="2:66" ht="15" customHeight="1">
      <c r="B748" s="120"/>
      <c r="C748" s="120"/>
      <c r="D748" s="120"/>
      <c r="E748" s="120"/>
      <c r="F748" s="120"/>
      <c r="G748" s="120"/>
      <c r="H748" s="120"/>
      <c r="I748" s="120"/>
      <c r="J748" s="120"/>
      <c r="K748" s="120"/>
      <c r="L748" s="120"/>
      <c r="M748" s="120"/>
      <c r="N748" s="120"/>
      <c r="O748" s="120"/>
      <c r="P748" s="120"/>
      <c r="Q748" s="120"/>
      <c r="R748" s="120"/>
      <c r="S748" s="120"/>
      <c r="T748" s="120"/>
      <c r="U748" s="120"/>
      <c r="V748" s="120"/>
      <c r="W748" s="120"/>
      <c r="X748" s="120"/>
      <c r="Y748" s="120"/>
      <c r="Z748" s="120"/>
      <c r="AA748" s="120"/>
      <c r="AB748" s="120"/>
      <c r="AC748" s="120"/>
      <c r="AD748" s="120"/>
      <c r="AE748" s="120"/>
      <c r="AF748" s="120"/>
      <c r="AG748" s="120"/>
      <c r="AH748" s="120"/>
      <c r="AI748" s="120"/>
      <c r="AJ748" s="120"/>
      <c r="AK748" s="120"/>
      <c r="AL748" s="120"/>
      <c r="AM748" s="120"/>
      <c r="AN748" s="120"/>
      <c r="AO748" s="120"/>
      <c r="AP748" s="120"/>
      <c r="AQ748" s="120"/>
      <c r="AR748" s="120"/>
      <c r="AS748" s="120"/>
      <c r="AT748" s="120"/>
      <c r="AU748" s="120"/>
      <c r="AV748" s="120"/>
      <c r="AW748" s="120"/>
      <c r="AX748" s="120"/>
      <c r="AY748" s="120"/>
      <c r="AZ748" s="120"/>
      <c r="BA748" s="120"/>
      <c r="BB748" s="120"/>
      <c r="BC748" s="120"/>
      <c r="BD748" s="120"/>
      <c r="BE748" s="120"/>
      <c r="BF748" s="120"/>
      <c r="BG748" s="120"/>
      <c r="BH748" s="120"/>
      <c r="BI748" s="120"/>
      <c r="BJ748" s="120"/>
      <c r="BK748" s="120"/>
      <c r="BL748" s="120"/>
      <c r="BM748" s="120"/>
      <c r="BN748" s="120"/>
    </row>
    <row r="749" spans="2:66" ht="15" customHeight="1">
      <c r="B749" s="120"/>
      <c r="C749" s="120"/>
      <c r="D749" s="120"/>
      <c r="E749" s="120"/>
      <c r="F749" s="120"/>
      <c r="G749" s="120"/>
      <c r="H749" s="120"/>
      <c r="I749" s="120"/>
      <c r="J749" s="120"/>
      <c r="K749" s="120"/>
      <c r="L749" s="120"/>
      <c r="M749" s="120"/>
      <c r="N749" s="120"/>
      <c r="O749" s="120"/>
      <c r="P749" s="120"/>
      <c r="Q749" s="120"/>
      <c r="R749" s="120"/>
      <c r="S749" s="120"/>
      <c r="T749" s="120"/>
      <c r="U749" s="120"/>
      <c r="V749" s="120"/>
      <c r="W749" s="120"/>
      <c r="X749" s="120"/>
      <c r="Y749" s="120"/>
      <c r="Z749" s="120"/>
      <c r="AA749" s="120"/>
      <c r="AB749" s="120"/>
      <c r="AC749" s="120"/>
      <c r="AD749" s="120"/>
      <c r="AE749" s="120"/>
      <c r="AF749" s="120"/>
      <c r="AG749" s="120"/>
      <c r="AH749" s="120"/>
      <c r="AI749" s="120"/>
      <c r="AJ749" s="120"/>
      <c r="AK749" s="120"/>
      <c r="AL749" s="120"/>
      <c r="AM749" s="120"/>
      <c r="AN749" s="120"/>
      <c r="AO749" s="120"/>
      <c r="AP749" s="120"/>
      <c r="AQ749" s="120"/>
      <c r="AR749" s="120"/>
      <c r="AS749" s="120"/>
      <c r="AT749" s="120"/>
      <c r="AU749" s="120"/>
      <c r="AV749" s="120"/>
      <c r="AW749" s="120"/>
      <c r="AX749" s="120"/>
      <c r="AY749" s="120"/>
      <c r="AZ749" s="120"/>
      <c r="BA749" s="120"/>
      <c r="BB749" s="120"/>
      <c r="BC749" s="120"/>
      <c r="BD749" s="120"/>
      <c r="BE749" s="120"/>
      <c r="BF749" s="120"/>
      <c r="BG749" s="120"/>
      <c r="BH749" s="120"/>
      <c r="BI749" s="120"/>
      <c r="BJ749" s="120"/>
      <c r="BK749" s="120"/>
      <c r="BL749" s="120"/>
      <c r="BM749" s="120"/>
      <c r="BN749" s="120"/>
    </row>
    <row r="750" spans="2:66" ht="15" customHeight="1">
      <c r="B750" s="120"/>
      <c r="C750" s="120"/>
      <c r="D750" s="120"/>
      <c r="E750" s="120"/>
      <c r="F750" s="120"/>
      <c r="G750" s="120"/>
      <c r="H750" s="120"/>
      <c r="I750" s="120"/>
      <c r="J750" s="120"/>
      <c r="K750" s="120"/>
      <c r="L750" s="120"/>
      <c r="M750" s="120"/>
      <c r="N750" s="120"/>
      <c r="O750" s="120"/>
      <c r="P750" s="120"/>
      <c r="Q750" s="120"/>
      <c r="R750" s="120"/>
      <c r="S750" s="120"/>
      <c r="T750" s="120"/>
      <c r="U750" s="120"/>
      <c r="V750" s="120"/>
      <c r="W750" s="120"/>
      <c r="X750" s="120"/>
      <c r="Y750" s="120"/>
      <c r="Z750" s="120"/>
      <c r="AA750" s="120"/>
      <c r="AB750" s="120"/>
      <c r="AC750" s="120"/>
      <c r="AD750" s="120"/>
      <c r="AE750" s="120"/>
      <c r="AF750" s="120"/>
      <c r="AG750" s="120"/>
      <c r="AH750" s="120"/>
      <c r="AI750" s="120"/>
      <c r="AJ750" s="120"/>
      <c r="AK750" s="120"/>
      <c r="AL750" s="120"/>
      <c r="AM750" s="120"/>
      <c r="AN750" s="120"/>
      <c r="AO750" s="120"/>
      <c r="AP750" s="120"/>
      <c r="AQ750" s="120"/>
      <c r="AR750" s="120"/>
      <c r="AS750" s="120"/>
      <c r="AT750" s="120"/>
      <c r="AU750" s="120"/>
      <c r="AV750" s="120"/>
      <c r="AW750" s="120"/>
      <c r="AX750" s="120"/>
      <c r="AY750" s="120"/>
      <c r="AZ750" s="120"/>
      <c r="BA750" s="120"/>
      <c r="BB750" s="120"/>
      <c r="BC750" s="120"/>
      <c r="BD750" s="120"/>
      <c r="BE750" s="120"/>
      <c r="BF750" s="120"/>
      <c r="BG750" s="120"/>
      <c r="BH750" s="120"/>
      <c r="BI750" s="120"/>
      <c r="BJ750" s="120"/>
      <c r="BK750" s="120"/>
      <c r="BL750" s="120"/>
      <c r="BM750" s="120"/>
      <c r="BN750" s="120"/>
    </row>
    <row r="751" spans="2:66" ht="15" customHeight="1">
      <c r="B751" s="120"/>
      <c r="C751" s="120"/>
      <c r="D751" s="120"/>
      <c r="E751" s="120"/>
      <c r="F751" s="120"/>
      <c r="G751" s="120"/>
      <c r="H751" s="120"/>
      <c r="I751" s="120"/>
      <c r="J751" s="120"/>
      <c r="K751" s="120"/>
      <c r="L751" s="120"/>
      <c r="M751" s="120"/>
      <c r="N751" s="120"/>
      <c r="O751" s="120"/>
      <c r="P751" s="120"/>
      <c r="Q751" s="120"/>
      <c r="R751" s="120"/>
      <c r="S751" s="120"/>
      <c r="T751" s="120"/>
      <c r="U751" s="120"/>
      <c r="V751" s="120"/>
      <c r="W751" s="120"/>
      <c r="X751" s="120"/>
      <c r="Y751" s="120"/>
      <c r="Z751" s="120"/>
      <c r="AA751" s="120"/>
      <c r="AB751" s="120"/>
      <c r="AC751" s="120"/>
      <c r="AD751" s="120"/>
      <c r="AE751" s="120"/>
      <c r="AF751" s="120"/>
      <c r="AG751" s="120"/>
      <c r="AH751" s="120"/>
      <c r="AI751" s="120"/>
      <c r="AJ751" s="120"/>
      <c r="AK751" s="120"/>
      <c r="AL751" s="120"/>
      <c r="AM751" s="120"/>
      <c r="AN751" s="120"/>
      <c r="AO751" s="120"/>
      <c r="AP751" s="120"/>
      <c r="AQ751" s="120"/>
      <c r="AR751" s="120"/>
      <c r="AS751" s="120"/>
      <c r="AT751" s="120"/>
      <c r="AU751" s="120"/>
      <c r="AV751" s="120"/>
      <c r="AW751" s="120"/>
      <c r="AX751" s="120"/>
      <c r="AY751" s="120"/>
      <c r="AZ751" s="120"/>
      <c r="BA751" s="120"/>
      <c r="BB751" s="120"/>
      <c r="BC751" s="120"/>
      <c r="BD751" s="120"/>
      <c r="BE751" s="120"/>
      <c r="BF751" s="120"/>
      <c r="BG751" s="120"/>
      <c r="BH751" s="120"/>
      <c r="BI751" s="120"/>
      <c r="BJ751" s="120"/>
      <c r="BK751" s="120"/>
      <c r="BL751" s="120"/>
      <c r="BM751" s="120"/>
      <c r="BN751" s="120"/>
    </row>
    <row r="752" spans="2:66" ht="15" customHeight="1">
      <c r="B752" s="120"/>
      <c r="C752" s="120"/>
      <c r="D752" s="120"/>
      <c r="E752" s="120"/>
      <c r="F752" s="120"/>
      <c r="G752" s="120"/>
      <c r="H752" s="120"/>
      <c r="I752" s="120"/>
      <c r="J752" s="120"/>
      <c r="K752" s="120"/>
      <c r="L752" s="120"/>
      <c r="M752" s="120"/>
      <c r="N752" s="120"/>
      <c r="O752" s="120"/>
      <c r="P752" s="120"/>
      <c r="Q752" s="120"/>
      <c r="R752" s="120"/>
      <c r="S752" s="120"/>
      <c r="T752" s="120"/>
      <c r="U752" s="120"/>
      <c r="V752" s="120"/>
      <c r="W752" s="120"/>
      <c r="X752" s="120"/>
      <c r="Y752" s="120"/>
      <c r="Z752" s="120"/>
      <c r="AA752" s="120"/>
      <c r="AB752" s="120"/>
      <c r="AC752" s="120"/>
      <c r="AD752" s="120"/>
      <c r="AE752" s="120"/>
      <c r="AF752" s="120"/>
      <c r="AG752" s="120"/>
      <c r="AH752" s="120"/>
      <c r="AI752" s="120"/>
      <c r="AJ752" s="120"/>
      <c r="AK752" s="120"/>
      <c r="AL752" s="120"/>
      <c r="AM752" s="120"/>
      <c r="AN752" s="120"/>
      <c r="AO752" s="120"/>
      <c r="AP752" s="120"/>
      <c r="AQ752" s="120"/>
      <c r="AR752" s="120"/>
      <c r="AS752" s="120"/>
      <c r="AT752" s="120"/>
      <c r="AU752" s="120"/>
      <c r="AV752" s="120"/>
      <c r="AW752" s="120"/>
      <c r="AX752" s="120"/>
      <c r="AY752" s="120"/>
      <c r="AZ752" s="120"/>
      <c r="BA752" s="120"/>
      <c r="BB752" s="120"/>
      <c r="BC752" s="120"/>
      <c r="BD752" s="120"/>
      <c r="BE752" s="120"/>
      <c r="BF752" s="120"/>
      <c r="BG752" s="120"/>
      <c r="BH752" s="120"/>
      <c r="BI752" s="120"/>
      <c r="BJ752" s="120"/>
      <c r="BK752" s="120"/>
      <c r="BL752" s="120"/>
      <c r="BM752" s="120"/>
      <c r="BN752" s="120"/>
    </row>
    <row r="753" spans="2:66" ht="15" customHeight="1">
      <c r="B753" s="120"/>
      <c r="C753" s="120"/>
      <c r="D753" s="120"/>
      <c r="E753" s="120"/>
      <c r="F753" s="120"/>
      <c r="G753" s="120"/>
      <c r="H753" s="120"/>
      <c r="I753" s="120"/>
      <c r="J753" s="120"/>
      <c r="K753" s="120"/>
      <c r="L753" s="120"/>
      <c r="M753" s="120"/>
      <c r="N753" s="120"/>
      <c r="O753" s="120"/>
      <c r="P753" s="120"/>
      <c r="Q753" s="120"/>
      <c r="R753" s="120"/>
      <c r="S753" s="120"/>
      <c r="T753" s="120"/>
      <c r="U753" s="120"/>
      <c r="V753" s="120"/>
      <c r="W753" s="120"/>
      <c r="X753" s="120"/>
      <c r="Y753" s="120"/>
      <c r="Z753" s="120"/>
      <c r="AA753" s="120"/>
      <c r="AB753" s="120"/>
      <c r="AC753" s="120"/>
      <c r="AD753" s="120"/>
      <c r="AE753" s="120"/>
      <c r="AF753" s="120"/>
      <c r="AG753" s="120"/>
      <c r="AH753" s="120"/>
      <c r="AI753" s="120"/>
      <c r="AJ753" s="120"/>
      <c r="AK753" s="120"/>
      <c r="AL753" s="120"/>
      <c r="AM753" s="120"/>
      <c r="AN753" s="120"/>
      <c r="AO753" s="120"/>
      <c r="AP753" s="120"/>
      <c r="AQ753" s="120"/>
      <c r="AR753" s="120"/>
      <c r="AS753" s="120"/>
      <c r="AT753" s="120"/>
      <c r="AU753" s="120"/>
      <c r="AV753" s="120"/>
      <c r="AW753" s="120"/>
      <c r="AX753" s="120"/>
      <c r="AY753" s="120"/>
      <c r="AZ753" s="120"/>
      <c r="BA753" s="120"/>
      <c r="BB753" s="120"/>
      <c r="BC753" s="120"/>
      <c r="BD753" s="120"/>
      <c r="BE753" s="120"/>
      <c r="BF753" s="120"/>
      <c r="BG753" s="120"/>
      <c r="BH753" s="120"/>
      <c r="BI753" s="120"/>
      <c r="BJ753" s="120"/>
      <c r="BK753" s="120"/>
      <c r="BL753" s="120"/>
      <c r="BM753" s="120"/>
      <c r="BN753" s="120"/>
    </row>
    <row r="754" spans="2:66" ht="15" customHeight="1">
      <c r="B754" s="120"/>
      <c r="C754" s="120"/>
      <c r="D754" s="120"/>
      <c r="E754" s="120"/>
      <c r="F754" s="120"/>
      <c r="G754" s="120"/>
      <c r="H754" s="120"/>
      <c r="I754" s="120"/>
      <c r="J754" s="120"/>
      <c r="K754" s="120"/>
      <c r="L754" s="120"/>
      <c r="M754" s="120"/>
      <c r="N754" s="120"/>
      <c r="O754" s="120"/>
      <c r="P754" s="120"/>
      <c r="Q754" s="120"/>
      <c r="R754" s="120"/>
      <c r="S754" s="120"/>
      <c r="T754" s="120"/>
      <c r="U754" s="120"/>
      <c r="V754" s="120"/>
      <c r="W754" s="120"/>
      <c r="X754" s="120"/>
      <c r="Y754" s="120"/>
      <c r="Z754" s="120"/>
      <c r="AA754" s="120"/>
      <c r="AB754" s="120"/>
      <c r="AC754" s="120"/>
      <c r="AD754" s="120"/>
      <c r="AE754" s="120"/>
      <c r="AF754" s="120"/>
      <c r="AG754" s="120"/>
      <c r="AH754" s="120"/>
      <c r="AI754" s="120"/>
      <c r="AJ754" s="120"/>
      <c r="AK754" s="120"/>
      <c r="AL754" s="120"/>
      <c r="AM754" s="120"/>
      <c r="AN754" s="120"/>
      <c r="AO754" s="120"/>
      <c r="AP754" s="120"/>
      <c r="AQ754" s="120"/>
      <c r="AR754" s="120"/>
      <c r="AS754" s="120"/>
      <c r="AT754" s="120"/>
      <c r="AU754" s="120"/>
      <c r="AV754" s="120"/>
      <c r="AW754" s="120"/>
      <c r="AX754" s="120"/>
      <c r="AY754" s="120"/>
      <c r="AZ754" s="120"/>
      <c r="BA754" s="120"/>
      <c r="BB754" s="120"/>
      <c r="BC754" s="120"/>
      <c r="BD754" s="120"/>
      <c r="BE754" s="120"/>
      <c r="BF754" s="120"/>
      <c r="BG754" s="120"/>
      <c r="BH754" s="120"/>
      <c r="BI754" s="120"/>
      <c r="BJ754" s="120"/>
      <c r="BK754" s="120"/>
      <c r="BL754" s="120"/>
      <c r="BM754" s="120"/>
      <c r="BN754" s="120"/>
    </row>
    <row r="755" spans="2:66" ht="15" customHeight="1">
      <c r="B755" s="120"/>
      <c r="C755" s="120"/>
      <c r="D755" s="120"/>
      <c r="E755" s="120"/>
      <c r="F755" s="120"/>
      <c r="G755" s="120"/>
      <c r="H755" s="120"/>
      <c r="I755" s="120"/>
      <c r="J755" s="120"/>
      <c r="K755" s="120"/>
      <c r="L755" s="120"/>
      <c r="M755" s="120"/>
      <c r="N755" s="120"/>
      <c r="O755" s="120"/>
      <c r="P755" s="120"/>
      <c r="Q755" s="120"/>
      <c r="R755" s="120"/>
      <c r="S755" s="120"/>
      <c r="T755" s="120"/>
      <c r="U755" s="120"/>
      <c r="V755" s="120"/>
      <c r="W755" s="120"/>
      <c r="X755" s="120"/>
      <c r="Y755" s="120"/>
      <c r="Z755" s="120"/>
      <c r="AA755" s="120"/>
      <c r="AB755" s="120"/>
      <c r="AC755" s="120"/>
      <c r="AD755" s="120"/>
      <c r="AE755" s="120"/>
      <c r="AF755" s="120"/>
      <c r="AG755" s="120"/>
      <c r="AH755" s="120"/>
      <c r="AI755" s="120"/>
      <c r="AJ755" s="120"/>
      <c r="AK755" s="120"/>
      <c r="AL755" s="120"/>
      <c r="AM755" s="120"/>
      <c r="AN755" s="120"/>
      <c r="AO755" s="120"/>
      <c r="AP755" s="120"/>
      <c r="AQ755" s="120"/>
      <c r="AR755" s="120"/>
      <c r="AS755" s="120"/>
      <c r="AT755" s="120"/>
      <c r="AU755" s="120"/>
      <c r="AV755" s="120"/>
      <c r="AW755" s="120"/>
      <c r="AX755" s="120"/>
      <c r="AY755" s="120"/>
      <c r="AZ755" s="120"/>
      <c r="BA755" s="120"/>
      <c r="BB755" s="120"/>
      <c r="BC755" s="120"/>
      <c r="BD755" s="120"/>
      <c r="BE755" s="120"/>
      <c r="BF755" s="120"/>
      <c r="BG755" s="120"/>
      <c r="BH755" s="120"/>
      <c r="BI755" s="120"/>
      <c r="BJ755" s="120"/>
      <c r="BK755" s="120"/>
      <c r="BL755" s="120"/>
      <c r="BM755" s="120"/>
      <c r="BN755" s="120"/>
    </row>
    <row r="756" spans="2:66" ht="15" customHeight="1">
      <c r="B756" s="120"/>
      <c r="C756" s="120"/>
      <c r="D756" s="120"/>
      <c r="E756" s="120"/>
      <c r="F756" s="120"/>
      <c r="G756" s="120"/>
      <c r="H756" s="120"/>
      <c r="I756" s="120"/>
      <c r="J756" s="120"/>
      <c r="K756" s="120"/>
      <c r="L756" s="120"/>
      <c r="M756" s="120"/>
      <c r="N756" s="120"/>
      <c r="O756" s="120"/>
      <c r="P756" s="120"/>
      <c r="Q756" s="120"/>
      <c r="R756" s="120"/>
      <c r="S756" s="120"/>
      <c r="T756" s="120"/>
      <c r="U756" s="120"/>
      <c r="V756" s="120"/>
      <c r="W756" s="120"/>
      <c r="X756" s="120"/>
      <c r="Y756" s="120"/>
      <c r="Z756" s="120"/>
      <c r="AA756" s="120"/>
      <c r="AB756" s="120"/>
      <c r="AC756" s="120"/>
      <c r="AD756" s="120"/>
      <c r="AE756" s="120"/>
      <c r="AF756" s="120"/>
      <c r="AG756" s="120"/>
      <c r="AH756" s="120"/>
      <c r="AI756" s="120"/>
      <c r="AJ756" s="120"/>
      <c r="AK756" s="120"/>
      <c r="AL756" s="120"/>
      <c r="AM756" s="120"/>
      <c r="AN756" s="120"/>
      <c r="AO756" s="120"/>
      <c r="AP756" s="120"/>
      <c r="AQ756" s="120"/>
      <c r="AR756" s="120"/>
      <c r="AS756" s="120"/>
      <c r="AT756" s="120"/>
      <c r="AU756" s="120"/>
      <c r="AV756" s="120"/>
      <c r="AW756" s="120"/>
      <c r="AX756" s="120"/>
      <c r="AY756" s="120"/>
      <c r="AZ756" s="120"/>
      <c r="BA756" s="120"/>
      <c r="BB756" s="120"/>
      <c r="BC756" s="120"/>
      <c r="BD756" s="120"/>
      <c r="BE756" s="120"/>
      <c r="BF756" s="120"/>
      <c r="BG756" s="120"/>
      <c r="BH756" s="120"/>
      <c r="BI756" s="120"/>
      <c r="BJ756" s="120"/>
      <c r="BK756" s="120"/>
      <c r="BL756" s="120"/>
      <c r="BM756" s="120"/>
      <c r="BN756" s="120"/>
    </row>
    <row r="757" spans="2:66" ht="15" customHeight="1">
      <c r="B757" s="120"/>
      <c r="C757" s="120"/>
      <c r="D757" s="120"/>
      <c r="E757" s="120"/>
      <c r="F757" s="120"/>
      <c r="G757" s="120"/>
      <c r="H757" s="120"/>
      <c r="I757" s="120"/>
      <c r="J757" s="120"/>
      <c r="K757" s="120"/>
      <c r="L757" s="120"/>
      <c r="M757" s="120"/>
      <c r="N757" s="120"/>
      <c r="O757" s="120"/>
      <c r="P757" s="120"/>
      <c r="Q757" s="120"/>
      <c r="R757" s="120"/>
      <c r="S757" s="120"/>
      <c r="T757" s="120"/>
      <c r="U757" s="120"/>
      <c r="V757" s="120"/>
      <c r="W757" s="120"/>
      <c r="X757" s="120"/>
      <c r="Y757" s="120"/>
      <c r="Z757" s="120"/>
      <c r="AA757" s="120"/>
      <c r="AB757" s="120"/>
      <c r="AC757" s="120"/>
      <c r="AD757" s="120"/>
      <c r="AE757" s="120"/>
      <c r="AF757" s="120"/>
      <c r="AG757" s="120"/>
      <c r="AH757" s="120"/>
      <c r="AI757" s="120"/>
      <c r="AJ757" s="120"/>
      <c r="AK757" s="120"/>
      <c r="AL757" s="120"/>
      <c r="AM757" s="120"/>
      <c r="AN757" s="120"/>
      <c r="AO757" s="120"/>
      <c r="AP757" s="120"/>
      <c r="AQ757" s="120"/>
      <c r="AR757" s="120"/>
      <c r="AS757" s="120"/>
      <c r="AT757" s="120"/>
      <c r="AU757" s="120"/>
      <c r="AV757" s="120"/>
      <c r="AW757" s="120"/>
      <c r="AX757" s="120"/>
      <c r="AY757" s="120"/>
      <c r="AZ757" s="120"/>
      <c r="BA757" s="120"/>
      <c r="BB757" s="120"/>
      <c r="BC757" s="120"/>
      <c r="BD757" s="120"/>
      <c r="BE757" s="120"/>
      <c r="BF757" s="120"/>
      <c r="BG757" s="120"/>
      <c r="BH757" s="120"/>
      <c r="BI757" s="120"/>
      <c r="BJ757" s="120"/>
      <c r="BK757" s="120"/>
      <c r="BL757" s="120"/>
      <c r="BM757" s="120"/>
      <c r="BN757" s="120"/>
    </row>
    <row r="758" spans="2:66" ht="15" customHeight="1">
      <c r="B758" s="120"/>
      <c r="C758" s="120"/>
      <c r="D758" s="120"/>
      <c r="E758" s="120"/>
      <c r="F758" s="120"/>
      <c r="G758" s="120"/>
      <c r="H758" s="120"/>
      <c r="I758" s="120"/>
      <c r="J758" s="120"/>
      <c r="K758" s="120"/>
      <c r="L758" s="120"/>
      <c r="M758" s="120"/>
      <c r="N758" s="120"/>
      <c r="O758" s="120"/>
      <c r="P758" s="120"/>
      <c r="Q758" s="120"/>
      <c r="R758" s="120"/>
      <c r="S758" s="120"/>
      <c r="T758" s="120"/>
      <c r="U758" s="120"/>
      <c r="V758" s="120"/>
      <c r="W758" s="120"/>
      <c r="X758" s="120"/>
      <c r="Y758" s="120"/>
      <c r="Z758" s="120"/>
      <c r="AA758" s="120"/>
      <c r="AB758" s="120"/>
      <c r="AC758" s="120"/>
      <c r="AD758" s="120"/>
      <c r="AE758" s="120"/>
      <c r="AF758" s="120"/>
      <c r="AG758" s="120"/>
      <c r="AH758" s="120"/>
      <c r="AI758" s="120"/>
      <c r="AJ758" s="120"/>
      <c r="AK758" s="120"/>
      <c r="AL758" s="120"/>
      <c r="AM758" s="120"/>
      <c r="AN758" s="120"/>
      <c r="AO758" s="120"/>
      <c r="AP758" s="120"/>
      <c r="AQ758" s="120"/>
      <c r="AR758" s="120"/>
      <c r="AS758" s="120"/>
      <c r="AT758" s="120"/>
      <c r="AU758" s="120"/>
      <c r="AV758" s="120"/>
      <c r="AW758" s="120"/>
      <c r="AX758" s="120"/>
      <c r="AY758" s="120"/>
      <c r="AZ758" s="120"/>
      <c r="BA758" s="120"/>
      <c r="BB758" s="120"/>
      <c r="BC758" s="120"/>
      <c r="BD758" s="120"/>
      <c r="BE758" s="120"/>
      <c r="BF758" s="120"/>
      <c r="BG758" s="120"/>
      <c r="BH758" s="120"/>
      <c r="BI758" s="120"/>
      <c r="BJ758" s="120"/>
      <c r="BK758" s="120"/>
      <c r="BL758" s="120"/>
      <c r="BM758" s="120"/>
      <c r="BN758" s="120"/>
    </row>
    <row r="759" spans="2:66" ht="15" customHeight="1">
      <c r="B759" s="120"/>
      <c r="C759" s="120"/>
      <c r="D759" s="120"/>
      <c r="E759" s="120"/>
      <c r="F759" s="120"/>
      <c r="G759" s="120"/>
      <c r="H759" s="120"/>
      <c r="I759" s="120"/>
      <c r="J759" s="120"/>
      <c r="K759" s="120"/>
      <c r="L759" s="120"/>
      <c r="M759" s="120"/>
      <c r="N759" s="120"/>
      <c r="O759" s="120"/>
      <c r="P759" s="120"/>
      <c r="Q759" s="120"/>
      <c r="R759" s="120"/>
      <c r="S759" s="120"/>
      <c r="T759" s="120"/>
      <c r="U759" s="120"/>
      <c r="V759" s="120"/>
      <c r="W759" s="120"/>
      <c r="X759" s="120"/>
      <c r="Y759" s="120"/>
      <c r="Z759" s="120"/>
      <c r="AA759" s="120"/>
      <c r="AB759" s="120"/>
      <c r="AC759" s="120"/>
      <c r="AD759" s="120"/>
      <c r="AE759" s="120"/>
      <c r="AF759" s="120"/>
      <c r="AG759" s="120"/>
      <c r="AH759" s="120"/>
      <c r="AI759" s="120"/>
      <c r="AJ759" s="120"/>
      <c r="AK759" s="120"/>
      <c r="AL759" s="120"/>
      <c r="AM759" s="120"/>
      <c r="AN759" s="120"/>
      <c r="AO759" s="120"/>
      <c r="AP759" s="120"/>
      <c r="AQ759" s="120"/>
      <c r="AR759" s="120"/>
      <c r="AS759" s="120"/>
      <c r="AT759" s="120"/>
      <c r="AU759" s="120"/>
      <c r="AV759" s="120"/>
      <c r="AW759" s="120"/>
      <c r="AX759" s="120"/>
      <c r="AY759" s="120"/>
      <c r="AZ759" s="120"/>
      <c r="BA759" s="120"/>
      <c r="BB759" s="120"/>
      <c r="BC759" s="120"/>
      <c r="BD759" s="120"/>
      <c r="BE759" s="120"/>
      <c r="BF759" s="120"/>
      <c r="BG759" s="120"/>
      <c r="BH759" s="120"/>
      <c r="BI759" s="120"/>
      <c r="BJ759" s="120"/>
      <c r="BK759" s="120"/>
      <c r="BL759" s="120"/>
      <c r="BM759" s="120"/>
      <c r="BN759" s="120"/>
    </row>
    <row r="760" spans="2:66" ht="15" customHeight="1">
      <c r="B760" s="120"/>
      <c r="C760" s="120"/>
      <c r="D760" s="120"/>
      <c r="E760" s="120"/>
      <c r="F760" s="120"/>
      <c r="G760" s="120"/>
      <c r="H760" s="120"/>
      <c r="I760" s="120"/>
      <c r="J760" s="120"/>
      <c r="K760" s="120"/>
      <c r="L760" s="120"/>
      <c r="M760" s="120"/>
      <c r="N760" s="120"/>
      <c r="O760" s="120"/>
      <c r="P760" s="120"/>
      <c r="Q760" s="120"/>
      <c r="R760" s="120"/>
      <c r="S760" s="120"/>
      <c r="T760" s="120"/>
      <c r="U760" s="120"/>
      <c r="V760" s="120"/>
      <c r="W760" s="120"/>
      <c r="X760" s="120"/>
      <c r="Y760" s="120"/>
      <c r="Z760" s="120"/>
      <c r="AA760" s="120"/>
      <c r="AB760" s="120"/>
      <c r="AC760" s="120"/>
      <c r="AD760" s="120"/>
      <c r="AE760" s="120"/>
      <c r="AF760" s="120"/>
      <c r="AG760" s="120"/>
      <c r="AH760" s="120"/>
      <c r="AI760" s="120"/>
      <c r="AJ760" s="120"/>
      <c r="AK760" s="120"/>
      <c r="AL760" s="120"/>
      <c r="AM760" s="120"/>
      <c r="AN760" s="120"/>
      <c r="AO760" s="120"/>
      <c r="AP760" s="120"/>
      <c r="AQ760" s="120"/>
      <c r="AR760" s="120"/>
      <c r="AS760" s="120"/>
      <c r="AT760" s="120"/>
      <c r="AU760" s="120"/>
      <c r="AV760" s="120"/>
      <c r="AW760" s="120"/>
      <c r="AX760" s="120"/>
      <c r="AY760" s="120"/>
      <c r="AZ760" s="120"/>
      <c r="BA760" s="120"/>
      <c r="BB760" s="120"/>
      <c r="BC760" s="120"/>
      <c r="BD760" s="120"/>
      <c r="BE760" s="120"/>
      <c r="BF760" s="120"/>
      <c r="BG760" s="120"/>
      <c r="BH760" s="120"/>
      <c r="BI760" s="120"/>
      <c r="BJ760" s="120"/>
      <c r="BK760" s="120"/>
      <c r="BL760" s="120"/>
      <c r="BM760" s="120"/>
      <c r="BN760" s="120"/>
    </row>
    <row r="761" spans="2:66" ht="15" customHeight="1">
      <c r="B761" s="120"/>
      <c r="C761" s="120"/>
      <c r="D761" s="120"/>
      <c r="E761" s="120"/>
      <c r="F761" s="120"/>
      <c r="G761" s="120"/>
      <c r="H761" s="120"/>
      <c r="I761" s="120"/>
      <c r="J761" s="120"/>
      <c r="K761" s="120"/>
      <c r="L761" s="120"/>
      <c r="M761" s="120"/>
      <c r="N761" s="120"/>
      <c r="O761" s="120"/>
      <c r="P761" s="120"/>
      <c r="Q761" s="120"/>
      <c r="R761" s="120"/>
      <c r="S761" s="120"/>
      <c r="T761" s="120"/>
      <c r="U761" s="120"/>
      <c r="V761" s="120"/>
      <c r="W761" s="120"/>
      <c r="X761" s="120"/>
      <c r="Y761" s="120"/>
      <c r="Z761" s="120"/>
      <c r="AA761" s="120"/>
      <c r="AB761" s="120"/>
      <c r="AC761" s="120"/>
      <c r="AD761" s="120"/>
      <c r="AE761" s="120"/>
      <c r="AF761" s="120"/>
      <c r="AG761" s="120"/>
      <c r="AH761" s="120"/>
      <c r="AI761" s="120"/>
      <c r="AJ761" s="120"/>
      <c r="AK761" s="120"/>
      <c r="AL761" s="120"/>
      <c r="AM761" s="120"/>
      <c r="AN761" s="120"/>
      <c r="AO761" s="120"/>
      <c r="AP761" s="120"/>
      <c r="AQ761" s="120"/>
      <c r="AR761" s="120"/>
      <c r="AS761" s="120"/>
      <c r="AT761" s="120"/>
      <c r="AU761" s="120"/>
      <c r="AV761" s="120"/>
      <c r="AW761" s="120"/>
      <c r="AX761" s="120"/>
      <c r="AY761" s="120"/>
      <c r="AZ761" s="120"/>
      <c r="BA761" s="120"/>
      <c r="BB761" s="120"/>
      <c r="BC761" s="120"/>
      <c r="BD761" s="120"/>
      <c r="BE761" s="120"/>
      <c r="BF761" s="120"/>
      <c r="BG761" s="120"/>
      <c r="BH761" s="120"/>
      <c r="BI761" s="120"/>
      <c r="BJ761" s="120"/>
      <c r="BK761" s="120"/>
      <c r="BL761" s="120"/>
      <c r="BM761" s="120"/>
      <c r="BN761" s="120"/>
    </row>
    <row r="762" spans="2:66" ht="15" customHeight="1">
      <c r="B762" s="120"/>
      <c r="C762" s="120"/>
      <c r="D762" s="120"/>
      <c r="E762" s="120"/>
      <c r="F762" s="120"/>
      <c r="G762" s="120"/>
      <c r="H762" s="120"/>
      <c r="I762" s="120"/>
      <c r="J762" s="120"/>
      <c r="K762" s="120"/>
      <c r="L762" s="120"/>
      <c r="M762" s="120"/>
      <c r="N762" s="120"/>
      <c r="O762" s="120"/>
      <c r="P762" s="120"/>
      <c r="Q762" s="120"/>
      <c r="R762" s="120"/>
      <c r="S762" s="120"/>
      <c r="T762" s="120"/>
      <c r="U762" s="120"/>
      <c r="V762" s="120"/>
      <c r="W762" s="120"/>
      <c r="X762" s="120"/>
      <c r="Y762" s="120"/>
      <c r="Z762" s="120"/>
      <c r="AA762" s="120"/>
      <c r="AB762" s="120"/>
      <c r="AC762" s="120"/>
      <c r="AD762" s="120"/>
      <c r="AE762" s="120"/>
      <c r="AF762" s="120"/>
      <c r="AG762" s="120"/>
      <c r="AH762" s="120"/>
      <c r="AI762" s="120"/>
      <c r="AJ762" s="120"/>
      <c r="AK762" s="120"/>
      <c r="AL762" s="120"/>
      <c r="AM762" s="120"/>
      <c r="AN762" s="120"/>
      <c r="AO762" s="120"/>
      <c r="AP762" s="120"/>
      <c r="AQ762" s="120"/>
      <c r="AR762" s="120"/>
      <c r="AS762" s="120"/>
      <c r="AT762" s="120"/>
      <c r="AU762" s="120"/>
      <c r="AV762" s="120"/>
      <c r="AW762" s="120"/>
      <c r="AX762" s="120"/>
      <c r="AY762" s="120"/>
      <c r="AZ762" s="120"/>
      <c r="BA762" s="120"/>
      <c r="BB762" s="120"/>
      <c r="BC762" s="120"/>
      <c r="BD762" s="120"/>
      <c r="BE762" s="120"/>
      <c r="BF762" s="120"/>
      <c r="BG762" s="120"/>
      <c r="BH762" s="120"/>
      <c r="BI762" s="120"/>
      <c r="BJ762" s="120"/>
      <c r="BK762" s="120"/>
      <c r="BL762" s="120"/>
      <c r="BM762" s="120"/>
      <c r="BN762" s="120"/>
    </row>
    <row r="763" spans="2:66" ht="15" customHeight="1">
      <c r="B763" s="120"/>
      <c r="C763" s="120"/>
      <c r="D763" s="120"/>
      <c r="E763" s="120"/>
      <c r="F763" s="120"/>
      <c r="G763" s="120"/>
      <c r="H763" s="120"/>
      <c r="I763" s="120"/>
      <c r="J763" s="120"/>
      <c r="K763" s="120"/>
      <c r="L763" s="120"/>
      <c r="M763" s="120"/>
      <c r="N763" s="120"/>
      <c r="O763" s="120"/>
      <c r="P763" s="120"/>
      <c r="Q763" s="120"/>
      <c r="R763" s="120"/>
      <c r="S763" s="120"/>
      <c r="T763" s="120"/>
      <c r="U763" s="120"/>
      <c r="V763" s="120"/>
      <c r="W763" s="120"/>
      <c r="X763" s="120"/>
      <c r="Y763" s="120"/>
      <c r="Z763" s="120"/>
      <c r="AA763" s="120"/>
      <c r="AB763" s="120"/>
      <c r="AC763" s="120"/>
      <c r="AD763" s="120"/>
      <c r="AE763" s="120"/>
      <c r="AF763" s="120"/>
      <c r="AG763" s="120"/>
      <c r="AH763" s="120"/>
      <c r="AI763" s="120"/>
      <c r="AJ763" s="120"/>
      <c r="AK763" s="120"/>
      <c r="AL763" s="120"/>
      <c r="AM763" s="120"/>
      <c r="AN763" s="120"/>
      <c r="AO763" s="120"/>
      <c r="AP763" s="120"/>
      <c r="AQ763" s="120"/>
      <c r="AR763" s="120"/>
      <c r="AS763" s="120"/>
      <c r="AT763" s="120"/>
      <c r="AU763" s="120"/>
      <c r="AV763" s="120"/>
      <c r="AW763" s="120"/>
      <c r="AX763" s="120"/>
      <c r="AY763" s="120"/>
      <c r="AZ763" s="120"/>
      <c r="BA763" s="120"/>
      <c r="BB763" s="120"/>
      <c r="BC763" s="120"/>
      <c r="BD763" s="120"/>
      <c r="BE763" s="120"/>
      <c r="BF763" s="120"/>
      <c r="BG763" s="120"/>
      <c r="BH763" s="120"/>
      <c r="BI763" s="120"/>
      <c r="BJ763" s="120"/>
      <c r="BK763" s="120"/>
      <c r="BL763" s="120"/>
      <c r="BM763" s="120"/>
      <c r="BN763" s="120"/>
    </row>
    <row r="764" spans="2:66" ht="15" customHeight="1">
      <c r="B764" s="120"/>
      <c r="C764" s="120"/>
      <c r="D764" s="120"/>
      <c r="E764" s="120"/>
      <c r="F764" s="120"/>
      <c r="G764" s="120"/>
      <c r="H764" s="120"/>
      <c r="I764" s="120"/>
      <c r="J764" s="120"/>
      <c r="K764" s="120"/>
      <c r="L764" s="120"/>
      <c r="M764" s="120"/>
      <c r="N764" s="120"/>
      <c r="O764" s="120"/>
      <c r="P764" s="120"/>
      <c r="Q764" s="120"/>
      <c r="R764" s="120"/>
      <c r="S764" s="120"/>
      <c r="T764" s="120"/>
      <c r="U764" s="120"/>
      <c r="V764" s="120"/>
      <c r="W764" s="120"/>
      <c r="X764" s="120"/>
      <c r="Y764" s="120"/>
      <c r="Z764" s="120"/>
      <c r="AA764" s="120"/>
      <c r="AB764" s="120"/>
      <c r="AC764" s="120"/>
      <c r="AD764" s="120"/>
      <c r="AE764" s="120"/>
      <c r="AF764" s="120"/>
      <c r="AG764" s="120"/>
      <c r="AH764" s="120"/>
      <c r="AI764" s="120"/>
      <c r="AJ764" s="120"/>
      <c r="AK764" s="120"/>
      <c r="AL764" s="120"/>
      <c r="AM764" s="120"/>
      <c r="AN764" s="120"/>
      <c r="AO764" s="120"/>
      <c r="AP764" s="120"/>
      <c r="AQ764" s="120"/>
      <c r="AR764" s="120"/>
      <c r="AS764" s="120"/>
      <c r="AT764" s="120"/>
      <c r="AU764" s="120"/>
      <c r="AV764" s="120"/>
      <c r="AW764" s="120"/>
      <c r="AX764" s="120"/>
      <c r="AY764" s="120"/>
      <c r="AZ764" s="120"/>
      <c r="BA764" s="120"/>
      <c r="BB764" s="120"/>
      <c r="BC764" s="120"/>
      <c r="BD764" s="120"/>
      <c r="BE764" s="120"/>
      <c r="BF764" s="120"/>
      <c r="BG764" s="120"/>
      <c r="BH764" s="120"/>
      <c r="BI764" s="120"/>
      <c r="BJ764" s="120"/>
      <c r="BK764" s="120"/>
      <c r="BL764" s="120"/>
      <c r="BM764" s="120"/>
      <c r="BN764" s="120"/>
    </row>
    <row r="765" spans="2:66" ht="15" customHeight="1">
      <c r="B765" s="120"/>
      <c r="C765" s="120"/>
      <c r="D765" s="120"/>
      <c r="E765" s="120"/>
      <c r="F765" s="120"/>
      <c r="G765" s="120"/>
      <c r="H765" s="120"/>
      <c r="I765" s="120"/>
      <c r="J765" s="120"/>
      <c r="K765" s="120"/>
      <c r="L765" s="120"/>
      <c r="M765" s="120"/>
      <c r="N765" s="120"/>
      <c r="O765" s="120"/>
      <c r="P765" s="120"/>
      <c r="Q765" s="120"/>
      <c r="R765" s="120"/>
      <c r="S765" s="120"/>
      <c r="T765" s="120"/>
      <c r="U765" s="120"/>
      <c r="V765" s="120"/>
      <c r="W765" s="120"/>
      <c r="X765" s="120"/>
      <c r="Y765" s="120"/>
      <c r="Z765" s="120"/>
      <c r="AA765" s="120"/>
      <c r="AB765" s="120"/>
      <c r="AC765" s="120"/>
      <c r="AD765" s="120"/>
      <c r="AE765" s="120"/>
      <c r="AF765" s="120"/>
      <c r="AG765" s="120"/>
      <c r="AH765" s="120"/>
      <c r="AI765" s="120"/>
      <c r="AJ765" s="120"/>
      <c r="AK765" s="120"/>
      <c r="AL765" s="120"/>
      <c r="AM765" s="120"/>
      <c r="AN765" s="120"/>
      <c r="AO765" s="120"/>
      <c r="AP765" s="120"/>
      <c r="AQ765" s="120"/>
      <c r="AR765" s="120"/>
      <c r="AS765" s="120"/>
      <c r="AT765" s="120"/>
      <c r="AU765" s="120"/>
      <c r="AV765" s="120"/>
      <c r="AW765" s="120"/>
      <c r="AX765" s="120"/>
      <c r="AY765" s="120"/>
      <c r="AZ765" s="120"/>
      <c r="BA765" s="120"/>
      <c r="BB765" s="120"/>
      <c r="BC765" s="120"/>
      <c r="BD765" s="120"/>
      <c r="BE765" s="120"/>
      <c r="BF765" s="120"/>
      <c r="BG765" s="120"/>
      <c r="BH765" s="120"/>
      <c r="BI765" s="120"/>
      <c r="BJ765" s="120"/>
      <c r="BK765" s="120"/>
      <c r="BL765" s="120"/>
      <c r="BM765" s="120"/>
      <c r="BN765" s="120"/>
    </row>
    <row r="766" spans="2:66" ht="15" customHeight="1">
      <c r="B766" s="120"/>
      <c r="C766" s="120"/>
      <c r="D766" s="120"/>
      <c r="E766" s="120"/>
      <c r="F766" s="120"/>
      <c r="G766" s="120"/>
      <c r="H766" s="120"/>
      <c r="I766" s="120"/>
      <c r="J766" s="120"/>
      <c r="K766" s="120"/>
      <c r="L766" s="120"/>
      <c r="M766" s="120"/>
      <c r="N766" s="120"/>
      <c r="O766" s="120"/>
      <c r="P766" s="120"/>
      <c r="Q766" s="120"/>
      <c r="R766" s="120"/>
      <c r="S766" s="120"/>
      <c r="T766" s="120"/>
      <c r="U766" s="120"/>
      <c r="V766" s="120"/>
      <c r="W766" s="120"/>
      <c r="X766" s="120"/>
      <c r="Y766" s="120"/>
      <c r="Z766" s="120"/>
      <c r="AA766" s="120"/>
      <c r="AB766" s="120"/>
      <c r="AC766" s="120"/>
      <c r="AD766" s="120"/>
      <c r="AE766" s="120"/>
      <c r="AF766" s="120"/>
      <c r="AG766" s="120"/>
      <c r="AH766" s="120"/>
      <c r="AI766" s="120"/>
      <c r="AJ766" s="120"/>
      <c r="AK766" s="120"/>
      <c r="AL766" s="120"/>
      <c r="AM766" s="120"/>
      <c r="AN766" s="120"/>
      <c r="AO766" s="120"/>
      <c r="AP766" s="120"/>
      <c r="AQ766" s="120"/>
      <c r="AR766" s="120"/>
      <c r="AS766" s="120"/>
      <c r="AT766" s="120"/>
      <c r="AU766" s="120"/>
      <c r="AV766" s="120"/>
      <c r="AW766" s="120"/>
      <c r="AX766" s="120"/>
      <c r="AY766" s="120"/>
      <c r="AZ766" s="120"/>
      <c r="BA766" s="120"/>
      <c r="BB766" s="120"/>
      <c r="BC766" s="120"/>
      <c r="BD766" s="120"/>
      <c r="BE766" s="120"/>
      <c r="BF766" s="120"/>
      <c r="BG766" s="120"/>
      <c r="BH766" s="120"/>
      <c r="BI766" s="120"/>
      <c r="BJ766" s="120"/>
      <c r="BK766" s="120"/>
      <c r="BL766" s="120"/>
      <c r="BM766" s="120"/>
      <c r="BN766" s="120"/>
    </row>
    <row r="767" spans="2:66" ht="15" customHeight="1">
      <c r="B767" s="120"/>
      <c r="C767" s="120"/>
      <c r="D767" s="120"/>
      <c r="E767" s="120"/>
      <c r="F767" s="120"/>
      <c r="G767" s="120"/>
      <c r="H767" s="120"/>
      <c r="I767" s="120"/>
      <c r="J767" s="120"/>
      <c r="K767" s="120"/>
      <c r="L767" s="120"/>
      <c r="M767" s="120"/>
      <c r="N767" s="120"/>
      <c r="O767" s="120"/>
      <c r="P767" s="120"/>
      <c r="Q767" s="120"/>
      <c r="R767" s="120"/>
      <c r="S767" s="120"/>
      <c r="T767" s="120"/>
      <c r="U767" s="120"/>
      <c r="V767" s="120"/>
      <c r="W767" s="120"/>
      <c r="X767" s="120"/>
      <c r="Y767" s="120"/>
      <c r="Z767" s="120"/>
      <c r="AA767" s="120"/>
      <c r="AB767" s="120"/>
      <c r="AC767" s="120"/>
      <c r="AD767" s="120"/>
      <c r="AE767" s="120"/>
      <c r="AF767" s="120"/>
      <c r="AG767" s="120"/>
      <c r="AH767" s="120"/>
      <c r="AI767" s="120"/>
      <c r="AJ767" s="120"/>
      <c r="AK767" s="120"/>
      <c r="AL767" s="120"/>
      <c r="AM767" s="120"/>
      <c r="AN767" s="120"/>
      <c r="AO767" s="120"/>
      <c r="AP767" s="120"/>
      <c r="AQ767" s="120"/>
      <c r="AR767" s="120"/>
      <c r="AS767" s="120"/>
      <c r="AT767" s="120"/>
      <c r="AU767" s="120"/>
      <c r="AV767" s="120"/>
      <c r="AW767" s="120"/>
      <c r="AX767" s="120"/>
      <c r="AY767" s="120"/>
      <c r="AZ767" s="120"/>
      <c r="BA767" s="120"/>
      <c r="BB767" s="120"/>
      <c r="BC767" s="120"/>
      <c r="BD767" s="120"/>
      <c r="BE767" s="120"/>
      <c r="BF767" s="120"/>
      <c r="BG767" s="120"/>
      <c r="BH767" s="120"/>
      <c r="BI767" s="120"/>
      <c r="BJ767" s="120"/>
      <c r="BK767" s="120"/>
      <c r="BL767" s="120"/>
      <c r="BM767" s="120"/>
      <c r="BN767" s="120"/>
    </row>
    <row r="768" spans="2:66" ht="15" customHeight="1">
      <c r="B768" s="120"/>
      <c r="C768" s="120"/>
      <c r="D768" s="120"/>
      <c r="E768" s="120"/>
      <c r="F768" s="120"/>
      <c r="G768" s="120"/>
      <c r="H768" s="120"/>
      <c r="I768" s="120"/>
      <c r="J768" s="120"/>
      <c r="K768" s="120"/>
      <c r="L768" s="120"/>
      <c r="M768" s="120"/>
      <c r="N768" s="120"/>
      <c r="O768" s="120"/>
      <c r="P768" s="120"/>
      <c r="Q768" s="120"/>
      <c r="R768" s="120"/>
      <c r="S768" s="120"/>
      <c r="T768" s="120"/>
      <c r="U768" s="120"/>
      <c r="V768" s="120"/>
      <c r="W768" s="120"/>
      <c r="X768" s="120"/>
      <c r="Y768" s="120"/>
      <c r="Z768" s="120"/>
      <c r="AA768" s="120"/>
      <c r="AB768" s="120"/>
      <c r="AC768" s="120"/>
      <c r="AD768" s="120"/>
      <c r="AE768" s="120"/>
      <c r="AF768" s="120"/>
      <c r="AG768" s="120"/>
      <c r="AH768" s="120"/>
      <c r="AI768" s="120"/>
      <c r="AJ768" s="120"/>
      <c r="AK768" s="120"/>
      <c r="AL768" s="120"/>
      <c r="AM768" s="120"/>
      <c r="AN768" s="120"/>
      <c r="AO768" s="120"/>
      <c r="AP768" s="120"/>
      <c r="AQ768" s="120"/>
      <c r="AR768" s="120"/>
      <c r="AS768" s="120"/>
      <c r="AT768" s="120"/>
      <c r="AU768" s="120"/>
      <c r="AV768" s="120"/>
      <c r="AW768" s="120"/>
      <c r="AX768" s="120"/>
      <c r="AY768" s="120"/>
      <c r="AZ768" s="120"/>
      <c r="BA768" s="120"/>
      <c r="BB768" s="120"/>
      <c r="BC768" s="120"/>
      <c r="BD768" s="120"/>
      <c r="BE768" s="120"/>
      <c r="BF768" s="120"/>
      <c r="BG768" s="120"/>
      <c r="BH768" s="120"/>
      <c r="BI768" s="120"/>
      <c r="BJ768" s="120"/>
      <c r="BK768" s="120"/>
      <c r="BL768" s="120"/>
      <c r="BM768" s="120"/>
      <c r="BN768" s="120"/>
    </row>
    <row r="769" spans="2:66" ht="15" customHeight="1">
      <c r="B769" s="120"/>
      <c r="C769" s="120"/>
      <c r="D769" s="120"/>
      <c r="E769" s="120"/>
      <c r="F769" s="120"/>
      <c r="G769" s="120"/>
      <c r="H769" s="120"/>
      <c r="I769" s="120"/>
      <c r="J769" s="120"/>
      <c r="K769" s="120"/>
      <c r="L769" s="120"/>
      <c r="M769" s="120"/>
      <c r="N769" s="120"/>
      <c r="O769" s="120"/>
      <c r="P769" s="120"/>
      <c r="Q769" s="120"/>
      <c r="R769" s="120"/>
      <c r="S769" s="120"/>
      <c r="T769" s="120"/>
      <c r="U769" s="120"/>
      <c r="V769" s="120"/>
      <c r="W769" s="120"/>
      <c r="X769" s="120"/>
      <c r="Y769" s="120"/>
      <c r="Z769" s="120"/>
      <c r="AA769" s="120"/>
      <c r="AB769" s="120"/>
      <c r="AC769" s="120"/>
      <c r="AD769" s="120"/>
      <c r="AE769" s="120"/>
      <c r="AF769" s="120"/>
      <c r="AG769" s="120"/>
      <c r="AH769" s="120"/>
      <c r="AI769" s="120"/>
      <c r="AJ769" s="120"/>
      <c r="AK769" s="120"/>
      <c r="AL769" s="120"/>
      <c r="AM769" s="120"/>
      <c r="AN769" s="120"/>
      <c r="AO769" s="120"/>
      <c r="AP769" s="120"/>
      <c r="AQ769" s="120"/>
      <c r="AR769" s="120"/>
      <c r="AS769" s="120"/>
      <c r="AT769" s="120"/>
      <c r="AU769" s="120"/>
      <c r="AV769" s="120"/>
      <c r="AW769" s="120"/>
      <c r="AX769" s="120"/>
      <c r="AY769" s="120"/>
      <c r="AZ769" s="120"/>
      <c r="BA769" s="120"/>
      <c r="BB769" s="120"/>
      <c r="BC769" s="120"/>
      <c r="BD769" s="120"/>
      <c r="BE769" s="120"/>
      <c r="BF769" s="120"/>
      <c r="BG769" s="120"/>
      <c r="BH769" s="120"/>
      <c r="BI769" s="120"/>
      <c r="BJ769" s="120"/>
      <c r="BK769" s="120"/>
      <c r="BL769" s="120"/>
      <c r="BM769" s="120"/>
      <c r="BN769" s="120"/>
    </row>
    <row r="770" spans="2:66" ht="15" customHeight="1">
      <c r="B770" s="120"/>
      <c r="C770" s="120"/>
      <c r="D770" s="120"/>
      <c r="E770" s="120"/>
      <c r="F770" s="120"/>
      <c r="G770" s="120"/>
      <c r="H770" s="120"/>
      <c r="I770" s="120"/>
      <c r="J770" s="120"/>
      <c r="K770" s="120"/>
      <c r="L770" s="120"/>
      <c r="M770" s="120"/>
      <c r="N770" s="120"/>
      <c r="O770" s="120"/>
      <c r="P770" s="120"/>
      <c r="Q770" s="120"/>
      <c r="R770" s="120"/>
      <c r="S770" s="120"/>
      <c r="T770" s="120"/>
      <c r="U770" s="120"/>
      <c r="V770" s="120"/>
      <c r="W770" s="120"/>
      <c r="X770" s="120"/>
      <c r="Y770" s="120"/>
      <c r="Z770" s="120"/>
      <c r="AA770" s="120"/>
      <c r="AB770" s="120"/>
      <c r="AC770" s="120"/>
      <c r="AD770" s="120"/>
      <c r="AE770" s="120"/>
      <c r="AF770" s="120"/>
      <c r="AG770" s="120"/>
      <c r="AH770" s="120"/>
      <c r="AI770" s="120"/>
      <c r="AJ770" s="120"/>
      <c r="AK770" s="120"/>
      <c r="AL770" s="120"/>
      <c r="AM770" s="120"/>
      <c r="AN770" s="120"/>
      <c r="AO770" s="120"/>
      <c r="AP770" s="120"/>
      <c r="AQ770" s="120"/>
      <c r="AR770" s="120"/>
      <c r="AS770" s="120"/>
      <c r="AT770" s="120"/>
      <c r="AU770" s="120"/>
      <c r="AV770" s="120"/>
      <c r="AW770" s="120"/>
      <c r="AX770" s="120"/>
      <c r="AY770" s="120"/>
      <c r="AZ770" s="120"/>
      <c r="BA770" s="120"/>
      <c r="BB770" s="120"/>
      <c r="BC770" s="120"/>
      <c r="BD770" s="120"/>
      <c r="BE770" s="120"/>
      <c r="BF770" s="120"/>
      <c r="BG770" s="120"/>
      <c r="BH770" s="120"/>
      <c r="BI770" s="120"/>
      <c r="BJ770" s="120"/>
      <c r="BK770" s="120"/>
      <c r="BL770" s="120"/>
      <c r="BM770" s="120"/>
      <c r="BN770" s="120"/>
    </row>
    <row r="771" spans="2:66" ht="15" customHeight="1">
      <c r="B771" s="120"/>
      <c r="C771" s="120"/>
      <c r="D771" s="120"/>
      <c r="E771" s="120"/>
      <c r="F771" s="120"/>
      <c r="G771" s="120"/>
      <c r="H771" s="120"/>
      <c r="I771" s="120"/>
      <c r="J771" s="120"/>
      <c r="K771" s="120"/>
      <c r="L771" s="120"/>
      <c r="M771" s="120"/>
      <c r="N771" s="120"/>
      <c r="O771" s="120"/>
      <c r="P771" s="120"/>
      <c r="Q771" s="120"/>
      <c r="R771" s="120"/>
      <c r="S771" s="120"/>
      <c r="T771" s="120"/>
      <c r="U771" s="120"/>
      <c r="V771" s="120"/>
      <c r="W771" s="120"/>
      <c r="X771" s="120"/>
      <c r="Y771" s="120"/>
      <c r="Z771" s="120"/>
      <c r="AA771" s="120"/>
      <c r="AB771" s="120"/>
      <c r="AC771" s="120"/>
      <c r="AD771" s="120"/>
      <c r="AE771" s="120"/>
      <c r="AF771" s="120"/>
      <c r="AG771" s="120"/>
      <c r="AH771" s="120"/>
      <c r="AI771" s="120"/>
      <c r="AJ771" s="120"/>
      <c r="AK771" s="120"/>
      <c r="AL771" s="120"/>
      <c r="AM771" s="120"/>
      <c r="AN771" s="120"/>
      <c r="AO771" s="120"/>
      <c r="AP771" s="120"/>
      <c r="AQ771" s="120"/>
      <c r="AR771" s="120"/>
      <c r="AS771" s="120"/>
      <c r="AT771" s="120"/>
      <c r="AU771" s="120"/>
      <c r="AV771" s="120"/>
      <c r="AW771" s="120"/>
      <c r="AX771" s="120"/>
      <c r="AY771" s="120"/>
      <c r="AZ771" s="120"/>
      <c r="BA771" s="120"/>
      <c r="BB771" s="120"/>
      <c r="BC771" s="120"/>
      <c r="BD771" s="120"/>
      <c r="BE771" s="120"/>
      <c r="BF771" s="120"/>
      <c r="BG771" s="120"/>
      <c r="BH771" s="120"/>
      <c r="BI771" s="120"/>
      <c r="BJ771" s="120"/>
      <c r="BK771" s="120"/>
      <c r="BL771" s="120"/>
      <c r="BM771" s="120"/>
      <c r="BN771" s="120"/>
    </row>
    <row r="772" spans="2:66" ht="15" customHeight="1">
      <c r="B772" s="120"/>
      <c r="C772" s="120"/>
      <c r="D772" s="120"/>
      <c r="E772" s="120"/>
      <c r="F772" s="120"/>
      <c r="G772" s="120"/>
      <c r="H772" s="120"/>
      <c r="I772" s="120"/>
      <c r="J772" s="120"/>
      <c r="K772" s="120"/>
      <c r="L772" s="120"/>
      <c r="M772" s="120"/>
      <c r="N772" s="120"/>
      <c r="O772" s="120"/>
      <c r="P772" s="120"/>
      <c r="Q772" s="120"/>
      <c r="R772" s="120"/>
      <c r="S772" s="120"/>
      <c r="T772" s="120"/>
      <c r="U772" s="120"/>
      <c r="V772" s="120"/>
      <c r="W772" s="120"/>
      <c r="X772" s="120"/>
      <c r="Y772" s="120"/>
      <c r="Z772" s="120"/>
      <c r="AA772" s="120"/>
      <c r="AB772" s="120"/>
      <c r="AC772" s="120"/>
      <c r="AD772" s="120"/>
      <c r="AE772" s="120"/>
      <c r="AF772" s="120"/>
      <c r="AG772" s="120"/>
      <c r="AH772" s="120"/>
      <c r="AI772" s="120"/>
      <c r="AJ772" s="120"/>
      <c r="AK772" s="120"/>
      <c r="AL772" s="120"/>
      <c r="AM772" s="120"/>
      <c r="AN772" s="120"/>
      <c r="AO772" s="120"/>
      <c r="AP772" s="120"/>
      <c r="AQ772" s="120"/>
      <c r="AR772" s="120"/>
      <c r="AS772" s="120"/>
      <c r="AT772" s="120"/>
      <c r="AU772" s="120"/>
      <c r="AV772" s="120"/>
      <c r="AW772" s="120"/>
      <c r="AX772" s="120"/>
      <c r="AY772" s="120"/>
      <c r="AZ772" s="120"/>
      <c r="BA772" s="120"/>
      <c r="BB772" s="120"/>
      <c r="BC772" s="120"/>
      <c r="BD772" s="120"/>
      <c r="BE772" s="120"/>
      <c r="BF772" s="120"/>
      <c r="BG772" s="120"/>
      <c r="BH772" s="120"/>
      <c r="BI772" s="120"/>
      <c r="BJ772" s="120"/>
      <c r="BK772" s="120"/>
      <c r="BL772" s="120"/>
      <c r="BM772" s="120"/>
      <c r="BN772" s="120"/>
    </row>
    <row r="773" spans="2:66" ht="15" customHeight="1">
      <c r="B773" s="120"/>
      <c r="C773" s="120"/>
      <c r="D773" s="120"/>
      <c r="E773" s="120"/>
      <c r="F773" s="120"/>
      <c r="G773" s="120"/>
      <c r="H773" s="120"/>
      <c r="I773" s="120"/>
      <c r="J773" s="120"/>
      <c r="K773" s="120"/>
      <c r="L773" s="120"/>
      <c r="M773" s="120"/>
      <c r="N773" s="120"/>
      <c r="O773" s="120"/>
      <c r="P773" s="120"/>
      <c r="Q773" s="120"/>
      <c r="R773" s="120"/>
      <c r="S773" s="120"/>
      <c r="T773" s="120"/>
      <c r="U773" s="120"/>
      <c r="V773" s="120"/>
      <c r="W773" s="120"/>
      <c r="X773" s="120"/>
      <c r="Y773" s="120"/>
      <c r="Z773" s="120"/>
      <c r="AA773" s="120"/>
      <c r="AB773" s="120"/>
      <c r="AC773" s="120"/>
      <c r="AD773" s="120"/>
      <c r="AE773" s="120"/>
      <c r="AF773" s="120"/>
      <c r="AG773" s="120"/>
      <c r="AH773" s="120"/>
      <c r="AI773" s="120"/>
      <c r="AJ773" s="120"/>
      <c r="AK773" s="120"/>
      <c r="AL773" s="120"/>
      <c r="AM773" s="120"/>
      <c r="AN773" s="120"/>
      <c r="AO773" s="120"/>
      <c r="AP773" s="120"/>
      <c r="AQ773" s="120"/>
      <c r="AR773" s="120"/>
      <c r="AS773" s="120"/>
      <c r="AT773" s="120"/>
      <c r="AU773" s="120"/>
      <c r="AV773" s="120"/>
      <c r="AW773" s="120"/>
      <c r="AX773" s="120"/>
      <c r="AY773" s="120"/>
      <c r="AZ773" s="120"/>
      <c r="BA773" s="120"/>
      <c r="BB773" s="120"/>
      <c r="BC773" s="120"/>
      <c r="BD773" s="120"/>
      <c r="BE773" s="120"/>
      <c r="BF773" s="120"/>
      <c r="BG773" s="120"/>
      <c r="BH773" s="120"/>
      <c r="BI773" s="120"/>
      <c r="BJ773" s="120"/>
      <c r="BK773" s="120"/>
      <c r="BL773" s="120"/>
      <c r="BM773" s="120"/>
      <c r="BN773" s="120"/>
    </row>
    <row r="774" spans="2:66" ht="15" customHeight="1">
      <c r="B774" s="120"/>
      <c r="C774" s="120"/>
      <c r="D774" s="120"/>
      <c r="E774" s="120"/>
      <c r="F774" s="120"/>
      <c r="G774" s="120"/>
      <c r="H774" s="120"/>
      <c r="I774" s="120"/>
      <c r="J774" s="120"/>
      <c r="K774" s="120"/>
      <c r="L774" s="120"/>
      <c r="M774" s="120"/>
      <c r="N774" s="120"/>
      <c r="O774" s="120"/>
      <c r="P774" s="120"/>
      <c r="Q774" s="120"/>
      <c r="R774" s="120"/>
      <c r="S774" s="120"/>
      <c r="T774" s="120"/>
      <c r="U774" s="120"/>
      <c r="V774" s="120"/>
      <c r="W774" s="120"/>
      <c r="X774" s="120"/>
      <c r="Y774" s="120"/>
      <c r="Z774" s="120"/>
      <c r="AA774" s="120"/>
      <c r="AB774" s="120"/>
      <c r="AC774" s="120"/>
      <c r="AD774" s="120"/>
      <c r="AE774" s="120"/>
      <c r="AF774" s="120"/>
      <c r="AG774" s="120"/>
      <c r="AH774" s="120"/>
      <c r="AI774" s="120"/>
      <c r="AJ774" s="120"/>
      <c r="AK774" s="120"/>
      <c r="AL774" s="120"/>
      <c r="AM774" s="120"/>
      <c r="AN774" s="120"/>
      <c r="AO774" s="120"/>
      <c r="AP774" s="120"/>
      <c r="AQ774" s="120"/>
      <c r="AR774" s="120"/>
      <c r="AS774" s="120"/>
      <c r="AT774" s="120"/>
      <c r="AU774" s="120"/>
      <c r="AV774" s="120"/>
      <c r="AW774" s="120"/>
      <c r="AX774" s="120"/>
      <c r="AY774" s="120"/>
      <c r="AZ774" s="120"/>
      <c r="BA774" s="120"/>
      <c r="BB774" s="120"/>
      <c r="BC774" s="120"/>
      <c r="BD774" s="120"/>
      <c r="BE774" s="120"/>
      <c r="BF774" s="120"/>
      <c r="BG774" s="120"/>
      <c r="BH774" s="120"/>
      <c r="BI774" s="120"/>
      <c r="BJ774" s="120"/>
      <c r="BK774" s="120"/>
      <c r="BL774" s="120"/>
      <c r="BM774" s="120"/>
      <c r="BN774" s="120"/>
    </row>
    <row r="775" spans="2:66" ht="15" customHeight="1">
      <c r="B775" s="120"/>
      <c r="C775" s="120"/>
      <c r="D775" s="120"/>
      <c r="E775" s="120"/>
      <c r="F775" s="120"/>
      <c r="G775" s="120"/>
      <c r="H775" s="120"/>
      <c r="I775" s="120"/>
      <c r="J775" s="120"/>
      <c r="K775" s="120"/>
      <c r="L775" s="120"/>
      <c r="M775" s="120"/>
      <c r="N775" s="120"/>
      <c r="O775" s="120"/>
      <c r="P775" s="120"/>
      <c r="Q775" s="120"/>
      <c r="R775" s="120"/>
      <c r="S775" s="120"/>
      <c r="T775" s="120"/>
      <c r="U775" s="120"/>
      <c r="V775" s="120"/>
      <c r="W775" s="120"/>
      <c r="X775" s="120"/>
      <c r="Y775" s="120"/>
      <c r="Z775" s="120"/>
      <c r="AA775" s="120"/>
      <c r="AB775" s="120"/>
      <c r="AC775" s="120"/>
      <c r="AD775" s="120"/>
      <c r="AE775" s="120"/>
      <c r="AF775" s="120"/>
      <c r="AG775" s="120"/>
      <c r="AH775" s="120"/>
      <c r="AI775" s="120"/>
      <c r="AJ775" s="120"/>
      <c r="AK775" s="120"/>
      <c r="AL775" s="120"/>
      <c r="AM775" s="120"/>
      <c r="AN775" s="120"/>
      <c r="AO775" s="120"/>
      <c r="AP775" s="120"/>
      <c r="AQ775" s="120"/>
      <c r="AR775" s="120"/>
      <c r="AS775" s="120"/>
      <c r="AT775" s="120"/>
      <c r="AU775" s="120"/>
      <c r="AV775" s="120"/>
      <c r="AW775" s="120"/>
      <c r="AX775" s="120"/>
      <c r="AY775" s="120"/>
      <c r="AZ775" s="120"/>
      <c r="BA775" s="120"/>
      <c r="BB775" s="120"/>
      <c r="BC775" s="120"/>
      <c r="BD775" s="120"/>
      <c r="BE775" s="120"/>
      <c r="BF775" s="120"/>
      <c r="BG775" s="120"/>
      <c r="BH775" s="120"/>
      <c r="BI775" s="120"/>
      <c r="BJ775" s="120"/>
      <c r="BK775" s="120"/>
      <c r="BL775" s="120"/>
      <c r="BM775" s="120"/>
      <c r="BN775" s="120"/>
    </row>
    <row r="776" spans="2:66" ht="15" customHeight="1">
      <c r="B776" s="120"/>
      <c r="C776" s="120"/>
      <c r="D776" s="120"/>
      <c r="E776" s="120"/>
      <c r="F776" s="120"/>
      <c r="G776" s="120"/>
      <c r="H776" s="120"/>
      <c r="I776" s="120"/>
      <c r="J776" s="120"/>
      <c r="K776" s="120"/>
      <c r="L776" s="120"/>
      <c r="M776" s="120"/>
      <c r="N776" s="120"/>
      <c r="O776" s="120"/>
      <c r="P776" s="120"/>
      <c r="Q776" s="120"/>
      <c r="R776" s="120"/>
      <c r="S776" s="120"/>
      <c r="T776" s="120"/>
      <c r="U776" s="120"/>
      <c r="V776" s="120"/>
      <c r="W776" s="120"/>
      <c r="X776" s="120"/>
      <c r="Y776" s="120"/>
      <c r="Z776" s="120"/>
      <c r="AA776" s="120"/>
      <c r="AB776" s="120"/>
      <c r="AC776" s="120"/>
      <c r="AD776" s="120"/>
      <c r="AE776" s="120"/>
      <c r="AF776" s="120"/>
      <c r="AG776" s="120"/>
      <c r="AH776" s="120"/>
      <c r="AI776" s="120"/>
      <c r="AJ776" s="120"/>
      <c r="AK776" s="120"/>
      <c r="AL776" s="120"/>
      <c r="AM776" s="120"/>
      <c r="AN776" s="120"/>
      <c r="AO776" s="120"/>
      <c r="AP776" s="120"/>
      <c r="AQ776" s="120"/>
      <c r="AR776" s="120"/>
      <c r="AS776" s="120"/>
      <c r="AT776" s="120"/>
      <c r="AU776" s="120"/>
      <c r="AV776" s="120"/>
      <c r="AW776" s="120"/>
      <c r="AX776" s="120"/>
      <c r="AY776" s="120"/>
      <c r="AZ776" s="120"/>
      <c r="BA776" s="120"/>
      <c r="BB776" s="120"/>
      <c r="BC776" s="120"/>
      <c r="BD776" s="120"/>
      <c r="BE776" s="120"/>
      <c r="BF776" s="120"/>
      <c r="BG776" s="120"/>
      <c r="BH776" s="120"/>
      <c r="BI776" s="120"/>
      <c r="BJ776" s="120"/>
      <c r="BK776" s="120"/>
      <c r="BL776" s="120"/>
      <c r="BM776" s="120"/>
      <c r="BN776" s="120"/>
    </row>
    <row r="777" spans="2:66" ht="15" customHeight="1">
      <c r="B777" s="120"/>
      <c r="C777" s="120"/>
      <c r="D777" s="120"/>
      <c r="E777" s="120"/>
      <c r="F777" s="120"/>
      <c r="G777" s="120"/>
      <c r="H777" s="120"/>
      <c r="I777" s="120"/>
      <c r="J777" s="120"/>
      <c r="K777" s="120"/>
      <c r="L777" s="120"/>
      <c r="M777" s="120"/>
      <c r="N777" s="120"/>
      <c r="O777" s="120"/>
      <c r="P777" s="120"/>
      <c r="Q777" s="120"/>
      <c r="R777" s="120"/>
      <c r="S777" s="120"/>
      <c r="T777" s="120"/>
      <c r="U777" s="120"/>
      <c r="V777" s="120"/>
      <c r="W777" s="120"/>
      <c r="X777" s="120"/>
      <c r="Y777" s="120"/>
      <c r="Z777" s="120"/>
      <c r="AA777" s="120"/>
      <c r="AB777" s="120"/>
      <c r="AC777" s="120"/>
      <c r="AD777" s="120"/>
      <c r="AE777" s="120"/>
      <c r="AF777" s="120"/>
      <c r="AG777" s="120"/>
      <c r="AH777" s="120"/>
      <c r="AI777" s="120"/>
      <c r="AJ777" s="120"/>
      <c r="AK777" s="120"/>
      <c r="AL777" s="120"/>
      <c r="AM777" s="120"/>
      <c r="AN777" s="120"/>
      <c r="AO777" s="120"/>
      <c r="AP777" s="120"/>
      <c r="AQ777" s="120"/>
      <c r="AR777" s="120"/>
      <c r="AS777" s="120"/>
      <c r="AT777" s="120"/>
      <c r="AU777" s="120"/>
      <c r="AV777" s="120"/>
      <c r="AW777" s="120"/>
      <c r="AX777" s="120"/>
      <c r="AY777" s="120"/>
      <c r="AZ777" s="120"/>
      <c r="BA777" s="120"/>
      <c r="BB777" s="120"/>
      <c r="BC777" s="120"/>
      <c r="BD777" s="120"/>
      <c r="BE777" s="120"/>
      <c r="BF777" s="120"/>
      <c r="BG777" s="120"/>
      <c r="BH777" s="120"/>
      <c r="BI777" s="120"/>
      <c r="BJ777" s="120"/>
      <c r="BK777" s="120"/>
      <c r="BL777" s="120"/>
      <c r="BM777" s="120"/>
      <c r="BN777" s="120"/>
    </row>
    <row r="778" spans="2:66" ht="15" customHeight="1">
      <c r="B778" s="120"/>
      <c r="C778" s="120"/>
      <c r="D778" s="120"/>
      <c r="E778" s="120"/>
      <c r="F778" s="120"/>
      <c r="G778" s="120"/>
      <c r="H778" s="120"/>
      <c r="I778" s="120"/>
      <c r="J778" s="120"/>
      <c r="K778" s="120"/>
      <c r="L778" s="120"/>
      <c r="M778" s="120"/>
      <c r="N778" s="120"/>
      <c r="O778" s="120"/>
      <c r="P778" s="120"/>
      <c r="Q778" s="120"/>
      <c r="R778" s="120"/>
      <c r="S778" s="120"/>
      <c r="T778" s="120"/>
      <c r="U778" s="120"/>
      <c r="V778" s="120"/>
      <c r="W778" s="120"/>
      <c r="X778" s="120"/>
      <c r="Y778" s="120"/>
      <c r="Z778" s="120"/>
      <c r="AA778" s="120"/>
      <c r="AB778" s="120"/>
      <c r="AC778" s="120"/>
      <c r="AD778" s="120"/>
      <c r="AE778" s="120"/>
      <c r="AF778" s="120"/>
      <c r="AG778" s="120"/>
      <c r="AH778" s="120"/>
      <c r="AI778" s="120"/>
      <c r="AJ778" s="120"/>
      <c r="AK778" s="120"/>
      <c r="AL778" s="120"/>
      <c r="AM778" s="120"/>
      <c r="AN778" s="120"/>
      <c r="AO778" s="120"/>
      <c r="AP778" s="120"/>
      <c r="AQ778" s="120"/>
      <c r="AR778" s="120"/>
      <c r="AS778" s="120"/>
      <c r="AT778" s="120"/>
      <c r="AU778" s="120"/>
      <c r="AV778" s="120"/>
      <c r="AW778" s="120"/>
      <c r="AX778" s="120"/>
      <c r="AY778" s="120"/>
      <c r="AZ778" s="120"/>
      <c r="BA778" s="120"/>
      <c r="BB778" s="120"/>
      <c r="BC778" s="120"/>
      <c r="BD778" s="120"/>
      <c r="BE778" s="120"/>
      <c r="BF778" s="120"/>
      <c r="BG778" s="120"/>
      <c r="BH778" s="120"/>
      <c r="BI778" s="120"/>
      <c r="BJ778" s="120"/>
      <c r="BK778" s="120"/>
      <c r="BL778" s="120"/>
      <c r="BM778" s="120"/>
      <c r="BN778" s="120"/>
    </row>
    <row r="779" spans="2:66" ht="15" customHeight="1">
      <c r="B779" s="120"/>
      <c r="C779" s="120"/>
      <c r="D779" s="120"/>
      <c r="E779" s="120"/>
      <c r="F779" s="120"/>
      <c r="G779" s="120"/>
      <c r="H779" s="120"/>
      <c r="I779" s="120"/>
      <c r="J779" s="120"/>
      <c r="K779" s="120"/>
      <c r="L779" s="120"/>
      <c r="M779" s="120"/>
      <c r="N779" s="120"/>
      <c r="O779" s="120"/>
      <c r="P779" s="120"/>
      <c r="Q779" s="120"/>
      <c r="R779" s="120"/>
      <c r="S779" s="120"/>
      <c r="T779" s="120"/>
      <c r="U779" s="120"/>
      <c r="V779" s="120"/>
      <c r="W779" s="120"/>
      <c r="X779" s="120"/>
      <c r="Y779" s="120"/>
      <c r="Z779" s="120"/>
      <c r="AA779" s="120"/>
      <c r="AB779" s="120"/>
      <c r="AC779" s="120"/>
      <c r="AD779" s="120"/>
      <c r="AE779" s="120"/>
      <c r="AF779" s="120"/>
      <c r="AG779" s="120"/>
      <c r="AH779" s="120"/>
      <c r="AI779" s="120"/>
      <c r="AJ779" s="120"/>
      <c r="AK779" s="120"/>
      <c r="AL779" s="120"/>
      <c r="AM779" s="120"/>
      <c r="AN779" s="120"/>
      <c r="AO779" s="120"/>
      <c r="AP779" s="120"/>
      <c r="AQ779" s="120"/>
      <c r="AR779" s="120"/>
      <c r="AS779" s="120"/>
      <c r="AT779" s="120"/>
      <c r="AU779" s="120"/>
      <c r="AV779" s="120"/>
      <c r="AW779" s="120"/>
      <c r="AX779" s="120"/>
      <c r="AY779" s="120"/>
      <c r="AZ779" s="120"/>
      <c r="BA779" s="120"/>
      <c r="BB779" s="120"/>
      <c r="BC779" s="120"/>
      <c r="BD779" s="120"/>
      <c r="BE779" s="120"/>
      <c r="BF779" s="120"/>
      <c r="BG779" s="120"/>
      <c r="BH779" s="120"/>
      <c r="BI779" s="120"/>
      <c r="BJ779" s="120"/>
      <c r="BK779" s="120"/>
      <c r="BL779" s="120"/>
      <c r="BM779" s="120"/>
      <c r="BN779" s="120"/>
    </row>
    <row r="780" spans="2:66" ht="15" customHeight="1">
      <c r="B780" s="120"/>
      <c r="C780" s="120"/>
      <c r="D780" s="120"/>
      <c r="E780" s="120"/>
      <c r="F780" s="120"/>
      <c r="G780" s="120"/>
      <c r="H780" s="120"/>
      <c r="I780" s="120"/>
      <c r="J780" s="120"/>
      <c r="K780" s="120"/>
      <c r="L780" s="120"/>
      <c r="M780" s="120"/>
      <c r="N780" s="120"/>
      <c r="O780" s="120"/>
      <c r="P780" s="120"/>
      <c r="Q780" s="120"/>
      <c r="R780" s="120"/>
      <c r="S780" s="120"/>
      <c r="T780" s="120"/>
      <c r="U780" s="120"/>
      <c r="V780" s="120"/>
      <c r="W780" s="120"/>
      <c r="X780" s="120"/>
      <c r="Y780" s="120"/>
      <c r="Z780" s="120"/>
      <c r="AA780" s="120"/>
      <c r="AB780" s="120"/>
      <c r="AC780" s="120"/>
      <c r="AD780" s="120"/>
      <c r="AE780" s="120"/>
      <c r="AF780" s="120"/>
      <c r="AG780" s="120"/>
      <c r="AH780" s="120"/>
      <c r="AI780" s="120"/>
      <c r="AJ780" s="120"/>
      <c r="AK780" s="120"/>
      <c r="AL780" s="120"/>
      <c r="AM780" s="120"/>
      <c r="AN780" s="120"/>
      <c r="AO780" s="120"/>
      <c r="AP780" s="120"/>
      <c r="AQ780" s="120"/>
      <c r="AR780" s="120"/>
      <c r="AS780" s="120"/>
      <c r="AT780" s="120"/>
      <c r="AU780" s="120"/>
      <c r="AV780" s="120"/>
      <c r="AW780" s="120"/>
      <c r="AX780" s="120"/>
      <c r="AY780" s="120"/>
      <c r="AZ780" s="120"/>
      <c r="BA780" s="120"/>
      <c r="BB780" s="120"/>
      <c r="BC780" s="120"/>
      <c r="BD780" s="120"/>
      <c r="BE780" s="120"/>
      <c r="BF780" s="120"/>
      <c r="BG780" s="120"/>
      <c r="BH780" s="120"/>
      <c r="BI780" s="120"/>
      <c r="BJ780" s="120"/>
      <c r="BK780" s="120"/>
      <c r="BL780" s="120"/>
      <c r="BM780" s="120"/>
      <c r="BN780" s="120"/>
    </row>
    <row r="781" spans="2:66" ht="15" customHeight="1">
      <c r="B781" s="120"/>
      <c r="C781" s="120"/>
      <c r="D781" s="120"/>
      <c r="E781" s="120"/>
      <c r="F781" s="120"/>
      <c r="G781" s="120"/>
      <c r="H781" s="120"/>
      <c r="I781" s="120"/>
      <c r="J781" s="120"/>
      <c r="K781" s="120"/>
      <c r="L781" s="120"/>
      <c r="M781" s="120"/>
      <c r="N781" s="120"/>
      <c r="O781" s="120"/>
      <c r="P781" s="120"/>
      <c r="Q781" s="120"/>
      <c r="R781" s="120"/>
      <c r="S781" s="120"/>
      <c r="T781" s="120"/>
      <c r="U781" s="120"/>
      <c r="V781" s="120"/>
      <c r="W781" s="120"/>
      <c r="X781" s="120"/>
      <c r="Y781" s="120"/>
      <c r="Z781" s="120"/>
      <c r="AA781" s="120"/>
      <c r="AB781" s="120"/>
      <c r="AC781" s="120"/>
      <c r="AD781" s="120"/>
      <c r="AE781" s="120"/>
      <c r="AF781" s="120"/>
      <c r="AG781" s="120"/>
      <c r="AH781" s="120"/>
      <c r="AI781" s="120"/>
      <c r="AJ781" s="120"/>
      <c r="AK781" s="120"/>
      <c r="AL781" s="120"/>
      <c r="AM781" s="120"/>
      <c r="AN781" s="120"/>
      <c r="AO781" s="120"/>
      <c r="AP781" s="120"/>
      <c r="AQ781" s="120"/>
      <c r="AR781" s="120"/>
      <c r="AS781" s="120"/>
      <c r="AT781" s="120"/>
      <c r="AU781" s="120"/>
      <c r="AV781" s="120"/>
      <c r="AW781" s="120"/>
      <c r="AX781" s="120"/>
      <c r="AY781" s="120"/>
      <c r="AZ781" s="120"/>
      <c r="BA781" s="120"/>
      <c r="BB781" s="120"/>
      <c r="BC781" s="120"/>
      <c r="BD781" s="120"/>
      <c r="BE781" s="120"/>
      <c r="BF781" s="120"/>
      <c r="BG781" s="120"/>
      <c r="BH781" s="120"/>
      <c r="BI781" s="120"/>
      <c r="BJ781" s="120"/>
      <c r="BK781" s="120"/>
      <c r="BL781" s="120"/>
      <c r="BM781" s="120"/>
      <c r="BN781" s="120"/>
    </row>
    <row r="782" spans="2:66" ht="15" customHeight="1">
      <c r="B782" s="120"/>
      <c r="C782" s="120"/>
      <c r="D782" s="120"/>
      <c r="E782" s="120"/>
      <c r="F782" s="120"/>
      <c r="G782" s="120"/>
      <c r="H782" s="120"/>
      <c r="I782" s="120"/>
      <c r="J782" s="120"/>
      <c r="K782" s="120"/>
      <c r="L782" s="120"/>
      <c r="M782" s="120"/>
      <c r="N782" s="120"/>
      <c r="O782" s="120"/>
      <c r="P782" s="120"/>
      <c r="Q782" s="120"/>
      <c r="R782" s="120"/>
      <c r="S782" s="120"/>
      <c r="T782" s="120"/>
      <c r="U782" s="120"/>
      <c r="V782" s="120"/>
      <c r="W782" s="120"/>
      <c r="X782" s="120"/>
      <c r="Y782" s="120"/>
      <c r="Z782" s="120"/>
      <c r="AA782" s="120"/>
      <c r="AB782" s="120"/>
      <c r="AC782" s="120"/>
      <c r="AD782" s="120"/>
      <c r="AE782" s="120"/>
      <c r="AF782" s="120"/>
      <c r="AG782" s="120"/>
      <c r="AH782" s="120"/>
      <c r="AI782" s="120"/>
      <c r="AJ782" s="120"/>
      <c r="AK782" s="120"/>
      <c r="AL782" s="120"/>
      <c r="AM782" s="120"/>
      <c r="AN782" s="120"/>
      <c r="AO782" s="120"/>
      <c r="AP782" s="120"/>
      <c r="AQ782" s="120"/>
      <c r="AR782" s="120"/>
      <c r="AS782" s="120"/>
      <c r="AT782" s="120"/>
      <c r="AU782" s="120"/>
      <c r="AV782" s="120"/>
      <c r="AW782" s="120"/>
      <c r="AX782" s="120"/>
      <c r="AY782" s="120"/>
      <c r="AZ782" s="120"/>
      <c r="BA782" s="120"/>
      <c r="BB782" s="120"/>
      <c r="BC782" s="120"/>
      <c r="BD782" s="120"/>
      <c r="BE782" s="120"/>
      <c r="BF782" s="120"/>
      <c r="BG782" s="120"/>
      <c r="BH782" s="120"/>
      <c r="BI782" s="120"/>
      <c r="BJ782" s="120"/>
      <c r="BK782" s="120"/>
      <c r="BL782" s="120"/>
      <c r="BM782" s="120"/>
      <c r="BN782" s="120"/>
    </row>
    <row r="783" spans="2:66" ht="15" customHeight="1">
      <c r="B783" s="120"/>
      <c r="C783" s="120"/>
      <c r="D783" s="120"/>
      <c r="E783" s="120"/>
      <c r="F783" s="120"/>
      <c r="G783" s="120"/>
      <c r="H783" s="120"/>
      <c r="I783" s="120"/>
      <c r="J783" s="120"/>
      <c r="K783" s="120"/>
      <c r="L783" s="120"/>
      <c r="M783" s="120"/>
      <c r="N783" s="120"/>
      <c r="O783" s="120"/>
      <c r="P783" s="120"/>
      <c r="Q783" s="120"/>
      <c r="R783" s="120"/>
      <c r="S783" s="120"/>
      <c r="T783" s="120"/>
      <c r="U783" s="120"/>
      <c r="V783" s="120"/>
      <c r="W783" s="120"/>
      <c r="X783" s="120"/>
      <c r="Y783" s="120"/>
      <c r="Z783" s="120"/>
      <c r="AA783" s="120"/>
      <c r="AB783" s="120"/>
      <c r="AC783" s="120"/>
      <c r="AD783" s="120"/>
      <c r="AE783" s="120"/>
      <c r="AF783" s="120"/>
      <c r="AG783" s="120"/>
      <c r="AH783" s="120"/>
      <c r="AI783" s="120"/>
      <c r="AJ783" s="120"/>
      <c r="AK783" s="120"/>
      <c r="AL783" s="120"/>
      <c r="AM783" s="120"/>
      <c r="AN783" s="120"/>
      <c r="AO783" s="120"/>
      <c r="AP783" s="120"/>
      <c r="AQ783" s="120"/>
      <c r="AR783" s="120"/>
      <c r="AS783" s="120"/>
      <c r="AT783" s="120"/>
      <c r="AU783" s="120"/>
      <c r="AV783" s="120"/>
      <c r="AW783" s="120"/>
      <c r="AX783" s="120"/>
      <c r="AY783" s="120"/>
      <c r="AZ783" s="120"/>
      <c r="BA783" s="120"/>
      <c r="BB783" s="120"/>
      <c r="BC783" s="120"/>
      <c r="BD783" s="120"/>
      <c r="BE783" s="120"/>
      <c r="BF783" s="120"/>
      <c r="BG783" s="120"/>
      <c r="BH783" s="120"/>
      <c r="BI783" s="120"/>
      <c r="BJ783" s="120"/>
      <c r="BK783" s="120"/>
      <c r="BL783" s="120"/>
      <c r="BM783" s="120"/>
      <c r="BN783" s="120"/>
    </row>
    <row r="784" spans="2:66" ht="15" customHeight="1">
      <c r="B784" s="120"/>
      <c r="C784" s="120"/>
      <c r="D784" s="120"/>
      <c r="E784" s="120"/>
      <c r="F784" s="120"/>
      <c r="G784" s="120"/>
      <c r="H784" s="120"/>
      <c r="I784" s="120"/>
      <c r="J784" s="120"/>
      <c r="K784" s="120"/>
      <c r="L784" s="120"/>
      <c r="M784" s="120"/>
      <c r="N784" s="120"/>
      <c r="O784" s="120"/>
      <c r="P784" s="120"/>
      <c r="Q784" s="120"/>
      <c r="R784" s="120"/>
      <c r="S784" s="120"/>
      <c r="T784" s="120"/>
      <c r="U784" s="120"/>
      <c r="V784" s="120"/>
      <c r="W784" s="120"/>
      <c r="X784" s="120"/>
      <c r="Y784" s="120"/>
      <c r="Z784" s="120"/>
      <c r="AA784" s="120"/>
      <c r="AB784" s="120"/>
      <c r="AC784" s="120"/>
      <c r="AD784" s="120"/>
      <c r="AE784" s="120"/>
      <c r="AF784" s="120"/>
      <c r="AG784" s="120"/>
      <c r="AH784" s="120"/>
      <c r="AI784" s="120"/>
      <c r="AJ784" s="120"/>
      <c r="AK784" s="120"/>
      <c r="AL784" s="120"/>
      <c r="AM784" s="120"/>
      <c r="AN784" s="120"/>
      <c r="AO784" s="120"/>
      <c r="AP784" s="120"/>
      <c r="AQ784" s="120"/>
      <c r="AR784" s="120"/>
      <c r="AS784" s="120"/>
      <c r="AT784" s="120"/>
      <c r="AU784" s="120"/>
      <c r="AV784" s="120"/>
      <c r="AW784" s="120"/>
      <c r="AX784" s="120"/>
      <c r="AY784" s="120"/>
      <c r="AZ784" s="120"/>
      <c r="BA784" s="120"/>
      <c r="BB784" s="120"/>
      <c r="BC784" s="120"/>
      <c r="BD784" s="120"/>
      <c r="BE784" s="120"/>
      <c r="BF784" s="120"/>
      <c r="BG784" s="120"/>
      <c r="BH784" s="120"/>
      <c r="BI784" s="120"/>
      <c r="BJ784" s="120"/>
      <c r="BK784" s="120"/>
      <c r="BL784" s="120"/>
      <c r="BM784" s="120"/>
      <c r="BN784" s="120"/>
    </row>
    <row r="785" spans="2:66" ht="15" customHeight="1">
      <c r="B785" s="120"/>
      <c r="C785" s="120"/>
      <c r="D785" s="120"/>
      <c r="E785" s="120"/>
      <c r="F785" s="120"/>
      <c r="G785" s="120"/>
      <c r="H785" s="120"/>
      <c r="I785" s="120"/>
      <c r="J785" s="120"/>
      <c r="K785" s="120"/>
      <c r="L785" s="120"/>
      <c r="M785" s="120"/>
      <c r="N785" s="120"/>
      <c r="O785" s="120"/>
      <c r="P785" s="120"/>
      <c r="Q785" s="120"/>
      <c r="R785" s="120"/>
      <c r="S785" s="120"/>
      <c r="T785" s="120"/>
      <c r="U785" s="120"/>
      <c r="V785" s="120"/>
      <c r="W785" s="120"/>
      <c r="X785" s="120"/>
      <c r="Y785" s="120"/>
      <c r="Z785" s="120"/>
      <c r="AA785" s="120"/>
      <c r="AB785" s="120"/>
      <c r="AC785" s="120"/>
      <c r="AD785" s="120"/>
      <c r="AE785" s="120"/>
      <c r="AF785" s="120"/>
      <c r="AG785" s="120"/>
      <c r="AH785" s="120"/>
      <c r="AI785" s="120"/>
      <c r="AJ785" s="120"/>
      <c r="AK785" s="120"/>
      <c r="AL785" s="120"/>
      <c r="AM785" s="120"/>
      <c r="AN785" s="120"/>
      <c r="AO785" s="120"/>
      <c r="AP785" s="120"/>
      <c r="AQ785" s="120"/>
      <c r="AR785" s="120"/>
      <c r="AS785" s="120"/>
      <c r="AT785" s="120"/>
      <c r="AU785" s="120"/>
      <c r="AV785" s="120"/>
      <c r="AW785" s="120"/>
      <c r="AX785" s="120"/>
      <c r="AY785" s="120"/>
      <c r="AZ785" s="120"/>
      <c r="BA785" s="120"/>
      <c r="BB785" s="120"/>
      <c r="BC785" s="120"/>
      <c r="BD785" s="120"/>
      <c r="BE785" s="120"/>
      <c r="BF785" s="120"/>
      <c r="BG785" s="120"/>
      <c r="BH785" s="120"/>
      <c r="BI785" s="120"/>
      <c r="BJ785" s="120"/>
      <c r="BK785" s="120"/>
      <c r="BL785" s="120"/>
      <c r="BM785" s="120"/>
      <c r="BN785" s="120"/>
    </row>
    <row r="786" spans="2:66" ht="15" customHeight="1">
      <c r="B786" s="120"/>
      <c r="C786" s="120"/>
      <c r="D786" s="120"/>
      <c r="E786" s="120"/>
      <c r="F786" s="120"/>
      <c r="G786" s="120"/>
      <c r="H786" s="120"/>
      <c r="I786" s="120"/>
      <c r="J786" s="120"/>
      <c r="K786" s="120"/>
      <c r="L786" s="120"/>
      <c r="M786" s="120"/>
      <c r="N786" s="120"/>
      <c r="O786" s="120"/>
      <c r="P786" s="120"/>
      <c r="Q786" s="120"/>
      <c r="R786" s="120"/>
      <c r="S786" s="120"/>
      <c r="T786" s="120"/>
      <c r="U786" s="120"/>
      <c r="V786" s="120"/>
      <c r="W786" s="120"/>
      <c r="X786" s="120"/>
      <c r="Y786" s="120"/>
      <c r="Z786" s="120"/>
      <c r="AA786" s="120"/>
      <c r="AB786" s="120"/>
      <c r="AC786" s="120"/>
      <c r="AD786" s="120"/>
      <c r="AE786" s="120"/>
      <c r="AF786" s="120"/>
      <c r="AG786" s="120"/>
      <c r="AH786" s="120"/>
      <c r="AI786" s="120"/>
      <c r="AJ786" s="120"/>
      <c r="AK786" s="120"/>
      <c r="AL786" s="120"/>
      <c r="AM786" s="120"/>
      <c r="AN786" s="120"/>
      <c r="AO786" s="120"/>
      <c r="AP786" s="120"/>
      <c r="AQ786" s="120"/>
      <c r="AR786" s="120"/>
      <c r="AS786" s="120"/>
      <c r="AT786" s="120"/>
      <c r="AU786" s="120"/>
      <c r="AV786" s="120"/>
      <c r="AW786" s="120"/>
      <c r="AX786" s="120"/>
      <c r="AY786" s="120"/>
      <c r="AZ786" s="120"/>
      <c r="BA786" s="120"/>
      <c r="BB786" s="120"/>
      <c r="BC786" s="120"/>
      <c r="BD786" s="120"/>
      <c r="BE786" s="120"/>
      <c r="BF786" s="120"/>
      <c r="BG786" s="120"/>
      <c r="BH786" s="120"/>
      <c r="BI786" s="120"/>
      <c r="BJ786" s="120"/>
      <c r="BK786" s="120"/>
      <c r="BL786" s="120"/>
      <c r="BM786" s="120"/>
      <c r="BN786" s="120"/>
    </row>
    <row r="787" spans="2:66" ht="15" customHeight="1">
      <c r="B787" s="120"/>
      <c r="C787" s="120"/>
      <c r="D787" s="120"/>
      <c r="E787" s="120"/>
      <c r="F787" s="120"/>
      <c r="G787" s="120"/>
      <c r="H787" s="120"/>
      <c r="I787" s="120"/>
      <c r="J787" s="120"/>
      <c r="K787" s="120"/>
      <c r="L787" s="120"/>
      <c r="M787" s="120"/>
      <c r="N787" s="120"/>
      <c r="O787" s="120"/>
      <c r="P787" s="120"/>
      <c r="Q787" s="120"/>
      <c r="R787" s="120"/>
      <c r="S787" s="120"/>
      <c r="T787" s="120"/>
      <c r="U787" s="120"/>
      <c r="V787" s="120"/>
      <c r="W787" s="120"/>
      <c r="X787" s="120"/>
      <c r="Y787" s="120"/>
      <c r="Z787" s="120"/>
      <c r="AA787" s="120"/>
      <c r="AB787" s="120"/>
      <c r="AC787" s="120"/>
      <c r="AD787" s="120"/>
      <c r="AE787" s="120"/>
      <c r="AF787" s="120"/>
      <c r="AG787" s="120"/>
      <c r="AH787" s="120"/>
      <c r="AI787" s="120"/>
      <c r="AJ787" s="120"/>
      <c r="AK787" s="120"/>
      <c r="AL787" s="120"/>
      <c r="AM787" s="120"/>
      <c r="AN787" s="120"/>
      <c r="AO787" s="120"/>
      <c r="AP787" s="120"/>
      <c r="AQ787" s="120"/>
      <c r="AR787" s="120"/>
      <c r="AS787" s="120"/>
      <c r="AT787" s="120"/>
      <c r="AU787" s="120"/>
      <c r="AV787" s="120"/>
      <c r="AW787" s="120"/>
      <c r="AX787" s="120"/>
      <c r="AY787" s="120"/>
      <c r="AZ787" s="120"/>
      <c r="BA787" s="120"/>
      <c r="BB787" s="120"/>
      <c r="BC787" s="120"/>
      <c r="BD787" s="120"/>
      <c r="BE787" s="120"/>
      <c r="BF787" s="120"/>
      <c r="BG787" s="120"/>
      <c r="BH787" s="120"/>
      <c r="BI787" s="120"/>
      <c r="BJ787" s="120"/>
      <c r="BK787" s="120"/>
      <c r="BL787" s="120"/>
      <c r="BM787" s="120"/>
      <c r="BN787" s="120"/>
    </row>
    <row r="788" spans="2:66" ht="15" customHeight="1">
      <c r="B788" s="120"/>
      <c r="C788" s="120"/>
      <c r="D788" s="120"/>
      <c r="E788" s="120"/>
      <c r="F788" s="120"/>
      <c r="G788" s="120"/>
      <c r="H788" s="120"/>
      <c r="I788" s="120"/>
      <c r="J788" s="120"/>
      <c r="K788" s="120"/>
      <c r="L788" s="120"/>
      <c r="M788" s="120"/>
      <c r="N788" s="120"/>
      <c r="O788" s="120"/>
      <c r="P788" s="120"/>
      <c r="Q788" s="120"/>
      <c r="R788" s="120"/>
      <c r="S788" s="120"/>
      <c r="T788" s="120"/>
      <c r="U788" s="120"/>
      <c r="V788" s="120"/>
      <c r="W788" s="120"/>
      <c r="X788" s="120"/>
      <c r="Y788" s="120"/>
      <c r="Z788" s="120"/>
      <c r="AA788" s="120"/>
      <c r="AB788" s="120"/>
      <c r="AC788" s="120"/>
      <c r="AD788" s="120"/>
      <c r="AE788" s="120"/>
      <c r="AF788" s="120"/>
      <c r="AG788" s="120"/>
      <c r="AH788" s="120"/>
      <c r="AI788" s="120"/>
      <c r="AJ788" s="120"/>
      <c r="AK788" s="120"/>
      <c r="AL788" s="120"/>
      <c r="AM788" s="120"/>
      <c r="AN788" s="120"/>
      <c r="AO788" s="120"/>
      <c r="AP788" s="120"/>
      <c r="AQ788" s="120"/>
      <c r="AR788" s="120"/>
      <c r="AS788" s="120"/>
      <c r="AT788" s="120"/>
      <c r="AU788" s="120"/>
      <c r="AV788" s="120"/>
      <c r="AW788" s="120"/>
      <c r="AX788" s="120"/>
      <c r="AY788" s="120"/>
      <c r="AZ788" s="120"/>
      <c r="BA788" s="120"/>
      <c r="BB788" s="120"/>
      <c r="BC788" s="120"/>
      <c r="BD788" s="120"/>
      <c r="BE788" s="120"/>
      <c r="BF788" s="120"/>
      <c r="BG788" s="120"/>
      <c r="BH788" s="120"/>
      <c r="BI788" s="120"/>
      <c r="BJ788" s="120"/>
      <c r="BK788" s="120"/>
      <c r="BL788" s="120"/>
      <c r="BM788" s="120"/>
      <c r="BN788" s="120"/>
    </row>
    <row r="789" spans="2:66" ht="15" customHeight="1">
      <c r="B789" s="120"/>
      <c r="C789" s="120"/>
      <c r="D789" s="120"/>
      <c r="E789" s="120"/>
      <c r="F789" s="120"/>
      <c r="G789" s="120"/>
      <c r="H789" s="120"/>
      <c r="I789" s="120"/>
      <c r="J789" s="120"/>
      <c r="K789" s="120"/>
      <c r="L789" s="120"/>
      <c r="M789" s="120"/>
      <c r="N789" s="120"/>
      <c r="O789" s="120"/>
      <c r="P789" s="120"/>
      <c r="Q789" s="120"/>
      <c r="R789" s="120"/>
      <c r="S789" s="120"/>
      <c r="T789" s="120"/>
      <c r="U789" s="120"/>
      <c r="V789" s="120"/>
      <c r="W789" s="120"/>
      <c r="X789" s="120"/>
      <c r="Y789" s="120"/>
      <c r="Z789" s="120"/>
      <c r="AA789" s="120"/>
      <c r="AB789" s="120"/>
      <c r="AC789" s="120"/>
      <c r="AD789" s="120"/>
      <c r="AE789" s="120"/>
      <c r="AF789" s="120"/>
      <c r="AG789" s="120"/>
      <c r="AH789" s="120"/>
      <c r="AI789" s="120"/>
      <c r="AJ789" s="120"/>
      <c r="AK789" s="120"/>
      <c r="AL789" s="120"/>
      <c r="AM789" s="120"/>
      <c r="AN789" s="120"/>
      <c r="AO789" s="120"/>
      <c r="AP789" s="120"/>
      <c r="AQ789" s="120"/>
      <c r="AR789" s="120"/>
      <c r="AS789" s="120"/>
      <c r="AT789" s="120"/>
      <c r="AU789" s="120"/>
      <c r="AV789" s="120"/>
      <c r="AW789" s="120"/>
      <c r="AX789" s="120"/>
      <c r="AY789" s="120"/>
      <c r="AZ789" s="120"/>
      <c r="BA789" s="120"/>
      <c r="BB789" s="120"/>
      <c r="BC789" s="120"/>
      <c r="BD789" s="120"/>
      <c r="BE789" s="120"/>
      <c r="BF789" s="120"/>
      <c r="BG789" s="120"/>
      <c r="BH789" s="120"/>
      <c r="BI789" s="120"/>
      <c r="BJ789" s="120"/>
      <c r="BK789" s="120"/>
      <c r="BL789" s="120"/>
      <c r="BM789" s="120"/>
      <c r="BN789" s="120"/>
    </row>
    <row r="790" spans="2:66" ht="15" customHeight="1">
      <c r="B790" s="120"/>
      <c r="C790" s="120"/>
      <c r="D790" s="120"/>
      <c r="E790" s="120"/>
      <c r="F790" s="120"/>
      <c r="G790" s="120"/>
      <c r="H790" s="120"/>
      <c r="I790" s="120"/>
      <c r="J790" s="120"/>
      <c r="K790" s="120"/>
      <c r="L790" s="120"/>
      <c r="M790" s="120"/>
      <c r="N790" s="120"/>
      <c r="O790" s="120"/>
      <c r="P790" s="120"/>
      <c r="Q790" s="120"/>
      <c r="R790" s="120"/>
      <c r="S790" s="120"/>
      <c r="T790" s="120"/>
      <c r="U790" s="120"/>
      <c r="V790" s="120"/>
      <c r="W790" s="120"/>
      <c r="X790" s="120"/>
      <c r="Y790" s="120"/>
      <c r="Z790" s="120"/>
      <c r="AA790" s="120"/>
      <c r="AB790" s="120"/>
      <c r="AC790" s="120"/>
      <c r="AD790" s="120"/>
      <c r="AE790" s="120"/>
      <c r="AF790" s="120"/>
      <c r="AG790" s="120"/>
      <c r="AH790" s="120"/>
      <c r="AI790" s="120"/>
      <c r="AJ790" s="120"/>
      <c r="AK790" s="120"/>
      <c r="AL790" s="120"/>
      <c r="AM790" s="120"/>
      <c r="AN790" s="120"/>
      <c r="AO790" s="120"/>
      <c r="AP790" s="120"/>
      <c r="AQ790" s="120"/>
      <c r="AR790" s="120"/>
      <c r="AS790" s="120"/>
      <c r="AT790" s="120"/>
      <c r="AU790" s="120"/>
      <c r="AV790" s="120"/>
      <c r="AW790" s="120"/>
      <c r="AX790" s="120"/>
      <c r="AY790" s="120"/>
      <c r="AZ790" s="120"/>
      <c r="BA790" s="120"/>
      <c r="BB790" s="120"/>
      <c r="BC790" s="120"/>
      <c r="BD790" s="120"/>
      <c r="BE790" s="120"/>
      <c r="BF790" s="120"/>
      <c r="BG790" s="120"/>
      <c r="BH790" s="120"/>
      <c r="BI790" s="120"/>
      <c r="BJ790" s="120"/>
      <c r="BK790" s="120"/>
      <c r="BL790" s="120"/>
      <c r="BM790" s="120"/>
      <c r="BN790" s="120"/>
    </row>
    <row r="791" spans="2:66" ht="15" customHeight="1">
      <c r="B791" s="120"/>
      <c r="C791" s="120"/>
      <c r="D791" s="120"/>
      <c r="E791" s="120"/>
      <c r="F791" s="120"/>
      <c r="G791" s="120"/>
      <c r="H791" s="120"/>
      <c r="I791" s="120"/>
      <c r="J791" s="120"/>
      <c r="K791" s="120"/>
      <c r="L791" s="120"/>
      <c r="M791" s="120"/>
      <c r="N791" s="120"/>
      <c r="O791" s="120"/>
      <c r="P791" s="120"/>
      <c r="Q791" s="120"/>
      <c r="R791" s="120"/>
      <c r="S791" s="120"/>
      <c r="T791" s="120"/>
      <c r="U791" s="120"/>
      <c r="V791" s="120"/>
      <c r="W791" s="120"/>
      <c r="X791" s="120"/>
      <c r="Y791" s="120"/>
      <c r="Z791" s="120"/>
      <c r="AA791" s="120"/>
      <c r="AB791" s="120"/>
      <c r="AC791" s="120"/>
      <c r="AD791" s="120"/>
      <c r="AE791" s="120"/>
      <c r="AF791" s="120"/>
      <c r="AG791" s="120"/>
      <c r="AH791" s="120"/>
      <c r="AI791" s="120"/>
      <c r="AJ791" s="120"/>
      <c r="AK791" s="120"/>
      <c r="AL791" s="120"/>
      <c r="AM791" s="120"/>
      <c r="AN791" s="120"/>
      <c r="AO791" s="120"/>
      <c r="AP791" s="120"/>
      <c r="AQ791" s="120"/>
      <c r="AR791" s="120"/>
      <c r="AS791" s="120"/>
      <c r="AT791" s="120"/>
      <c r="AU791" s="120"/>
      <c r="AV791" s="120"/>
      <c r="AW791" s="120"/>
      <c r="AX791" s="120"/>
      <c r="AY791" s="120"/>
      <c r="AZ791" s="120"/>
      <c r="BA791" s="120"/>
      <c r="BB791" s="120"/>
      <c r="BC791" s="120"/>
      <c r="BD791" s="120"/>
      <c r="BE791" s="120"/>
      <c r="BF791" s="120"/>
      <c r="BG791" s="120"/>
      <c r="BH791" s="120"/>
      <c r="BI791" s="120"/>
      <c r="BJ791" s="120"/>
      <c r="BK791" s="120"/>
      <c r="BL791" s="120"/>
      <c r="BM791" s="120"/>
      <c r="BN791" s="120"/>
    </row>
    <row r="792" spans="2:66" ht="15" customHeight="1">
      <c r="B792" s="120"/>
      <c r="C792" s="120"/>
      <c r="D792" s="120"/>
      <c r="E792" s="120"/>
      <c r="F792" s="120"/>
      <c r="G792" s="120"/>
      <c r="H792" s="120"/>
      <c r="I792" s="120"/>
      <c r="J792" s="120"/>
      <c r="K792" s="120"/>
      <c r="L792" s="120"/>
      <c r="M792" s="120"/>
      <c r="N792" s="120"/>
      <c r="O792" s="120"/>
      <c r="P792" s="120"/>
      <c r="Q792" s="120"/>
      <c r="R792" s="120"/>
      <c r="S792" s="120"/>
      <c r="T792" s="120"/>
      <c r="U792" s="120"/>
      <c r="V792" s="120"/>
      <c r="W792" s="120"/>
      <c r="X792" s="120"/>
      <c r="Y792" s="120"/>
      <c r="Z792" s="120"/>
      <c r="AA792" s="120"/>
      <c r="AB792" s="120"/>
      <c r="AC792" s="120"/>
      <c r="AD792" s="120"/>
      <c r="AE792" s="120"/>
      <c r="AF792" s="120"/>
      <c r="AG792" s="120"/>
      <c r="AH792" s="120"/>
      <c r="AI792" s="120"/>
      <c r="AJ792" s="120"/>
      <c r="AK792" s="120"/>
      <c r="AL792" s="120"/>
      <c r="AM792" s="120"/>
      <c r="AN792" s="120"/>
      <c r="AO792" s="120"/>
      <c r="AP792" s="120"/>
      <c r="AQ792" s="120"/>
      <c r="AR792" s="120"/>
      <c r="AS792" s="120"/>
      <c r="AT792" s="120"/>
      <c r="AU792" s="120"/>
      <c r="AV792" s="120"/>
      <c r="AW792" s="120"/>
      <c r="AX792" s="120"/>
      <c r="AY792" s="120"/>
      <c r="AZ792" s="120"/>
      <c r="BA792" s="120"/>
      <c r="BB792" s="120"/>
      <c r="BC792" s="120"/>
      <c r="BD792" s="120"/>
      <c r="BE792" s="120"/>
      <c r="BF792" s="120"/>
      <c r="BG792" s="120"/>
      <c r="BH792" s="120"/>
      <c r="BI792" s="120"/>
      <c r="BJ792" s="120"/>
      <c r="BK792" s="120"/>
      <c r="BL792" s="120"/>
      <c r="BM792" s="120"/>
      <c r="BN792" s="120"/>
    </row>
    <row r="793" spans="2:66" ht="15" customHeight="1">
      <c r="B793" s="120"/>
      <c r="C793" s="120"/>
      <c r="D793" s="120"/>
      <c r="E793" s="120"/>
      <c r="F793" s="120"/>
      <c r="G793" s="120"/>
      <c r="H793" s="120"/>
      <c r="I793" s="120"/>
      <c r="J793" s="120"/>
      <c r="K793" s="120"/>
      <c r="L793" s="120"/>
      <c r="M793" s="120"/>
      <c r="N793" s="120"/>
      <c r="O793" s="120"/>
      <c r="P793" s="120"/>
      <c r="Q793" s="120"/>
      <c r="R793" s="120"/>
      <c r="S793" s="120"/>
      <c r="T793" s="120"/>
      <c r="U793" s="120"/>
      <c r="V793" s="120"/>
      <c r="W793" s="120"/>
      <c r="X793" s="120"/>
      <c r="Y793" s="120"/>
      <c r="Z793" s="120"/>
      <c r="AA793" s="120"/>
      <c r="AB793" s="120"/>
      <c r="AC793" s="120"/>
      <c r="AD793" s="120"/>
      <c r="AE793" s="120"/>
      <c r="AF793" s="120"/>
      <c r="AG793" s="120"/>
      <c r="AH793" s="120"/>
      <c r="AI793" s="120"/>
      <c r="AJ793" s="120"/>
      <c r="AK793" s="120"/>
      <c r="AL793" s="120"/>
      <c r="AM793" s="120"/>
      <c r="AN793" s="120"/>
      <c r="AO793" s="120"/>
      <c r="AP793" s="120"/>
      <c r="AQ793" s="120"/>
      <c r="AR793" s="120"/>
      <c r="AS793" s="120"/>
      <c r="AT793" s="120"/>
      <c r="AU793" s="120"/>
      <c r="AV793" s="120"/>
      <c r="AW793" s="120"/>
      <c r="AX793" s="120"/>
      <c r="AY793" s="120"/>
      <c r="AZ793" s="120"/>
      <c r="BA793" s="120"/>
      <c r="BB793" s="120"/>
      <c r="BC793" s="120"/>
      <c r="BD793" s="120"/>
      <c r="BE793" s="120"/>
      <c r="BF793" s="120"/>
      <c r="BG793" s="120"/>
      <c r="BH793" s="120"/>
      <c r="BI793" s="120"/>
      <c r="BJ793" s="120"/>
      <c r="BK793" s="120"/>
      <c r="BL793" s="120"/>
      <c r="BM793" s="120"/>
      <c r="BN793" s="120"/>
    </row>
    <row r="794" spans="2:66" ht="15" customHeight="1">
      <c r="B794" s="120"/>
      <c r="C794" s="120"/>
      <c r="D794" s="120"/>
      <c r="E794" s="120"/>
      <c r="F794" s="120"/>
      <c r="G794" s="120"/>
      <c r="H794" s="120"/>
      <c r="I794" s="120"/>
      <c r="J794" s="120"/>
      <c r="K794" s="120"/>
      <c r="L794" s="120"/>
      <c r="M794" s="120"/>
      <c r="N794" s="120"/>
      <c r="O794" s="120"/>
      <c r="P794" s="120"/>
      <c r="Q794" s="120"/>
      <c r="R794" s="120"/>
      <c r="S794" s="120"/>
      <c r="T794" s="120"/>
      <c r="U794" s="120"/>
      <c r="V794" s="120"/>
      <c r="W794" s="120"/>
      <c r="X794" s="120"/>
      <c r="Y794" s="120"/>
      <c r="Z794" s="120"/>
      <c r="AA794" s="120"/>
      <c r="AB794" s="120"/>
      <c r="AC794" s="120"/>
      <c r="AD794" s="120"/>
      <c r="AE794" s="120"/>
      <c r="AF794" s="120"/>
      <c r="AG794" s="120"/>
      <c r="AH794" s="120"/>
      <c r="AI794" s="120"/>
      <c r="AJ794" s="120"/>
      <c r="AK794" s="120"/>
      <c r="AL794" s="120"/>
      <c r="AM794" s="120"/>
      <c r="AN794" s="120"/>
      <c r="AO794" s="120"/>
      <c r="AP794" s="120"/>
      <c r="AQ794" s="120"/>
      <c r="AR794" s="120"/>
      <c r="AS794" s="120"/>
      <c r="AT794" s="120"/>
      <c r="AU794" s="120"/>
      <c r="AV794" s="120"/>
      <c r="AW794" s="120"/>
      <c r="AX794" s="120"/>
      <c r="AY794" s="120"/>
      <c r="AZ794" s="120"/>
      <c r="BA794" s="120"/>
      <c r="BB794" s="120"/>
      <c r="BC794" s="120"/>
      <c r="BD794" s="120"/>
      <c r="BE794" s="120"/>
      <c r="BF794" s="120"/>
      <c r="BG794" s="120"/>
      <c r="BH794" s="120"/>
      <c r="BI794" s="120"/>
      <c r="BJ794" s="120"/>
      <c r="BK794" s="120"/>
      <c r="BL794" s="120"/>
      <c r="BM794" s="120"/>
      <c r="BN794" s="120"/>
    </row>
    <row r="795" spans="2:66" ht="15" customHeight="1">
      <c r="B795" s="120"/>
      <c r="C795" s="120"/>
      <c r="D795" s="120"/>
      <c r="E795" s="120"/>
      <c r="F795" s="120"/>
      <c r="G795" s="120"/>
      <c r="H795" s="120"/>
      <c r="I795" s="120"/>
      <c r="J795" s="120"/>
      <c r="K795" s="120"/>
      <c r="L795" s="120"/>
      <c r="M795" s="120"/>
      <c r="N795" s="120"/>
      <c r="O795" s="120"/>
      <c r="P795" s="120"/>
      <c r="Q795" s="120"/>
      <c r="R795" s="120"/>
      <c r="S795" s="120"/>
      <c r="T795" s="120"/>
      <c r="U795" s="120"/>
      <c r="V795" s="120"/>
      <c r="W795" s="120"/>
      <c r="X795" s="120"/>
      <c r="Y795" s="120"/>
      <c r="Z795" s="120"/>
      <c r="AA795" s="120"/>
      <c r="AB795" s="120"/>
      <c r="AC795" s="120"/>
      <c r="AD795" s="120"/>
      <c r="AE795" s="120"/>
      <c r="AF795" s="120"/>
      <c r="AG795" s="120"/>
      <c r="AH795" s="120"/>
      <c r="AI795" s="120"/>
      <c r="AJ795" s="120"/>
      <c r="AK795" s="120"/>
      <c r="AL795" s="120"/>
      <c r="AM795" s="120"/>
      <c r="AN795" s="120"/>
      <c r="AO795" s="120"/>
      <c r="AP795" s="120"/>
      <c r="AQ795" s="120"/>
      <c r="AR795" s="120"/>
      <c r="AS795" s="120"/>
      <c r="AT795" s="120"/>
      <c r="AU795" s="120"/>
      <c r="AV795" s="120"/>
      <c r="AW795" s="120"/>
      <c r="AX795" s="120"/>
      <c r="AY795" s="120"/>
      <c r="AZ795" s="120"/>
      <c r="BA795" s="120"/>
      <c r="BB795" s="120"/>
      <c r="BC795" s="120"/>
      <c r="BD795" s="120"/>
      <c r="BE795" s="120"/>
      <c r="BF795" s="120"/>
      <c r="BG795" s="120"/>
      <c r="BH795" s="120"/>
      <c r="BI795" s="120"/>
      <c r="BJ795" s="120"/>
      <c r="BK795" s="120"/>
      <c r="BL795" s="120"/>
      <c r="BM795" s="120"/>
      <c r="BN795" s="120"/>
    </row>
    <row r="796" spans="2:66" ht="15" customHeight="1">
      <c r="B796" s="120"/>
      <c r="C796" s="120"/>
      <c r="D796" s="120"/>
      <c r="E796" s="120"/>
      <c r="F796" s="120"/>
      <c r="G796" s="120"/>
      <c r="H796" s="120"/>
      <c r="I796" s="120"/>
      <c r="J796" s="120"/>
      <c r="K796" s="120"/>
      <c r="L796" s="120"/>
      <c r="M796" s="120"/>
      <c r="N796" s="120"/>
      <c r="O796" s="120"/>
      <c r="P796" s="120"/>
      <c r="Q796" s="120"/>
      <c r="R796" s="120"/>
      <c r="S796" s="120"/>
      <c r="T796" s="120"/>
      <c r="U796" s="120"/>
      <c r="V796" s="120"/>
      <c r="W796" s="120"/>
      <c r="X796" s="120"/>
      <c r="Y796" s="120"/>
      <c r="Z796" s="120"/>
      <c r="AA796" s="120"/>
      <c r="AB796" s="120"/>
      <c r="AC796" s="120"/>
      <c r="AD796" s="120"/>
      <c r="AE796" s="120"/>
      <c r="AF796" s="120"/>
      <c r="AG796" s="120"/>
      <c r="AH796" s="120"/>
      <c r="AI796" s="120"/>
      <c r="AJ796" s="120"/>
      <c r="AK796" s="120"/>
      <c r="AL796" s="120"/>
      <c r="AM796" s="120"/>
      <c r="AN796" s="120"/>
      <c r="AO796" s="120"/>
      <c r="AP796" s="120"/>
      <c r="AQ796" s="120"/>
      <c r="AR796" s="120"/>
      <c r="AS796" s="120"/>
      <c r="AT796" s="120"/>
      <c r="AU796" s="120"/>
      <c r="AV796" s="120"/>
      <c r="AW796" s="120"/>
      <c r="AX796" s="120"/>
      <c r="AY796" s="120"/>
      <c r="AZ796" s="120"/>
      <c r="BA796" s="120"/>
      <c r="BB796" s="120"/>
      <c r="BC796" s="120"/>
      <c r="BD796" s="120"/>
      <c r="BE796" s="120"/>
      <c r="BF796" s="120"/>
      <c r="BG796" s="120"/>
      <c r="BH796" s="120"/>
      <c r="BI796" s="120"/>
      <c r="BJ796" s="120"/>
      <c r="BK796" s="120"/>
      <c r="BL796" s="120"/>
      <c r="BM796" s="120"/>
      <c r="BN796" s="120"/>
    </row>
    <row r="797" spans="2:66" ht="15" customHeight="1">
      <c r="B797" s="120"/>
      <c r="C797" s="120"/>
      <c r="D797" s="120"/>
      <c r="E797" s="120"/>
      <c r="F797" s="120"/>
      <c r="G797" s="120"/>
      <c r="H797" s="120"/>
      <c r="I797" s="120"/>
      <c r="J797" s="120"/>
      <c r="K797" s="120"/>
      <c r="L797" s="120"/>
      <c r="M797" s="120"/>
      <c r="N797" s="120"/>
      <c r="O797" s="120"/>
      <c r="P797" s="120"/>
      <c r="Q797" s="120"/>
      <c r="R797" s="120"/>
      <c r="S797" s="120"/>
      <c r="T797" s="120"/>
      <c r="U797" s="120"/>
      <c r="V797" s="120"/>
      <c r="W797" s="120"/>
      <c r="X797" s="120"/>
      <c r="Y797" s="120"/>
      <c r="Z797" s="120"/>
      <c r="AA797" s="120"/>
      <c r="AB797" s="120"/>
      <c r="AC797" s="120"/>
      <c r="AD797" s="120"/>
      <c r="AE797" s="120"/>
      <c r="AF797" s="120"/>
      <c r="AG797" s="120"/>
      <c r="AH797" s="120"/>
      <c r="AI797" s="120"/>
      <c r="AJ797" s="120"/>
      <c r="AK797" s="120"/>
      <c r="AL797" s="120"/>
      <c r="AM797" s="120"/>
      <c r="AN797" s="120"/>
      <c r="AO797" s="120"/>
      <c r="AP797" s="120"/>
      <c r="AQ797" s="120"/>
      <c r="AR797" s="120"/>
      <c r="AS797" s="120"/>
      <c r="AT797" s="120"/>
      <c r="AU797" s="120"/>
      <c r="AV797" s="120"/>
      <c r="AW797" s="120"/>
      <c r="AX797" s="120"/>
      <c r="AY797" s="120"/>
      <c r="AZ797" s="120"/>
      <c r="BA797" s="120"/>
      <c r="BB797" s="120"/>
      <c r="BC797" s="120"/>
      <c r="BD797" s="120"/>
      <c r="BE797" s="120"/>
      <c r="BF797" s="120"/>
      <c r="BG797" s="120"/>
      <c r="BH797" s="120"/>
      <c r="BI797" s="120"/>
      <c r="BJ797" s="120"/>
      <c r="BK797" s="120"/>
      <c r="BL797" s="120"/>
      <c r="BM797" s="120"/>
      <c r="BN797" s="120"/>
    </row>
    <row r="798" spans="2:66" ht="15" customHeight="1">
      <c r="B798" s="120"/>
      <c r="C798" s="120"/>
      <c r="D798" s="120"/>
      <c r="E798" s="120"/>
      <c r="F798" s="120"/>
      <c r="G798" s="120"/>
      <c r="H798" s="120"/>
      <c r="I798" s="120"/>
      <c r="J798" s="120"/>
      <c r="K798" s="120"/>
      <c r="L798" s="120"/>
      <c r="M798" s="120"/>
      <c r="N798" s="120"/>
      <c r="O798" s="120"/>
      <c r="P798" s="120"/>
      <c r="Q798" s="120"/>
      <c r="R798" s="120"/>
      <c r="S798" s="120"/>
      <c r="T798" s="120"/>
      <c r="U798" s="120"/>
      <c r="V798" s="120"/>
      <c r="W798" s="120"/>
      <c r="X798" s="120"/>
      <c r="Y798" s="120"/>
      <c r="Z798" s="120"/>
      <c r="AA798" s="120"/>
      <c r="AB798" s="120"/>
      <c r="AC798" s="120"/>
      <c r="AD798" s="120"/>
      <c r="AE798" s="120"/>
      <c r="AF798" s="120"/>
      <c r="AG798" s="120"/>
      <c r="AH798" s="120"/>
      <c r="AI798" s="120"/>
      <c r="AJ798" s="120"/>
      <c r="AK798" s="120"/>
      <c r="AL798" s="120"/>
      <c r="AM798" s="120"/>
      <c r="AN798" s="120"/>
      <c r="AO798" s="120"/>
      <c r="AP798" s="120"/>
      <c r="AQ798" s="120"/>
      <c r="AR798" s="120"/>
      <c r="AS798" s="120"/>
      <c r="AT798" s="120"/>
      <c r="AU798" s="120"/>
      <c r="AV798" s="120"/>
      <c r="AW798" s="120"/>
      <c r="AX798" s="120"/>
      <c r="AY798" s="120"/>
      <c r="AZ798" s="120"/>
      <c r="BA798" s="120"/>
      <c r="BB798" s="120"/>
      <c r="BC798" s="120"/>
      <c r="BD798" s="120"/>
      <c r="BE798" s="120"/>
      <c r="BF798" s="120"/>
      <c r="BG798" s="120"/>
      <c r="BH798" s="120"/>
      <c r="BI798" s="120"/>
      <c r="BJ798" s="120"/>
      <c r="BK798" s="120"/>
      <c r="BL798" s="120"/>
      <c r="BM798" s="120"/>
      <c r="BN798" s="120"/>
    </row>
    <row r="799" spans="2:66" ht="15" customHeight="1">
      <c r="B799" s="120"/>
      <c r="C799" s="120"/>
      <c r="D799" s="120"/>
      <c r="E799" s="120"/>
      <c r="F799" s="120"/>
      <c r="G799" s="120"/>
      <c r="H799" s="120"/>
      <c r="I799" s="120"/>
      <c r="J799" s="120"/>
      <c r="K799" s="120"/>
      <c r="L799" s="120"/>
      <c r="M799" s="120"/>
      <c r="N799" s="120"/>
      <c r="O799" s="120"/>
      <c r="P799" s="120"/>
      <c r="Q799" s="120"/>
      <c r="R799" s="120"/>
      <c r="S799" s="120"/>
      <c r="T799" s="120"/>
      <c r="U799" s="120"/>
      <c r="V799" s="120"/>
      <c r="W799" s="120"/>
      <c r="X799" s="120"/>
      <c r="Y799" s="120"/>
      <c r="Z799" s="120"/>
      <c r="AA799" s="120"/>
      <c r="AB799" s="120"/>
      <c r="AC799" s="120"/>
      <c r="AD799" s="120"/>
      <c r="AE799" s="120"/>
      <c r="AF799" s="120"/>
      <c r="AG799" s="120"/>
      <c r="AH799" s="120"/>
      <c r="AI799" s="120"/>
      <c r="AJ799" s="120"/>
      <c r="AK799" s="120"/>
      <c r="AL799" s="120"/>
      <c r="AM799" s="120"/>
      <c r="AN799" s="120"/>
      <c r="AO799" s="120"/>
      <c r="AP799" s="120"/>
      <c r="AQ799" s="120"/>
      <c r="AR799" s="120"/>
      <c r="AS799" s="120"/>
      <c r="AT799" s="120"/>
      <c r="AU799" s="120"/>
      <c r="AV799" s="120"/>
      <c r="AW799" s="120"/>
      <c r="AX799" s="120"/>
      <c r="AY799" s="120"/>
      <c r="AZ799" s="120"/>
      <c r="BA799" s="120"/>
      <c r="BB799" s="120"/>
      <c r="BC799" s="120"/>
      <c r="BD799" s="120"/>
      <c r="BE799" s="120"/>
      <c r="BF799" s="120"/>
      <c r="BG799" s="120"/>
      <c r="BH799" s="120"/>
      <c r="BI799" s="120"/>
      <c r="BJ799" s="120"/>
      <c r="BK799" s="120"/>
      <c r="BL799" s="120"/>
      <c r="BM799" s="120"/>
      <c r="BN799" s="120"/>
    </row>
    <row r="800" spans="2:66" ht="15" customHeight="1">
      <c r="B800" s="120"/>
      <c r="C800" s="120"/>
      <c r="D800" s="120"/>
      <c r="E800" s="120"/>
      <c r="F800" s="120"/>
      <c r="G800" s="120"/>
      <c r="H800" s="120"/>
      <c r="I800" s="120"/>
      <c r="J800" s="120"/>
      <c r="K800" s="120"/>
      <c r="L800" s="120"/>
      <c r="M800" s="120"/>
      <c r="N800" s="120"/>
      <c r="O800" s="120"/>
      <c r="P800" s="120"/>
      <c r="Q800" s="120"/>
      <c r="R800" s="120"/>
      <c r="S800" s="120"/>
      <c r="T800" s="120"/>
      <c r="U800" s="120"/>
      <c r="V800" s="120"/>
      <c r="W800" s="120"/>
      <c r="X800" s="120"/>
      <c r="Y800" s="120"/>
      <c r="Z800" s="120"/>
      <c r="AA800" s="120"/>
      <c r="AB800" s="120"/>
      <c r="AC800" s="120"/>
      <c r="AD800" s="120"/>
      <c r="AE800" s="120"/>
      <c r="AF800" s="120"/>
      <c r="AG800" s="120"/>
      <c r="AH800" s="120"/>
      <c r="AI800" s="120"/>
      <c r="AJ800" s="120"/>
      <c r="AK800" s="120"/>
      <c r="AL800" s="120"/>
      <c r="AM800" s="120"/>
      <c r="AN800" s="120"/>
      <c r="AO800" s="120"/>
      <c r="AP800" s="120"/>
      <c r="AQ800" s="120"/>
      <c r="AR800" s="120"/>
      <c r="AS800" s="120"/>
      <c r="AT800" s="120"/>
      <c r="AU800" s="120"/>
      <c r="AV800" s="120"/>
      <c r="AW800" s="120"/>
      <c r="AX800" s="120"/>
      <c r="AY800" s="120"/>
      <c r="AZ800" s="120"/>
      <c r="BA800" s="120"/>
      <c r="BB800" s="120"/>
      <c r="BC800" s="120"/>
      <c r="BD800" s="120"/>
      <c r="BE800" s="120"/>
      <c r="BF800" s="120"/>
      <c r="BG800" s="120"/>
      <c r="BH800" s="120"/>
      <c r="BI800" s="120"/>
      <c r="BJ800" s="120"/>
      <c r="BK800" s="120"/>
      <c r="BL800" s="120"/>
      <c r="BM800" s="120"/>
      <c r="BN800" s="120"/>
    </row>
    <row r="801" spans="2:66" ht="15" customHeight="1">
      <c r="B801" s="120"/>
      <c r="C801" s="120"/>
      <c r="D801" s="120"/>
      <c r="E801" s="120"/>
      <c r="F801" s="120"/>
      <c r="G801" s="120"/>
      <c r="H801" s="120"/>
      <c r="I801" s="120"/>
      <c r="J801" s="120"/>
      <c r="K801" s="120"/>
      <c r="L801" s="120"/>
      <c r="M801" s="120"/>
      <c r="N801" s="120"/>
      <c r="O801" s="120"/>
      <c r="P801" s="120"/>
      <c r="Q801" s="120"/>
      <c r="R801" s="120"/>
      <c r="S801" s="120"/>
      <c r="T801" s="120"/>
      <c r="U801" s="120"/>
      <c r="V801" s="120"/>
      <c r="W801" s="120"/>
      <c r="X801" s="120"/>
      <c r="Y801" s="120"/>
      <c r="Z801" s="120"/>
      <c r="AA801" s="120"/>
      <c r="AB801" s="120"/>
      <c r="AC801" s="120"/>
      <c r="AD801" s="120"/>
      <c r="AE801" s="120"/>
      <c r="AF801" s="120"/>
      <c r="AG801" s="120"/>
      <c r="AH801" s="120"/>
      <c r="AI801" s="120"/>
      <c r="AJ801" s="120"/>
      <c r="AK801" s="120"/>
      <c r="AL801" s="120"/>
      <c r="AM801" s="120"/>
      <c r="AN801" s="120"/>
      <c r="AO801" s="120"/>
      <c r="AP801" s="120"/>
      <c r="AQ801" s="120"/>
      <c r="AR801" s="120"/>
      <c r="AS801" s="120"/>
      <c r="AT801" s="120"/>
      <c r="AU801" s="120"/>
      <c r="AV801" s="120"/>
      <c r="AW801" s="120"/>
      <c r="AX801" s="120"/>
      <c r="AY801" s="120"/>
      <c r="AZ801" s="120"/>
      <c r="BA801" s="120"/>
      <c r="BB801" s="120"/>
      <c r="BC801" s="120"/>
      <c r="BD801" s="120"/>
      <c r="BE801" s="120"/>
      <c r="BF801" s="120"/>
      <c r="BG801" s="120"/>
      <c r="BH801" s="120"/>
      <c r="BI801" s="120"/>
      <c r="BJ801" s="120"/>
      <c r="BK801" s="120"/>
      <c r="BL801" s="120"/>
      <c r="BM801" s="120"/>
      <c r="BN801" s="120"/>
    </row>
    <row r="802" spans="2:66" ht="15" customHeight="1">
      <c r="B802" s="120"/>
      <c r="C802" s="120"/>
      <c r="D802" s="120"/>
      <c r="E802" s="120"/>
      <c r="F802" s="120"/>
      <c r="G802" s="120"/>
      <c r="H802" s="120"/>
      <c r="I802" s="120"/>
      <c r="J802" s="120"/>
      <c r="K802" s="120"/>
      <c r="L802" s="120"/>
      <c r="M802" s="120"/>
      <c r="N802" s="120"/>
      <c r="O802" s="120"/>
      <c r="P802" s="120"/>
      <c r="Q802" s="120"/>
      <c r="R802" s="120"/>
      <c r="S802" s="120"/>
      <c r="T802" s="120"/>
      <c r="U802" s="120"/>
      <c r="V802" s="120"/>
      <c r="W802" s="120"/>
      <c r="X802" s="120"/>
      <c r="Y802" s="120"/>
      <c r="Z802" s="120"/>
      <c r="AA802" s="120"/>
      <c r="AB802" s="120"/>
      <c r="AC802" s="120"/>
      <c r="AD802" s="120"/>
      <c r="AE802" s="120"/>
      <c r="AF802" s="120"/>
      <c r="AG802" s="120"/>
      <c r="AH802" s="120"/>
      <c r="AI802" s="120"/>
      <c r="AJ802" s="120"/>
      <c r="AK802" s="120"/>
      <c r="AL802" s="120"/>
      <c r="AM802" s="120"/>
      <c r="AN802" s="120"/>
      <c r="AO802" s="120"/>
      <c r="AP802" s="120"/>
      <c r="AQ802" s="120"/>
      <c r="AR802" s="120"/>
      <c r="AS802" s="120"/>
      <c r="AT802" s="120"/>
      <c r="AU802" s="120"/>
      <c r="AV802" s="120"/>
      <c r="AW802" s="120"/>
      <c r="AX802" s="120"/>
      <c r="AY802" s="120"/>
      <c r="AZ802" s="120"/>
      <c r="BA802" s="120"/>
      <c r="BB802" s="120"/>
      <c r="BC802" s="120"/>
      <c r="BD802" s="120"/>
      <c r="BE802" s="120"/>
      <c r="BF802" s="120"/>
      <c r="BG802" s="120"/>
      <c r="BH802" s="120"/>
      <c r="BI802" s="120"/>
      <c r="BJ802" s="120"/>
      <c r="BK802" s="120"/>
      <c r="BL802" s="120"/>
      <c r="BM802" s="120"/>
      <c r="BN802" s="120"/>
    </row>
    <row r="803" spans="2:66" ht="15" customHeight="1">
      <c r="B803" s="120"/>
      <c r="C803" s="120"/>
      <c r="D803" s="120"/>
      <c r="E803" s="120"/>
      <c r="F803" s="120"/>
      <c r="G803" s="120"/>
      <c r="H803" s="120"/>
      <c r="I803" s="120"/>
      <c r="J803" s="120"/>
      <c r="K803" s="120"/>
      <c r="L803" s="120"/>
      <c r="M803" s="120"/>
      <c r="N803" s="120"/>
      <c r="O803" s="120"/>
      <c r="P803" s="120"/>
      <c r="Q803" s="120"/>
      <c r="R803" s="120"/>
      <c r="S803" s="120"/>
      <c r="T803" s="120"/>
      <c r="U803" s="120"/>
      <c r="V803" s="120"/>
      <c r="W803" s="120"/>
      <c r="X803" s="120"/>
      <c r="Y803" s="120"/>
      <c r="Z803" s="120"/>
      <c r="AA803" s="120"/>
      <c r="AB803" s="120"/>
      <c r="AC803" s="120"/>
      <c r="AD803" s="120"/>
      <c r="AE803" s="120"/>
      <c r="AF803" s="120"/>
      <c r="AG803" s="120"/>
      <c r="AH803" s="120"/>
      <c r="AI803" s="120"/>
      <c r="AJ803" s="120"/>
      <c r="AK803" s="120"/>
      <c r="AL803" s="120"/>
      <c r="AM803" s="120"/>
      <c r="AN803" s="120"/>
      <c r="AO803" s="120"/>
      <c r="AP803" s="120"/>
      <c r="AQ803" s="120"/>
      <c r="AR803" s="120"/>
      <c r="AS803" s="120"/>
      <c r="AT803" s="120"/>
      <c r="AU803" s="120"/>
      <c r="AV803" s="120"/>
      <c r="AW803" s="120"/>
      <c r="AX803" s="120"/>
      <c r="AY803" s="120"/>
      <c r="AZ803" s="120"/>
      <c r="BA803" s="120"/>
      <c r="BB803" s="120"/>
      <c r="BC803" s="120"/>
      <c r="BD803" s="120"/>
      <c r="BE803" s="120"/>
      <c r="BF803" s="120"/>
      <c r="BG803" s="120"/>
      <c r="BH803" s="120"/>
      <c r="BI803" s="120"/>
      <c r="BJ803" s="120"/>
      <c r="BK803" s="120"/>
      <c r="BL803" s="120"/>
      <c r="BM803" s="120"/>
      <c r="BN803" s="120"/>
    </row>
    <row r="804" spans="2:66" ht="15" customHeight="1">
      <c r="B804" s="120"/>
      <c r="C804" s="120"/>
      <c r="D804" s="120"/>
      <c r="E804" s="120"/>
      <c r="F804" s="120"/>
      <c r="G804" s="120"/>
      <c r="H804" s="120"/>
      <c r="I804" s="120"/>
      <c r="J804" s="120"/>
      <c r="K804" s="120"/>
      <c r="L804" s="120"/>
      <c r="M804" s="120"/>
      <c r="N804" s="120"/>
      <c r="O804" s="120"/>
      <c r="P804" s="120"/>
      <c r="Q804" s="120"/>
      <c r="R804" s="120"/>
      <c r="S804" s="120"/>
      <c r="T804" s="120"/>
      <c r="U804" s="120"/>
      <c r="V804" s="120"/>
      <c r="W804" s="120"/>
      <c r="X804" s="120"/>
      <c r="Y804" s="120"/>
      <c r="Z804" s="120"/>
      <c r="AA804" s="120"/>
      <c r="AB804" s="120"/>
      <c r="AC804" s="120"/>
      <c r="AD804" s="120"/>
      <c r="AE804" s="120"/>
      <c r="AF804" s="120"/>
      <c r="AG804" s="120"/>
      <c r="AH804" s="120"/>
      <c r="AI804" s="120"/>
      <c r="AJ804" s="120"/>
      <c r="AK804" s="120"/>
      <c r="AL804" s="120"/>
      <c r="AM804" s="120"/>
      <c r="AN804" s="120"/>
      <c r="AO804" s="120"/>
      <c r="AP804" s="120"/>
      <c r="AQ804" s="120"/>
      <c r="AR804" s="120"/>
      <c r="AS804" s="120"/>
      <c r="AT804" s="120"/>
      <c r="AU804" s="120"/>
      <c r="AV804" s="120"/>
      <c r="AW804" s="120"/>
      <c r="AX804" s="120"/>
      <c r="AY804" s="120"/>
      <c r="AZ804" s="120"/>
      <c r="BA804" s="120"/>
      <c r="BB804" s="120"/>
      <c r="BC804" s="120"/>
      <c r="BD804" s="120"/>
      <c r="BE804" s="120"/>
      <c r="BF804" s="120"/>
      <c r="BG804" s="120"/>
      <c r="BH804" s="120"/>
      <c r="BI804" s="120"/>
      <c r="BJ804" s="120"/>
      <c r="BK804" s="120"/>
      <c r="BL804" s="120"/>
      <c r="BM804" s="120"/>
      <c r="BN804" s="120"/>
    </row>
    <row r="805" spans="2:66" ht="15" customHeight="1">
      <c r="B805" s="120"/>
      <c r="C805" s="120"/>
      <c r="D805" s="120"/>
      <c r="E805" s="120"/>
      <c r="F805" s="120"/>
      <c r="G805" s="120"/>
      <c r="H805" s="120"/>
      <c r="I805" s="120"/>
      <c r="J805" s="120"/>
      <c r="K805" s="120"/>
      <c r="L805" s="120"/>
      <c r="M805" s="120"/>
      <c r="N805" s="120"/>
      <c r="O805" s="120"/>
      <c r="P805" s="120"/>
      <c r="Q805" s="120"/>
      <c r="R805" s="120"/>
      <c r="S805" s="120"/>
      <c r="T805" s="120"/>
      <c r="U805" s="120"/>
      <c r="V805" s="120"/>
      <c r="W805" s="120"/>
      <c r="X805" s="120"/>
      <c r="Y805" s="120"/>
      <c r="Z805" s="120"/>
      <c r="AA805" s="120"/>
      <c r="AB805" s="120"/>
      <c r="AC805" s="120"/>
      <c r="AD805" s="120"/>
      <c r="AE805" s="120"/>
      <c r="AF805" s="120"/>
      <c r="AG805" s="120"/>
      <c r="AH805" s="120"/>
      <c r="AI805" s="120"/>
      <c r="AJ805" s="120"/>
      <c r="AK805" s="120"/>
      <c r="AL805" s="120"/>
      <c r="AM805" s="120"/>
      <c r="AN805" s="120"/>
      <c r="AO805" s="120"/>
      <c r="AP805" s="120"/>
      <c r="AQ805" s="120"/>
      <c r="AR805" s="120"/>
      <c r="AS805" s="120"/>
      <c r="AT805" s="120"/>
      <c r="AU805" s="120"/>
      <c r="AV805" s="120"/>
      <c r="AW805" s="120"/>
      <c r="AX805" s="120"/>
      <c r="AY805" s="120"/>
      <c r="AZ805" s="120"/>
      <c r="BA805" s="120"/>
      <c r="BB805" s="120"/>
      <c r="BC805" s="120"/>
      <c r="BD805" s="120"/>
      <c r="BE805" s="120"/>
      <c r="BF805" s="120"/>
      <c r="BG805" s="120"/>
      <c r="BH805" s="120"/>
      <c r="BI805" s="120"/>
      <c r="BJ805" s="120"/>
      <c r="BK805" s="120"/>
      <c r="BL805" s="120"/>
      <c r="BM805" s="120"/>
      <c r="BN805" s="120"/>
    </row>
    <row r="806" spans="2:66" ht="15" customHeight="1">
      <c r="B806" s="120"/>
      <c r="C806" s="120"/>
      <c r="D806" s="120"/>
      <c r="E806" s="120"/>
      <c r="F806" s="120"/>
      <c r="G806" s="120"/>
      <c r="H806" s="120"/>
      <c r="I806" s="120"/>
      <c r="J806" s="120"/>
      <c r="K806" s="120"/>
      <c r="L806" s="120"/>
      <c r="M806" s="120"/>
      <c r="N806" s="120"/>
      <c r="O806" s="120"/>
      <c r="P806" s="120"/>
      <c r="Q806" s="120"/>
      <c r="R806" s="120"/>
      <c r="S806" s="120"/>
      <c r="T806" s="120"/>
      <c r="U806" s="120"/>
      <c r="V806" s="120"/>
      <c r="W806" s="120"/>
      <c r="X806" s="120"/>
      <c r="Y806" s="120"/>
      <c r="Z806" s="120"/>
      <c r="AA806" s="120"/>
      <c r="AB806" s="120"/>
      <c r="AC806" s="120"/>
      <c r="AD806" s="120"/>
      <c r="AE806" s="120"/>
      <c r="AF806" s="120"/>
      <c r="AG806" s="120"/>
      <c r="AH806" s="120"/>
      <c r="AI806" s="120"/>
      <c r="AJ806" s="120"/>
      <c r="AK806" s="120"/>
      <c r="AL806" s="120"/>
      <c r="AM806" s="120"/>
      <c r="AN806" s="120"/>
      <c r="AO806" s="120"/>
      <c r="AP806" s="120"/>
      <c r="AQ806" s="120"/>
      <c r="AR806" s="120"/>
      <c r="AS806" s="120"/>
      <c r="AT806" s="120"/>
      <c r="AU806" s="120"/>
      <c r="AV806" s="120"/>
      <c r="AW806" s="120"/>
      <c r="AX806" s="120"/>
      <c r="AY806" s="120"/>
      <c r="AZ806" s="120"/>
      <c r="BA806" s="120"/>
      <c r="BB806" s="120"/>
      <c r="BC806" s="120"/>
      <c r="BD806" s="120"/>
      <c r="BE806" s="120"/>
      <c r="BF806" s="120"/>
      <c r="BG806" s="120"/>
      <c r="BH806" s="120"/>
      <c r="BI806" s="120"/>
      <c r="BJ806" s="120"/>
      <c r="BK806" s="120"/>
      <c r="BL806" s="120"/>
      <c r="BM806" s="120"/>
      <c r="BN806" s="120"/>
    </row>
    <row r="807" spans="2:66" ht="15" customHeight="1">
      <c r="B807" s="120"/>
      <c r="C807" s="120"/>
      <c r="D807" s="120"/>
      <c r="E807" s="120"/>
      <c r="F807" s="120"/>
      <c r="G807" s="120"/>
      <c r="H807" s="120"/>
      <c r="I807" s="120"/>
      <c r="J807" s="120"/>
      <c r="K807" s="120"/>
      <c r="L807" s="120"/>
      <c r="M807" s="120"/>
      <c r="N807" s="120"/>
      <c r="O807" s="120"/>
      <c r="P807" s="120"/>
      <c r="Q807" s="120"/>
      <c r="R807" s="120"/>
      <c r="S807" s="120"/>
      <c r="T807" s="120"/>
      <c r="U807" s="120"/>
      <c r="V807" s="120"/>
      <c r="W807" s="120"/>
      <c r="X807" s="120"/>
      <c r="Y807" s="120"/>
      <c r="Z807" s="120"/>
      <c r="AA807" s="120"/>
      <c r="AB807" s="120"/>
      <c r="AC807" s="120"/>
      <c r="AD807" s="120"/>
      <c r="AE807" s="120"/>
      <c r="AF807" s="120"/>
      <c r="AG807" s="120"/>
      <c r="AH807" s="120"/>
      <c r="AI807" s="120"/>
      <c r="AJ807" s="120"/>
      <c r="AK807" s="120"/>
      <c r="AL807" s="120"/>
      <c r="AM807" s="120"/>
      <c r="AN807" s="120"/>
      <c r="AO807" s="120"/>
      <c r="AP807" s="120"/>
      <c r="AQ807" s="120"/>
      <c r="AR807" s="120"/>
      <c r="AS807" s="120"/>
      <c r="AT807" s="120"/>
      <c r="AU807" s="120"/>
      <c r="AV807" s="120"/>
      <c r="AW807" s="120"/>
      <c r="AX807" s="120"/>
      <c r="AY807" s="120"/>
      <c r="AZ807" s="120"/>
      <c r="BA807" s="120"/>
      <c r="BB807" s="120"/>
      <c r="BC807" s="120"/>
      <c r="BD807" s="120"/>
      <c r="BE807" s="120"/>
      <c r="BF807" s="120"/>
      <c r="BG807" s="120"/>
      <c r="BH807" s="120"/>
      <c r="BI807" s="120"/>
      <c r="BJ807" s="120"/>
      <c r="BK807" s="120"/>
      <c r="BL807" s="120"/>
      <c r="BM807" s="120"/>
      <c r="BN807" s="120"/>
    </row>
    <row r="808" spans="2:66" ht="15" customHeight="1">
      <c r="B808" s="120"/>
      <c r="C808" s="120"/>
      <c r="D808" s="120"/>
      <c r="E808" s="120"/>
      <c r="F808" s="120"/>
      <c r="G808" s="120"/>
      <c r="H808" s="120"/>
      <c r="I808" s="120"/>
      <c r="J808" s="120"/>
      <c r="K808" s="120"/>
      <c r="L808" s="120"/>
      <c r="M808" s="120"/>
      <c r="N808" s="120"/>
      <c r="O808" s="120"/>
      <c r="P808" s="120"/>
      <c r="Q808" s="120"/>
      <c r="R808" s="120"/>
      <c r="S808" s="120"/>
      <c r="T808" s="120"/>
      <c r="U808" s="120"/>
      <c r="V808" s="120"/>
      <c r="W808" s="120"/>
      <c r="X808" s="120"/>
      <c r="Y808" s="120"/>
      <c r="Z808" s="120"/>
      <c r="AA808" s="120"/>
      <c r="AB808" s="120"/>
      <c r="AC808" s="120"/>
      <c r="AD808" s="120"/>
      <c r="AE808" s="120"/>
      <c r="AF808" s="120"/>
      <c r="AG808" s="120"/>
      <c r="AH808" s="120"/>
      <c r="AI808" s="120"/>
      <c r="AJ808" s="120"/>
      <c r="AK808" s="120"/>
      <c r="AL808" s="120"/>
      <c r="AM808" s="120"/>
      <c r="AN808" s="120"/>
      <c r="AO808" s="120"/>
      <c r="AP808" s="120"/>
      <c r="AQ808" s="120"/>
      <c r="AR808" s="120"/>
      <c r="AS808" s="120"/>
      <c r="AT808" s="120"/>
      <c r="AU808" s="120"/>
      <c r="AV808" s="120"/>
      <c r="AW808" s="120"/>
      <c r="AX808" s="120"/>
      <c r="AY808" s="120"/>
      <c r="AZ808" s="120"/>
      <c r="BA808" s="120"/>
      <c r="BB808" s="120"/>
      <c r="BC808" s="120"/>
      <c r="BD808" s="120"/>
      <c r="BE808" s="120"/>
      <c r="BF808" s="120"/>
      <c r="BG808" s="120"/>
      <c r="BH808" s="120"/>
      <c r="BI808" s="120"/>
      <c r="BJ808" s="120"/>
      <c r="BK808" s="120"/>
      <c r="BL808" s="120"/>
      <c r="BM808" s="120"/>
      <c r="BN808" s="120"/>
    </row>
    <row r="809" spans="2:66" ht="15" customHeight="1">
      <c r="B809" s="120"/>
      <c r="C809" s="120"/>
      <c r="D809" s="120"/>
      <c r="E809" s="120"/>
      <c r="F809" s="120"/>
      <c r="G809" s="120"/>
      <c r="H809" s="120"/>
      <c r="I809" s="120"/>
      <c r="J809" s="120"/>
      <c r="K809" s="120"/>
      <c r="L809" s="120"/>
      <c r="M809" s="120"/>
      <c r="N809" s="120"/>
      <c r="O809" s="120"/>
      <c r="P809" s="120"/>
      <c r="Q809" s="120"/>
      <c r="R809" s="120"/>
      <c r="S809" s="120"/>
      <c r="T809" s="120"/>
      <c r="U809" s="120"/>
      <c r="V809" s="120"/>
      <c r="W809" s="120"/>
      <c r="X809" s="120"/>
      <c r="Y809" s="120"/>
      <c r="Z809" s="120"/>
      <c r="AA809" s="120"/>
      <c r="AB809" s="120"/>
      <c r="AC809" s="120"/>
      <c r="AD809" s="120"/>
      <c r="AE809" s="120"/>
      <c r="AF809" s="120"/>
      <c r="AG809" s="120"/>
      <c r="AH809" s="120"/>
      <c r="AI809" s="120"/>
      <c r="AJ809" s="120"/>
      <c r="AK809" s="120"/>
      <c r="AL809" s="120"/>
      <c r="AM809" s="120"/>
      <c r="AN809" s="120"/>
      <c r="AO809" s="120"/>
      <c r="AP809" s="120"/>
      <c r="AQ809" s="120"/>
      <c r="AR809" s="120"/>
      <c r="AS809" s="120"/>
      <c r="AT809" s="120"/>
      <c r="AU809" s="120"/>
      <c r="AV809" s="120"/>
      <c r="AW809" s="120"/>
      <c r="AX809" s="120"/>
      <c r="AY809" s="120"/>
      <c r="AZ809" s="120"/>
      <c r="BA809" s="120"/>
      <c r="BB809" s="120"/>
      <c r="BC809" s="120"/>
      <c r="BD809" s="120"/>
      <c r="BE809" s="120"/>
      <c r="BF809" s="120"/>
      <c r="BG809" s="120"/>
      <c r="BH809" s="120"/>
      <c r="BI809" s="120"/>
      <c r="BJ809" s="120"/>
      <c r="BK809" s="120"/>
      <c r="BL809" s="120"/>
      <c r="BM809" s="120"/>
      <c r="BN809" s="120"/>
    </row>
    <row r="810" spans="2:66" ht="15" customHeight="1">
      <c r="B810" s="120"/>
      <c r="C810" s="120"/>
      <c r="D810" s="120"/>
      <c r="E810" s="120"/>
      <c r="F810" s="120"/>
      <c r="G810" s="120"/>
      <c r="H810" s="120"/>
      <c r="I810" s="120"/>
      <c r="J810" s="120"/>
      <c r="K810" s="120"/>
      <c r="L810" s="120"/>
      <c r="M810" s="120"/>
      <c r="N810" s="120"/>
      <c r="O810" s="120"/>
      <c r="P810" s="120"/>
      <c r="Q810" s="120"/>
      <c r="R810" s="120"/>
      <c r="S810" s="120"/>
      <c r="T810" s="120"/>
      <c r="U810" s="120"/>
      <c r="V810" s="120"/>
      <c r="W810" s="120"/>
      <c r="X810" s="120"/>
      <c r="Y810" s="120"/>
      <c r="Z810" s="120"/>
      <c r="AA810" s="120"/>
      <c r="AB810" s="120"/>
      <c r="AC810" s="120"/>
      <c r="AD810" s="120"/>
      <c r="AE810" s="120"/>
      <c r="AF810" s="120"/>
      <c r="AG810" s="120"/>
      <c r="AH810" s="120"/>
      <c r="AI810" s="120"/>
      <c r="AJ810" s="120"/>
      <c r="AK810" s="120"/>
      <c r="AL810" s="120"/>
      <c r="AM810" s="120"/>
      <c r="AN810" s="120"/>
      <c r="AO810" s="120"/>
      <c r="AP810" s="120"/>
      <c r="AQ810" s="120"/>
      <c r="AR810" s="120"/>
      <c r="AS810" s="120"/>
      <c r="AT810" s="120"/>
      <c r="AU810" s="120"/>
      <c r="AV810" s="120"/>
      <c r="AW810" s="120"/>
      <c r="AX810" s="120"/>
      <c r="AY810" s="120"/>
      <c r="AZ810" s="120"/>
      <c r="BA810" s="120"/>
      <c r="BB810" s="120"/>
      <c r="BC810" s="120"/>
      <c r="BD810" s="120"/>
      <c r="BE810" s="120"/>
      <c r="BF810" s="120"/>
      <c r="BG810" s="120"/>
      <c r="BH810" s="120"/>
      <c r="BI810" s="120"/>
      <c r="BJ810" s="120"/>
      <c r="BK810" s="120"/>
      <c r="BL810" s="120"/>
      <c r="BM810" s="120"/>
      <c r="BN810" s="120"/>
    </row>
    <row r="811" spans="2:66" ht="15" customHeight="1">
      <c r="B811" s="120"/>
      <c r="C811" s="120"/>
      <c r="D811" s="120"/>
      <c r="E811" s="120"/>
      <c r="F811" s="120"/>
      <c r="G811" s="120"/>
      <c r="H811" s="120"/>
      <c r="I811" s="120"/>
      <c r="J811" s="120"/>
      <c r="K811" s="120"/>
      <c r="L811" s="120"/>
      <c r="M811" s="120"/>
      <c r="N811" s="120"/>
      <c r="O811" s="120"/>
      <c r="P811" s="120"/>
      <c r="Q811" s="120"/>
      <c r="R811" s="120"/>
      <c r="S811" s="120"/>
      <c r="T811" s="120"/>
      <c r="U811" s="120"/>
      <c r="V811" s="120"/>
      <c r="W811" s="120"/>
      <c r="X811" s="120"/>
      <c r="Y811" s="120"/>
      <c r="Z811" s="120"/>
      <c r="AA811" s="120"/>
      <c r="AB811" s="120"/>
      <c r="AC811" s="120"/>
      <c r="AD811" s="120"/>
      <c r="AE811" s="120"/>
      <c r="AF811" s="120"/>
      <c r="AG811" s="120"/>
      <c r="AH811" s="120"/>
      <c r="AI811" s="120"/>
      <c r="AJ811" s="120"/>
      <c r="AK811" s="120"/>
      <c r="AL811" s="120"/>
      <c r="AM811" s="120"/>
      <c r="AN811" s="120"/>
      <c r="AO811" s="120"/>
      <c r="AP811" s="120"/>
      <c r="AQ811" s="120"/>
      <c r="AR811" s="120"/>
      <c r="AS811" s="120"/>
      <c r="AT811" s="120"/>
      <c r="AU811" s="120"/>
      <c r="AV811" s="120"/>
      <c r="AW811" s="120"/>
      <c r="AX811" s="120"/>
      <c r="AY811" s="120"/>
      <c r="AZ811" s="120"/>
      <c r="BA811" s="120"/>
      <c r="BB811" s="120"/>
      <c r="BC811" s="120"/>
      <c r="BD811" s="120"/>
      <c r="BE811" s="120"/>
      <c r="BF811" s="120"/>
      <c r="BG811" s="120"/>
      <c r="BH811" s="120"/>
      <c r="BI811" s="120"/>
      <c r="BJ811" s="120"/>
      <c r="BK811" s="120"/>
      <c r="BL811" s="120"/>
      <c r="BM811" s="120"/>
      <c r="BN811" s="120"/>
    </row>
    <row r="812" spans="2:66" ht="15" customHeight="1">
      <c r="B812" s="120"/>
      <c r="C812" s="120"/>
      <c r="D812" s="120"/>
      <c r="E812" s="120"/>
      <c r="F812" s="120"/>
      <c r="G812" s="120"/>
      <c r="H812" s="120"/>
      <c r="I812" s="120"/>
      <c r="J812" s="120"/>
      <c r="K812" s="120"/>
      <c r="L812" s="120"/>
      <c r="M812" s="120"/>
      <c r="N812" s="120"/>
      <c r="O812" s="120"/>
      <c r="P812" s="120"/>
      <c r="Q812" s="120"/>
      <c r="R812" s="120"/>
      <c r="S812" s="120"/>
      <c r="T812" s="120"/>
      <c r="U812" s="120"/>
      <c r="V812" s="120"/>
      <c r="W812" s="120"/>
      <c r="X812" s="120"/>
      <c r="Y812" s="120"/>
      <c r="Z812" s="120"/>
      <c r="AA812" s="120"/>
      <c r="AB812" s="120"/>
      <c r="AC812" s="120"/>
      <c r="AD812" s="120"/>
      <c r="AE812" s="120"/>
      <c r="AF812" s="120"/>
      <c r="AG812" s="120"/>
      <c r="AH812" s="120"/>
      <c r="AI812" s="120"/>
      <c r="AJ812" s="120"/>
      <c r="AK812" s="120"/>
      <c r="AL812" s="120"/>
      <c r="AM812" s="120"/>
      <c r="AN812" s="120"/>
      <c r="AO812" s="120"/>
      <c r="AP812" s="120"/>
      <c r="AQ812" s="120"/>
      <c r="AR812" s="120"/>
      <c r="AS812" s="120"/>
      <c r="AT812" s="120"/>
      <c r="AU812" s="120"/>
      <c r="AV812" s="120"/>
      <c r="AW812" s="120"/>
      <c r="AX812" s="120"/>
      <c r="AY812" s="120"/>
      <c r="AZ812" s="120"/>
      <c r="BA812" s="120"/>
      <c r="BB812" s="120"/>
      <c r="BC812" s="120"/>
      <c r="BD812" s="120"/>
      <c r="BE812" s="120"/>
      <c r="BF812" s="120"/>
      <c r="BG812" s="120"/>
      <c r="BH812" s="120"/>
      <c r="BI812" s="120"/>
      <c r="BJ812" s="120"/>
      <c r="BK812" s="120"/>
      <c r="BL812" s="120"/>
      <c r="BM812" s="120"/>
      <c r="BN812" s="120"/>
    </row>
    <row r="813" spans="2:66" ht="15" customHeight="1">
      <c r="B813" s="120"/>
      <c r="C813" s="120"/>
      <c r="D813" s="120"/>
      <c r="E813" s="120"/>
      <c r="F813" s="120"/>
      <c r="G813" s="120"/>
      <c r="H813" s="120"/>
      <c r="I813" s="120"/>
      <c r="J813" s="120"/>
      <c r="K813" s="120"/>
      <c r="L813" s="120"/>
      <c r="M813" s="120"/>
      <c r="N813" s="120"/>
      <c r="O813" s="120"/>
      <c r="P813" s="120"/>
      <c r="Q813" s="120"/>
      <c r="R813" s="120"/>
      <c r="S813" s="120"/>
      <c r="T813" s="120"/>
      <c r="U813" s="120"/>
      <c r="V813" s="120"/>
      <c r="W813" s="120"/>
      <c r="X813" s="120"/>
      <c r="Y813" s="120"/>
      <c r="Z813" s="120"/>
      <c r="AA813" s="120"/>
      <c r="AB813" s="120"/>
      <c r="AC813" s="120"/>
      <c r="AD813" s="120"/>
      <c r="AE813" s="120"/>
      <c r="AF813" s="120"/>
      <c r="AG813" s="120"/>
      <c r="AH813" s="120"/>
      <c r="AI813" s="120"/>
      <c r="AJ813" s="120"/>
      <c r="AK813" s="120"/>
      <c r="AL813" s="120"/>
      <c r="AM813" s="120"/>
      <c r="AN813" s="120"/>
      <c r="AO813" s="120"/>
      <c r="AP813" s="120"/>
      <c r="AQ813" s="120"/>
      <c r="AR813" s="120"/>
      <c r="AS813" s="120"/>
      <c r="AT813" s="120"/>
      <c r="AU813" s="120"/>
      <c r="AV813" s="120"/>
      <c r="AW813" s="120"/>
      <c r="AX813" s="120"/>
      <c r="AY813" s="120"/>
      <c r="AZ813" s="120"/>
      <c r="BA813" s="120"/>
      <c r="BB813" s="120"/>
      <c r="BC813" s="120"/>
      <c r="BD813" s="120"/>
      <c r="BE813" s="120"/>
      <c r="BF813" s="120"/>
      <c r="BG813" s="120"/>
      <c r="BH813" s="120"/>
      <c r="BI813" s="120"/>
      <c r="BJ813" s="120"/>
      <c r="BK813" s="120"/>
      <c r="BL813" s="120"/>
      <c r="BM813" s="120"/>
      <c r="BN813" s="120"/>
    </row>
    <row r="814" spans="2:66" ht="15" customHeight="1">
      <c r="B814" s="120"/>
      <c r="C814" s="120"/>
      <c r="D814" s="120"/>
      <c r="E814" s="120"/>
      <c r="F814" s="120"/>
      <c r="G814" s="120"/>
      <c r="H814" s="120"/>
      <c r="I814" s="120"/>
      <c r="J814" s="120"/>
      <c r="K814" s="120"/>
      <c r="L814" s="120"/>
      <c r="M814" s="120"/>
      <c r="N814" s="120"/>
      <c r="O814" s="120"/>
      <c r="P814" s="120"/>
      <c r="Q814" s="120"/>
      <c r="R814" s="120"/>
      <c r="S814" s="120"/>
      <c r="T814" s="120"/>
      <c r="U814" s="120"/>
      <c r="V814" s="120"/>
      <c r="W814" s="120"/>
      <c r="X814" s="120"/>
      <c r="Y814" s="120"/>
      <c r="Z814" s="120"/>
      <c r="AA814" s="120"/>
      <c r="AB814" s="120"/>
      <c r="AC814" s="120"/>
      <c r="AD814" s="120"/>
      <c r="AE814" s="120"/>
      <c r="AF814" s="120"/>
      <c r="AG814" s="120"/>
      <c r="AH814" s="120"/>
      <c r="AI814" s="120"/>
      <c r="AJ814" s="120"/>
      <c r="AK814" s="120"/>
      <c r="AL814" s="120"/>
      <c r="AM814" s="120"/>
      <c r="AN814" s="120"/>
      <c r="AO814" s="120"/>
      <c r="AP814" s="120"/>
      <c r="AQ814" s="120"/>
      <c r="AR814" s="120"/>
      <c r="AS814" s="120"/>
      <c r="AT814" s="120"/>
      <c r="AU814" s="120"/>
      <c r="AV814" s="120"/>
      <c r="AW814" s="120"/>
      <c r="AX814" s="120"/>
      <c r="AY814" s="120"/>
      <c r="AZ814" s="120"/>
      <c r="BA814" s="120"/>
      <c r="BB814" s="120"/>
      <c r="BC814" s="120"/>
      <c r="BD814" s="120"/>
      <c r="BE814" s="120"/>
      <c r="BF814" s="120"/>
      <c r="BG814" s="120"/>
      <c r="BH814" s="120"/>
      <c r="BI814" s="120"/>
      <c r="BJ814" s="120"/>
      <c r="BK814" s="120"/>
      <c r="BL814" s="120"/>
      <c r="BM814" s="120"/>
      <c r="BN814" s="120"/>
    </row>
    <row r="815" spans="2:66" ht="15" customHeight="1">
      <c r="B815" s="120"/>
      <c r="C815" s="120"/>
      <c r="D815" s="120"/>
      <c r="E815" s="120"/>
      <c r="F815" s="120"/>
      <c r="G815" s="120"/>
      <c r="H815" s="120"/>
      <c r="I815" s="120"/>
      <c r="J815" s="120"/>
      <c r="K815" s="120"/>
      <c r="L815" s="120"/>
      <c r="M815" s="120"/>
      <c r="N815" s="120"/>
      <c r="O815" s="120"/>
      <c r="P815" s="120"/>
      <c r="Q815" s="120"/>
      <c r="R815" s="120"/>
      <c r="S815" s="120"/>
      <c r="T815" s="120"/>
      <c r="U815" s="120"/>
      <c r="V815" s="120"/>
      <c r="W815" s="120"/>
      <c r="X815" s="120"/>
      <c r="Y815" s="120"/>
      <c r="Z815" s="120"/>
      <c r="AA815" s="120"/>
      <c r="AB815" s="120"/>
      <c r="AC815" s="120"/>
      <c r="AD815" s="120"/>
      <c r="AE815" s="120"/>
      <c r="AF815" s="120"/>
      <c r="AG815" s="120"/>
      <c r="AH815" s="120"/>
      <c r="AI815" s="120"/>
      <c r="AJ815" s="120"/>
      <c r="AK815" s="120"/>
      <c r="AL815" s="120"/>
      <c r="AM815" s="120"/>
      <c r="AN815" s="120"/>
      <c r="AO815" s="120"/>
      <c r="AP815" s="120"/>
      <c r="AQ815" s="120"/>
      <c r="AR815" s="120"/>
      <c r="AS815" s="120"/>
      <c r="AT815" s="120"/>
      <c r="AU815" s="120"/>
      <c r="AV815" s="120"/>
      <c r="AW815" s="120"/>
      <c r="AX815" s="120"/>
      <c r="AY815" s="120"/>
      <c r="AZ815" s="120"/>
      <c r="BA815" s="120"/>
      <c r="BB815" s="120"/>
      <c r="BC815" s="120"/>
      <c r="BD815" s="120"/>
      <c r="BE815" s="120"/>
      <c r="BF815" s="120"/>
      <c r="BG815" s="120"/>
      <c r="BH815" s="120"/>
      <c r="BI815" s="120"/>
      <c r="BJ815" s="120"/>
      <c r="BK815" s="120"/>
      <c r="BL815" s="120"/>
      <c r="BM815" s="120"/>
      <c r="BN815" s="120"/>
    </row>
    <row r="816" spans="2:66" ht="15" customHeight="1">
      <c r="B816" s="120"/>
      <c r="C816" s="120"/>
      <c r="D816" s="120"/>
      <c r="E816" s="120"/>
      <c r="F816" s="120"/>
      <c r="G816" s="120"/>
      <c r="H816" s="120"/>
      <c r="I816" s="120"/>
      <c r="J816" s="120"/>
      <c r="K816" s="120"/>
      <c r="L816" s="120"/>
      <c r="M816" s="120"/>
      <c r="N816" s="120"/>
      <c r="O816" s="120"/>
      <c r="P816" s="120"/>
      <c r="Q816" s="120"/>
      <c r="R816" s="120"/>
      <c r="S816" s="120"/>
      <c r="T816" s="120"/>
      <c r="U816" s="120"/>
      <c r="V816" s="120"/>
      <c r="W816" s="120"/>
      <c r="X816" s="120"/>
      <c r="Y816" s="120"/>
      <c r="Z816" s="120"/>
      <c r="AA816" s="120"/>
      <c r="AB816" s="120"/>
      <c r="AC816" s="120"/>
      <c r="AD816" s="120"/>
      <c r="AE816" s="120"/>
      <c r="AF816" s="120"/>
      <c r="AG816" s="120"/>
      <c r="AH816" s="120"/>
      <c r="AI816" s="120"/>
      <c r="AJ816" s="120"/>
      <c r="AK816" s="120"/>
      <c r="AL816" s="120"/>
      <c r="AM816" s="120"/>
      <c r="AN816" s="120"/>
      <c r="AO816" s="120"/>
      <c r="AP816" s="120"/>
      <c r="AQ816" s="120"/>
      <c r="AR816" s="120"/>
      <c r="AS816" s="120"/>
      <c r="AT816" s="120"/>
      <c r="AU816" s="120"/>
      <c r="AV816" s="120"/>
      <c r="AW816" s="120"/>
      <c r="AX816" s="120"/>
      <c r="AY816" s="120"/>
      <c r="AZ816" s="120"/>
      <c r="BA816" s="120"/>
      <c r="BB816" s="120"/>
      <c r="BC816" s="120"/>
      <c r="BD816" s="120"/>
      <c r="BE816" s="120"/>
      <c r="BF816" s="120"/>
      <c r="BG816" s="120"/>
      <c r="BH816" s="120"/>
      <c r="BI816" s="120"/>
      <c r="BJ816" s="120"/>
      <c r="BK816" s="120"/>
      <c r="BL816" s="120"/>
      <c r="BM816" s="120"/>
      <c r="BN816" s="120"/>
    </row>
    <row r="817" spans="2:66" ht="15" customHeight="1">
      <c r="B817" s="120"/>
      <c r="C817" s="120"/>
      <c r="D817" s="120"/>
      <c r="E817" s="120"/>
      <c r="F817" s="120"/>
      <c r="G817" s="120"/>
      <c r="H817" s="120"/>
      <c r="I817" s="120"/>
      <c r="J817" s="120"/>
      <c r="K817" s="120"/>
      <c r="L817" s="120"/>
      <c r="M817" s="120"/>
      <c r="N817" s="120"/>
      <c r="O817" s="120"/>
      <c r="P817" s="120"/>
      <c r="Q817" s="120"/>
      <c r="R817" s="120"/>
      <c r="S817" s="120"/>
      <c r="T817" s="120"/>
      <c r="U817" s="120"/>
      <c r="V817" s="120"/>
      <c r="W817" s="120"/>
      <c r="X817" s="120"/>
      <c r="Y817" s="120"/>
      <c r="Z817" s="120"/>
      <c r="AA817" s="120"/>
      <c r="AB817" s="120"/>
      <c r="AC817" s="120"/>
      <c r="AD817" s="120"/>
      <c r="AE817" s="120"/>
      <c r="AF817" s="120"/>
      <c r="AG817" s="120"/>
      <c r="AH817" s="120"/>
      <c r="AI817" s="120"/>
      <c r="AJ817" s="120"/>
      <c r="AK817" s="120"/>
      <c r="AL817" s="120"/>
      <c r="AM817" s="120"/>
      <c r="AN817" s="120"/>
      <c r="AO817" s="120"/>
      <c r="AP817" s="120"/>
      <c r="AQ817" s="120"/>
      <c r="AR817" s="120"/>
      <c r="AS817" s="120"/>
      <c r="AT817" s="120"/>
      <c r="AU817" s="120"/>
      <c r="AV817" s="120"/>
      <c r="AW817" s="120"/>
      <c r="AX817" s="120"/>
      <c r="AY817" s="120"/>
      <c r="AZ817" s="120"/>
      <c r="BA817" s="120"/>
      <c r="BB817" s="120"/>
      <c r="BC817" s="120"/>
      <c r="BD817" s="120"/>
      <c r="BE817" s="120"/>
      <c r="BF817" s="120"/>
      <c r="BG817" s="120"/>
      <c r="BH817" s="120"/>
      <c r="BI817" s="120"/>
      <c r="BJ817" s="120"/>
      <c r="BK817" s="120"/>
      <c r="BL817" s="120"/>
      <c r="BM817" s="120"/>
      <c r="BN817" s="120"/>
    </row>
    <row r="818" spans="2:66" ht="15" customHeight="1">
      <c r="B818" s="120"/>
      <c r="C818" s="120"/>
      <c r="D818" s="120"/>
      <c r="E818" s="120"/>
      <c r="F818" s="120"/>
      <c r="G818" s="120"/>
      <c r="H818" s="120"/>
      <c r="I818" s="120"/>
      <c r="J818" s="120"/>
      <c r="K818" s="120"/>
      <c r="L818" s="120"/>
      <c r="M818" s="120"/>
      <c r="N818" s="120"/>
      <c r="O818" s="120"/>
      <c r="P818" s="120"/>
      <c r="Q818" s="120"/>
      <c r="R818" s="120"/>
      <c r="S818" s="120"/>
      <c r="T818" s="120"/>
      <c r="U818" s="120"/>
      <c r="V818" s="120"/>
      <c r="W818" s="120"/>
      <c r="X818" s="120"/>
      <c r="Y818" s="120"/>
      <c r="Z818" s="120"/>
      <c r="AA818" s="120"/>
      <c r="AB818" s="120"/>
      <c r="AC818" s="120"/>
      <c r="AD818" s="120"/>
      <c r="AE818" s="120"/>
      <c r="AF818" s="120"/>
      <c r="AG818" s="120"/>
      <c r="AH818" s="120"/>
      <c r="AI818" s="120"/>
      <c r="AJ818" s="120"/>
      <c r="AK818" s="120"/>
      <c r="AL818" s="120"/>
      <c r="AM818" s="120"/>
      <c r="AN818" s="120"/>
      <c r="AO818" s="120"/>
      <c r="AP818" s="120"/>
      <c r="AQ818" s="120"/>
      <c r="AR818" s="120"/>
      <c r="AS818" s="120"/>
      <c r="AT818" s="120"/>
      <c r="AU818" s="120"/>
      <c r="AV818" s="120"/>
      <c r="AW818" s="120"/>
      <c r="AX818" s="120"/>
      <c r="AY818" s="120"/>
      <c r="AZ818" s="120"/>
      <c r="BA818" s="120"/>
      <c r="BB818" s="120"/>
      <c r="BC818" s="120"/>
      <c r="BD818" s="120"/>
      <c r="BE818" s="120"/>
      <c r="BF818" s="120"/>
      <c r="BG818" s="120"/>
      <c r="BH818" s="120"/>
      <c r="BI818" s="120"/>
      <c r="BJ818" s="120"/>
      <c r="BK818" s="120"/>
      <c r="BL818" s="120"/>
      <c r="BM818" s="120"/>
      <c r="BN818" s="120"/>
    </row>
    <row r="819" spans="2:66" ht="15" customHeight="1">
      <c r="B819" s="120"/>
      <c r="C819" s="120"/>
      <c r="D819" s="120"/>
      <c r="E819" s="120"/>
      <c r="F819" s="120"/>
      <c r="G819" s="120"/>
      <c r="H819" s="120"/>
      <c r="I819" s="120"/>
      <c r="J819" s="120"/>
      <c r="K819" s="120"/>
      <c r="L819" s="120"/>
      <c r="M819" s="120"/>
      <c r="N819" s="120"/>
      <c r="O819" s="120"/>
      <c r="P819" s="120"/>
      <c r="Q819" s="120"/>
      <c r="R819" s="120"/>
      <c r="S819" s="120"/>
      <c r="T819" s="120"/>
      <c r="U819" s="120"/>
      <c r="V819" s="120"/>
      <c r="W819" s="120"/>
      <c r="X819" s="120"/>
      <c r="Y819" s="120"/>
      <c r="Z819" s="120"/>
      <c r="AA819" s="120"/>
      <c r="AB819" s="120"/>
      <c r="AC819" s="120"/>
      <c r="AD819" s="120"/>
      <c r="AE819" s="120"/>
      <c r="AF819" s="120"/>
      <c r="AG819" s="120"/>
      <c r="AH819" s="120"/>
      <c r="AI819" s="120"/>
      <c r="AJ819" s="120"/>
      <c r="AK819" s="120"/>
      <c r="AL819" s="120"/>
      <c r="AM819" s="120"/>
      <c r="AN819" s="120"/>
      <c r="AO819" s="120"/>
      <c r="AP819" s="120"/>
      <c r="AQ819" s="120"/>
      <c r="AR819" s="120"/>
      <c r="AS819" s="120"/>
      <c r="AT819" s="120"/>
      <c r="AU819" s="120"/>
      <c r="AV819" s="120"/>
      <c r="AW819" s="120"/>
      <c r="AX819" s="120"/>
      <c r="AY819" s="120"/>
      <c r="AZ819" s="120"/>
      <c r="BA819" s="120"/>
      <c r="BB819" s="120"/>
      <c r="BC819" s="120"/>
      <c r="BD819" s="120"/>
      <c r="BE819" s="120"/>
      <c r="BF819" s="120"/>
      <c r="BG819" s="120"/>
      <c r="BH819" s="120"/>
      <c r="BI819" s="120"/>
      <c r="BJ819" s="120"/>
      <c r="BK819" s="120"/>
      <c r="BL819" s="120"/>
      <c r="BM819" s="120"/>
      <c r="BN819" s="120"/>
    </row>
    <row r="820" spans="2:66" ht="15" customHeight="1">
      <c r="B820" s="120"/>
      <c r="C820" s="120"/>
      <c r="D820" s="120"/>
      <c r="E820" s="120"/>
      <c r="F820" s="120"/>
      <c r="G820" s="120"/>
      <c r="H820" s="120"/>
      <c r="I820" s="120"/>
      <c r="J820" s="120"/>
      <c r="K820" s="120"/>
      <c r="L820" s="120"/>
      <c r="M820" s="120"/>
      <c r="N820" s="120"/>
      <c r="O820" s="120"/>
      <c r="P820" s="120"/>
      <c r="Q820" s="120"/>
      <c r="R820" s="120"/>
      <c r="S820" s="120"/>
      <c r="T820" s="120"/>
      <c r="U820" s="120"/>
      <c r="V820" s="120"/>
      <c r="W820" s="120"/>
      <c r="X820" s="120"/>
      <c r="Y820" s="120"/>
      <c r="Z820" s="120"/>
      <c r="AA820" s="120"/>
      <c r="AB820" s="120"/>
      <c r="AC820" s="120"/>
      <c r="AD820" s="120"/>
      <c r="AE820" s="120"/>
      <c r="AF820" s="120"/>
      <c r="AG820" s="120"/>
      <c r="AH820" s="120"/>
      <c r="AI820" s="120"/>
      <c r="AJ820" s="120"/>
      <c r="AK820" s="120"/>
      <c r="AL820" s="120"/>
      <c r="AM820" s="120"/>
      <c r="AN820" s="120"/>
      <c r="AO820" s="120"/>
      <c r="AP820" s="120"/>
      <c r="AQ820" s="120"/>
      <c r="AR820" s="120"/>
      <c r="AS820" s="120"/>
      <c r="AT820" s="120"/>
      <c r="AU820" s="120"/>
      <c r="AV820" s="120"/>
      <c r="AW820" s="120"/>
      <c r="AX820" s="120"/>
      <c r="AY820" s="120"/>
      <c r="AZ820" s="120"/>
      <c r="BA820" s="120"/>
      <c r="BB820" s="120"/>
      <c r="BC820" s="120"/>
      <c r="BD820" s="120"/>
      <c r="BE820" s="120"/>
      <c r="BF820" s="120"/>
      <c r="BG820" s="120"/>
      <c r="BH820" s="120"/>
      <c r="BI820" s="120"/>
      <c r="BJ820" s="120"/>
      <c r="BK820" s="120"/>
      <c r="BL820" s="120"/>
      <c r="BM820" s="120"/>
      <c r="BN820" s="120"/>
    </row>
    <row r="821" spans="2:66" ht="15" customHeight="1">
      <c r="B821" s="120"/>
      <c r="C821" s="120"/>
      <c r="D821" s="120"/>
      <c r="E821" s="120"/>
      <c r="F821" s="120"/>
      <c r="G821" s="120"/>
      <c r="H821" s="120"/>
      <c r="I821" s="120"/>
      <c r="J821" s="120"/>
      <c r="K821" s="120"/>
      <c r="L821" s="120"/>
      <c r="M821" s="120"/>
      <c r="N821" s="120"/>
      <c r="O821" s="120"/>
      <c r="P821" s="120"/>
      <c r="Q821" s="120"/>
      <c r="R821" s="120"/>
      <c r="S821" s="120"/>
      <c r="T821" s="120"/>
      <c r="U821" s="120"/>
      <c r="V821" s="120"/>
      <c r="W821" s="120"/>
      <c r="X821" s="120"/>
      <c r="Y821" s="120"/>
      <c r="Z821" s="120"/>
      <c r="AA821" s="120"/>
      <c r="AB821" s="120"/>
      <c r="AC821" s="120"/>
      <c r="AD821" s="120"/>
      <c r="AE821" s="120"/>
      <c r="AF821" s="120"/>
      <c r="AG821" s="120"/>
      <c r="AH821" s="120"/>
      <c r="AI821" s="120"/>
      <c r="AJ821" s="120"/>
      <c r="AK821" s="120"/>
      <c r="AL821" s="120"/>
      <c r="AM821" s="120"/>
      <c r="AN821" s="120"/>
      <c r="AO821" s="120"/>
      <c r="AP821" s="120"/>
      <c r="AQ821" s="120"/>
      <c r="AR821" s="120"/>
      <c r="AS821" s="120"/>
      <c r="AT821" s="120"/>
      <c r="AU821" s="120"/>
      <c r="AV821" s="120"/>
      <c r="AW821" s="120"/>
      <c r="AX821" s="120"/>
      <c r="AY821" s="120"/>
      <c r="AZ821" s="120"/>
      <c r="BA821" s="120"/>
      <c r="BB821" s="120"/>
      <c r="BC821" s="120"/>
      <c r="BD821" s="120"/>
      <c r="BE821" s="120"/>
      <c r="BF821" s="120"/>
      <c r="BG821" s="120"/>
      <c r="BH821" s="120"/>
      <c r="BI821" s="120"/>
      <c r="BJ821" s="120"/>
      <c r="BK821" s="120"/>
      <c r="BL821" s="120"/>
      <c r="BM821" s="120"/>
      <c r="BN821" s="120"/>
    </row>
    <row r="822" spans="2:66" ht="15" customHeight="1">
      <c r="B822" s="120"/>
      <c r="C822" s="120"/>
      <c r="D822" s="120"/>
      <c r="E822" s="120"/>
      <c r="F822" s="120"/>
      <c r="G822" s="120"/>
      <c r="H822" s="120"/>
      <c r="I822" s="120"/>
      <c r="J822" s="120"/>
      <c r="K822" s="120"/>
      <c r="L822" s="120"/>
      <c r="M822" s="120"/>
      <c r="N822" s="120"/>
      <c r="O822" s="120"/>
      <c r="P822" s="120"/>
      <c r="Q822" s="120"/>
      <c r="R822" s="120"/>
      <c r="S822" s="120"/>
      <c r="T822" s="120"/>
      <c r="U822" s="120"/>
      <c r="V822" s="120"/>
      <c r="W822" s="120"/>
      <c r="X822" s="120"/>
      <c r="Y822" s="120"/>
      <c r="Z822" s="120"/>
      <c r="AA822" s="120"/>
      <c r="AB822" s="120"/>
      <c r="AC822" s="120"/>
      <c r="AD822" s="120"/>
      <c r="AE822" s="120"/>
      <c r="AF822" s="120"/>
      <c r="AG822" s="120"/>
      <c r="AH822" s="120"/>
      <c r="AI822" s="120"/>
      <c r="AJ822" s="120"/>
      <c r="AK822" s="120"/>
      <c r="AL822" s="120"/>
      <c r="AM822" s="120"/>
      <c r="AN822" s="120"/>
      <c r="AO822" s="120"/>
      <c r="AP822" s="120"/>
      <c r="AQ822" s="120"/>
      <c r="AR822" s="120"/>
      <c r="AS822" s="120"/>
      <c r="AT822" s="120"/>
      <c r="AU822" s="120"/>
      <c r="AV822" s="120"/>
      <c r="AW822" s="120"/>
      <c r="AX822" s="120"/>
      <c r="AY822" s="120"/>
      <c r="AZ822" s="120"/>
      <c r="BA822" s="120"/>
      <c r="BB822" s="120"/>
      <c r="BC822" s="120"/>
      <c r="BD822" s="120"/>
      <c r="BE822" s="120"/>
      <c r="BF822" s="120"/>
      <c r="BG822" s="120"/>
      <c r="BH822" s="120"/>
      <c r="BI822" s="120"/>
      <c r="BJ822" s="120"/>
      <c r="BK822" s="120"/>
      <c r="BL822" s="120"/>
      <c r="BM822" s="120"/>
      <c r="BN822" s="120"/>
    </row>
    <row r="823" spans="2:66" ht="15" customHeight="1">
      <c r="B823" s="120"/>
      <c r="C823" s="120"/>
      <c r="D823" s="120"/>
      <c r="E823" s="120"/>
      <c r="F823" s="120"/>
      <c r="G823" s="120"/>
      <c r="H823" s="120"/>
      <c r="I823" s="120"/>
      <c r="J823" s="120"/>
      <c r="K823" s="120"/>
      <c r="L823" s="120"/>
      <c r="M823" s="120"/>
      <c r="N823" s="120"/>
      <c r="O823" s="120"/>
      <c r="P823" s="120"/>
      <c r="Q823" s="120"/>
      <c r="R823" s="120"/>
      <c r="S823" s="120"/>
      <c r="T823" s="120"/>
      <c r="U823" s="120"/>
      <c r="V823" s="120"/>
      <c r="W823" s="120"/>
      <c r="X823" s="120"/>
      <c r="Y823" s="120"/>
      <c r="Z823" s="120"/>
      <c r="AA823" s="120"/>
      <c r="AB823" s="120"/>
      <c r="AC823" s="120"/>
      <c r="AD823" s="120"/>
      <c r="AE823" s="120"/>
      <c r="AF823" s="120"/>
      <c r="AG823" s="120"/>
      <c r="AH823" s="120"/>
      <c r="AI823" s="120"/>
      <c r="AJ823" s="120"/>
      <c r="AK823" s="120"/>
      <c r="AL823" s="120"/>
      <c r="AM823" s="120"/>
      <c r="AN823" s="120"/>
      <c r="AO823" s="120"/>
      <c r="AP823" s="120"/>
      <c r="AQ823" s="120"/>
      <c r="AR823" s="120"/>
      <c r="AS823" s="120"/>
      <c r="AT823" s="120"/>
      <c r="AU823" s="120"/>
      <c r="AV823" s="120"/>
      <c r="AW823" s="120"/>
      <c r="AX823" s="120"/>
      <c r="AY823" s="120"/>
      <c r="AZ823" s="120"/>
      <c r="BA823" s="120"/>
      <c r="BB823" s="120"/>
      <c r="BC823" s="120"/>
      <c r="BD823" s="120"/>
      <c r="BE823" s="120"/>
      <c r="BF823" s="120"/>
      <c r="BG823" s="120"/>
      <c r="BH823" s="120"/>
      <c r="BI823" s="120"/>
      <c r="BJ823" s="120"/>
      <c r="BK823" s="120"/>
      <c r="BL823" s="120"/>
      <c r="BM823" s="120"/>
      <c r="BN823" s="120"/>
    </row>
    <row r="824" spans="2:66" ht="15" customHeight="1">
      <c r="B824" s="120"/>
      <c r="C824" s="120"/>
      <c r="D824" s="120"/>
      <c r="E824" s="120"/>
      <c r="F824" s="120"/>
      <c r="G824" s="120"/>
      <c r="H824" s="120"/>
      <c r="I824" s="120"/>
      <c r="J824" s="120"/>
      <c r="K824" s="120"/>
      <c r="L824" s="120"/>
      <c r="M824" s="120"/>
      <c r="N824" s="120"/>
      <c r="O824" s="120"/>
      <c r="P824" s="120"/>
      <c r="Q824" s="120"/>
      <c r="R824" s="120"/>
      <c r="S824" s="120"/>
      <c r="T824" s="120"/>
      <c r="U824" s="120"/>
      <c r="V824" s="120"/>
      <c r="W824" s="120"/>
      <c r="X824" s="120"/>
      <c r="Y824" s="120"/>
      <c r="Z824" s="120"/>
      <c r="AA824" s="120"/>
      <c r="AB824" s="120"/>
      <c r="AC824" s="120"/>
      <c r="AD824" s="120"/>
      <c r="AE824" s="120"/>
      <c r="AF824" s="120"/>
      <c r="AG824" s="120"/>
      <c r="AH824" s="120"/>
      <c r="AI824" s="120"/>
      <c r="AJ824" s="120"/>
      <c r="AK824" s="120"/>
      <c r="AL824" s="120"/>
      <c r="AM824" s="120"/>
      <c r="AN824" s="120"/>
      <c r="AO824" s="120"/>
      <c r="AP824" s="120"/>
      <c r="AQ824" s="120"/>
      <c r="AR824" s="120"/>
      <c r="AS824" s="120"/>
      <c r="AT824" s="120"/>
      <c r="AU824" s="120"/>
      <c r="AV824" s="120"/>
      <c r="AW824" s="120"/>
      <c r="AX824" s="120"/>
      <c r="AY824" s="120"/>
      <c r="AZ824" s="120"/>
      <c r="BA824" s="120"/>
      <c r="BB824" s="120"/>
      <c r="BC824" s="120"/>
      <c r="BD824" s="120"/>
      <c r="BE824" s="120"/>
      <c r="BF824" s="120"/>
      <c r="BG824" s="120"/>
      <c r="BH824" s="120"/>
      <c r="BI824" s="120"/>
      <c r="BJ824" s="120"/>
      <c r="BK824" s="120"/>
      <c r="BL824" s="120"/>
      <c r="BM824" s="120"/>
      <c r="BN824" s="120"/>
    </row>
    <row r="825" spans="2:66" ht="15" customHeight="1">
      <c r="B825" s="120"/>
      <c r="C825" s="120"/>
      <c r="D825" s="120"/>
      <c r="E825" s="120"/>
      <c r="F825" s="120"/>
      <c r="G825" s="120"/>
      <c r="H825" s="120"/>
      <c r="I825" s="120"/>
      <c r="J825" s="120"/>
      <c r="K825" s="120"/>
      <c r="L825" s="120"/>
      <c r="M825" s="120"/>
      <c r="N825" s="120"/>
      <c r="O825" s="120"/>
      <c r="P825" s="120"/>
      <c r="Q825" s="120"/>
      <c r="R825" s="120"/>
      <c r="S825" s="120"/>
      <c r="T825" s="120"/>
      <c r="U825" s="120"/>
      <c r="V825" s="120"/>
      <c r="W825" s="120"/>
      <c r="X825" s="120"/>
      <c r="Y825" s="120"/>
      <c r="Z825" s="120"/>
      <c r="AA825" s="120"/>
      <c r="AB825" s="120"/>
      <c r="AC825" s="120"/>
      <c r="AD825" s="120"/>
      <c r="AE825" s="120"/>
      <c r="AF825" s="120"/>
      <c r="AG825" s="120"/>
      <c r="AH825" s="120"/>
      <c r="AI825" s="120"/>
      <c r="AJ825" s="120"/>
      <c r="AK825" s="120"/>
      <c r="AL825" s="120"/>
      <c r="AM825" s="120"/>
      <c r="AN825" s="120"/>
      <c r="AO825" s="120"/>
      <c r="AP825" s="120"/>
      <c r="AQ825" s="120"/>
      <c r="AR825" s="120"/>
      <c r="AS825" s="120"/>
      <c r="AT825" s="120"/>
      <c r="AU825" s="120"/>
      <c r="AV825" s="120"/>
      <c r="AW825" s="120"/>
      <c r="AX825" s="120"/>
      <c r="AY825" s="120"/>
      <c r="AZ825" s="120"/>
      <c r="BA825" s="120"/>
      <c r="BB825" s="120"/>
      <c r="BC825" s="120"/>
      <c r="BD825" s="120"/>
      <c r="BE825" s="120"/>
      <c r="BF825" s="120"/>
      <c r="BG825" s="120"/>
      <c r="BH825" s="120"/>
      <c r="BI825" s="120"/>
      <c r="BJ825" s="120"/>
      <c r="BK825" s="120"/>
      <c r="BL825" s="120"/>
      <c r="BM825" s="120"/>
      <c r="BN825" s="120"/>
    </row>
    <row r="826" spans="2:66" ht="15" customHeight="1">
      <c r="B826" s="120"/>
      <c r="C826" s="120"/>
      <c r="D826" s="120"/>
      <c r="E826" s="120"/>
      <c r="F826" s="120"/>
      <c r="G826" s="120"/>
      <c r="H826" s="120"/>
      <c r="I826" s="120"/>
      <c r="J826" s="120"/>
      <c r="K826" s="120"/>
      <c r="L826" s="120"/>
      <c r="M826" s="120"/>
      <c r="N826" s="120"/>
      <c r="O826" s="120"/>
      <c r="P826" s="120"/>
      <c r="Q826" s="120"/>
      <c r="R826" s="120"/>
      <c r="S826" s="120"/>
      <c r="T826" s="120"/>
      <c r="U826" s="120"/>
      <c r="V826" s="120"/>
      <c r="W826" s="120"/>
      <c r="X826" s="120"/>
      <c r="Y826" s="120"/>
      <c r="Z826" s="120"/>
      <c r="AA826" s="120"/>
      <c r="AB826" s="120"/>
      <c r="AC826" s="120"/>
      <c r="AD826" s="120"/>
      <c r="AE826" s="120"/>
      <c r="AF826" s="120"/>
      <c r="AG826" s="120"/>
      <c r="AH826" s="120"/>
      <c r="AI826" s="120"/>
      <c r="AJ826" s="120"/>
      <c r="AK826" s="120"/>
      <c r="AL826" s="120"/>
      <c r="AM826" s="120"/>
      <c r="AN826" s="120"/>
      <c r="AO826" s="120"/>
      <c r="AP826" s="120"/>
      <c r="AQ826" s="120"/>
      <c r="AR826" s="120"/>
      <c r="AS826" s="120"/>
      <c r="AT826" s="120"/>
      <c r="AU826" s="120"/>
      <c r="AV826" s="120"/>
      <c r="AW826" s="120"/>
      <c r="AX826" s="120"/>
      <c r="AY826" s="120"/>
      <c r="AZ826" s="120"/>
      <c r="BA826" s="120"/>
      <c r="BB826" s="120"/>
      <c r="BC826" s="120"/>
      <c r="BD826" s="120"/>
      <c r="BE826" s="120"/>
      <c r="BF826" s="120"/>
      <c r="BG826" s="120"/>
      <c r="BH826" s="120"/>
      <c r="BI826" s="120"/>
      <c r="BJ826" s="120"/>
      <c r="BK826" s="120"/>
      <c r="BL826" s="120"/>
      <c r="BM826" s="120"/>
      <c r="BN826" s="120"/>
    </row>
    <row r="827" spans="2:66" ht="15" customHeight="1">
      <c r="B827" s="120"/>
      <c r="C827" s="120"/>
      <c r="D827" s="120"/>
      <c r="E827" s="120"/>
      <c r="F827" s="120"/>
      <c r="G827" s="120"/>
      <c r="H827" s="120"/>
      <c r="I827" s="120"/>
      <c r="J827" s="120"/>
      <c r="K827" s="120"/>
      <c r="L827" s="120"/>
      <c r="M827" s="120"/>
      <c r="N827" s="120"/>
      <c r="O827" s="120"/>
      <c r="P827" s="120"/>
      <c r="Q827" s="120"/>
      <c r="R827" s="120"/>
      <c r="S827" s="120"/>
      <c r="T827" s="120"/>
      <c r="U827" s="120"/>
      <c r="V827" s="120"/>
      <c r="W827" s="120"/>
      <c r="X827" s="120"/>
      <c r="Y827" s="120"/>
      <c r="Z827" s="120"/>
      <c r="AA827" s="120"/>
      <c r="AB827" s="120"/>
      <c r="AC827" s="120"/>
      <c r="AD827" s="120"/>
      <c r="AE827" s="120"/>
      <c r="AF827" s="120"/>
      <c r="AG827" s="120"/>
      <c r="AH827" s="120"/>
      <c r="AI827" s="120"/>
      <c r="AJ827" s="120"/>
      <c r="AK827" s="120"/>
      <c r="AL827" s="120"/>
      <c r="AM827" s="120"/>
      <c r="AN827" s="120"/>
      <c r="AO827" s="120"/>
      <c r="AP827" s="120"/>
      <c r="AQ827" s="120"/>
      <c r="AR827" s="120"/>
      <c r="AS827" s="120"/>
      <c r="AT827" s="120"/>
      <c r="AU827" s="120"/>
      <c r="AV827" s="120"/>
      <c r="AW827" s="120"/>
      <c r="AX827" s="120"/>
      <c r="AY827" s="120"/>
      <c r="AZ827" s="120"/>
      <c r="BA827" s="120"/>
      <c r="BB827" s="120"/>
      <c r="BC827" s="120"/>
      <c r="BD827" s="120"/>
      <c r="BE827" s="120"/>
      <c r="BF827" s="120"/>
      <c r="BG827" s="120"/>
      <c r="BH827" s="120"/>
      <c r="BI827" s="120"/>
      <c r="BJ827" s="120"/>
      <c r="BK827" s="120"/>
      <c r="BL827" s="120"/>
      <c r="BM827" s="120"/>
      <c r="BN827" s="120"/>
    </row>
    <row r="828" spans="2:66" ht="15" customHeight="1">
      <c r="B828" s="120"/>
      <c r="C828" s="120"/>
      <c r="D828" s="120"/>
      <c r="E828" s="120"/>
      <c r="F828" s="120"/>
      <c r="G828" s="120"/>
      <c r="H828" s="120"/>
      <c r="I828" s="120"/>
      <c r="J828" s="120"/>
      <c r="K828" s="120"/>
      <c r="L828" s="120"/>
      <c r="M828" s="120"/>
      <c r="N828" s="120"/>
      <c r="O828" s="120"/>
      <c r="P828" s="120"/>
      <c r="Q828" s="120"/>
      <c r="R828" s="120"/>
      <c r="S828" s="120"/>
      <c r="T828" s="120"/>
      <c r="U828" s="120"/>
      <c r="V828" s="120"/>
      <c r="W828" s="120"/>
      <c r="X828" s="120"/>
      <c r="Y828" s="120"/>
      <c r="Z828" s="120"/>
      <c r="AA828" s="120"/>
      <c r="AB828" s="120"/>
      <c r="AC828" s="120"/>
      <c r="AD828" s="120"/>
      <c r="AE828" s="120"/>
      <c r="AF828" s="120"/>
      <c r="AG828" s="120"/>
      <c r="AH828" s="120"/>
      <c r="AI828" s="120"/>
      <c r="AJ828" s="120"/>
      <c r="AK828" s="120"/>
      <c r="AL828" s="120"/>
      <c r="AM828" s="120"/>
      <c r="AN828" s="120"/>
      <c r="AO828" s="120"/>
      <c r="AP828" s="120"/>
      <c r="AQ828" s="120"/>
      <c r="AR828" s="120"/>
      <c r="AS828" s="120"/>
      <c r="AT828" s="120"/>
      <c r="AU828" s="120"/>
      <c r="AV828" s="120"/>
      <c r="AW828" s="120"/>
      <c r="AX828" s="120"/>
      <c r="AY828" s="120"/>
      <c r="AZ828" s="120"/>
      <c r="BA828" s="120"/>
      <c r="BB828" s="120"/>
      <c r="BC828" s="120"/>
      <c r="BD828" s="120"/>
      <c r="BE828" s="120"/>
      <c r="BF828" s="120"/>
      <c r="BG828" s="120"/>
      <c r="BH828" s="120"/>
      <c r="BI828" s="120"/>
      <c r="BJ828" s="120"/>
      <c r="BK828" s="120"/>
      <c r="BL828" s="120"/>
      <c r="BM828" s="120"/>
      <c r="BN828" s="120"/>
    </row>
    <row r="829" spans="2:66" ht="15" customHeight="1">
      <c r="B829" s="120"/>
      <c r="C829" s="120"/>
      <c r="D829" s="120"/>
      <c r="E829" s="120"/>
      <c r="F829" s="120"/>
      <c r="G829" s="120"/>
      <c r="H829" s="120"/>
      <c r="I829" s="120"/>
      <c r="J829" s="120"/>
      <c r="K829" s="120"/>
      <c r="L829" s="120"/>
      <c r="M829" s="120"/>
      <c r="N829" s="120"/>
      <c r="O829" s="120"/>
      <c r="P829" s="120"/>
      <c r="Q829" s="120"/>
      <c r="R829" s="120"/>
      <c r="S829" s="120"/>
      <c r="T829" s="120"/>
      <c r="U829" s="120"/>
      <c r="V829" s="120"/>
      <c r="W829" s="120"/>
      <c r="X829" s="120"/>
      <c r="Y829" s="120"/>
      <c r="Z829" s="120"/>
      <c r="AA829" s="120"/>
      <c r="AB829" s="120"/>
      <c r="AC829" s="120"/>
      <c r="AD829" s="120"/>
      <c r="AE829" s="120"/>
      <c r="AF829" s="120"/>
      <c r="AG829" s="120"/>
      <c r="AH829" s="120"/>
      <c r="AI829" s="120"/>
      <c r="AJ829" s="120"/>
      <c r="AK829" s="120"/>
      <c r="AL829" s="120"/>
      <c r="AM829" s="120"/>
      <c r="AN829" s="120"/>
      <c r="AO829" s="120"/>
      <c r="AP829" s="120"/>
      <c r="AQ829" s="120"/>
      <c r="AR829" s="120"/>
      <c r="AS829" s="120"/>
      <c r="AT829" s="120"/>
      <c r="AU829" s="120"/>
      <c r="AV829" s="120"/>
      <c r="AW829" s="120"/>
      <c r="AX829" s="120"/>
      <c r="AY829" s="120"/>
      <c r="AZ829" s="120"/>
      <c r="BA829" s="120"/>
      <c r="BB829" s="120"/>
      <c r="BC829" s="120"/>
      <c r="BD829" s="120"/>
      <c r="BE829" s="120"/>
      <c r="BF829" s="120"/>
      <c r="BG829" s="120"/>
      <c r="BH829" s="120"/>
      <c r="BI829" s="120"/>
      <c r="BJ829" s="120"/>
      <c r="BK829" s="120"/>
      <c r="BL829" s="120"/>
      <c r="BM829" s="120"/>
      <c r="BN829" s="120"/>
    </row>
    <row r="830" spans="2:66" ht="15" customHeight="1">
      <c r="B830" s="120"/>
      <c r="C830" s="120"/>
      <c r="D830" s="120"/>
      <c r="E830" s="120"/>
      <c r="F830" s="120"/>
      <c r="G830" s="120"/>
      <c r="H830" s="120"/>
      <c r="I830" s="120"/>
      <c r="J830" s="120"/>
      <c r="K830" s="120"/>
      <c r="L830" s="120"/>
      <c r="M830" s="120"/>
      <c r="N830" s="120"/>
      <c r="O830" s="120"/>
      <c r="P830" s="120"/>
      <c r="Q830" s="120"/>
      <c r="R830" s="120"/>
      <c r="S830" s="120"/>
      <c r="T830" s="120"/>
      <c r="U830" s="120"/>
      <c r="V830" s="120"/>
      <c r="W830" s="120"/>
      <c r="X830" s="120"/>
      <c r="Y830" s="120"/>
      <c r="Z830" s="120"/>
      <c r="AA830" s="120"/>
      <c r="AB830" s="120"/>
      <c r="AC830" s="120"/>
      <c r="AD830" s="120"/>
      <c r="AE830" s="120"/>
      <c r="AF830" s="120"/>
      <c r="AG830" s="120"/>
      <c r="AH830" s="120"/>
      <c r="AI830" s="120"/>
      <c r="AJ830" s="120"/>
      <c r="AK830" s="120"/>
      <c r="AL830" s="120"/>
      <c r="AM830" s="120"/>
      <c r="AN830" s="120"/>
      <c r="AO830" s="120"/>
      <c r="AP830" s="120"/>
      <c r="AQ830" s="120"/>
      <c r="AR830" s="120"/>
      <c r="AS830" s="120"/>
      <c r="AT830" s="120"/>
      <c r="AU830" s="120"/>
      <c r="AV830" s="120"/>
      <c r="AW830" s="120"/>
      <c r="AX830" s="120"/>
      <c r="AY830" s="120"/>
      <c r="AZ830" s="120"/>
      <c r="BA830" s="120"/>
      <c r="BB830" s="120"/>
      <c r="BC830" s="120"/>
      <c r="BD830" s="120"/>
      <c r="BE830" s="120"/>
      <c r="BF830" s="120"/>
      <c r="BG830" s="120"/>
      <c r="BH830" s="120"/>
      <c r="BI830" s="120"/>
      <c r="BJ830" s="120"/>
      <c r="BK830" s="120"/>
      <c r="BL830" s="120"/>
      <c r="BM830" s="120"/>
      <c r="BN830" s="120"/>
    </row>
    <row r="831" spans="2:66" ht="15" customHeight="1">
      <c r="B831" s="120"/>
      <c r="C831" s="120"/>
      <c r="D831" s="120"/>
      <c r="E831" s="120"/>
      <c r="F831" s="120"/>
      <c r="G831" s="120"/>
      <c r="H831" s="120"/>
      <c r="I831" s="120"/>
      <c r="J831" s="120"/>
      <c r="K831" s="120"/>
      <c r="L831" s="120"/>
      <c r="M831" s="120"/>
      <c r="N831" s="120"/>
      <c r="O831" s="120"/>
      <c r="P831" s="120"/>
      <c r="Q831" s="120"/>
      <c r="R831" s="120"/>
      <c r="S831" s="120"/>
      <c r="T831" s="120"/>
      <c r="U831" s="120"/>
      <c r="V831" s="120"/>
      <c r="W831" s="120"/>
      <c r="X831" s="120"/>
      <c r="Y831" s="120"/>
      <c r="Z831" s="120"/>
      <c r="AA831" s="120"/>
      <c r="AB831" s="120"/>
      <c r="AC831" s="120"/>
      <c r="AD831" s="120"/>
      <c r="AE831" s="120"/>
      <c r="AF831" s="120"/>
      <c r="AG831" s="120"/>
      <c r="AH831" s="120"/>
      <c r="AI831" s="120"/>
      <c r="AJ831" s="120"/>
      <c r="AK831" s="120"/>
      <c r="AL831" s="120"/>
      <c r="AM831" s="120"/>
      <c r="AN831" s="120"/>
      <c r="AO831" s="120"/>
      <c r="AP831" s="120"/>
      <c r="AQ831" s="120"/>
      <c r="AR831" s="120"/>
      <c r="AS831" s="120"/>
      <c r="AT831" s="120"/>
      <c r="AU831" s="120"/>
      <c r="AV831" s="120"/>
      <c r="AW831" s="120"/>
      <c r="AX831" s="120"/>
      <c r="AY831" s="120"/>
      <c r="AZ831" s="120"/>
      <c r="BA831" s="120"/>
      <c r="BB831" s="120"/>
      <c r="BC831" s="120"/>
      <c r="BD831" s="120"/>
      <c r="BE831" s="120"/>
      <c r="BF831" s="120"/>
      <c r="BG831" s="120"/>
      <c r="BH831" s="120"/>
      <c r="BI831" s="120"/>
      <c r="BJ831" s="120"/>
      <c r="BK831" s="120"/>
      <c r="BL831" s="120"/>
      <c r="BM831" s="120"/>
      <c r="BN831" s="120"/>
    </row>
    <row r="832" spans="2:66" ht="15" customHeight="1">
      <c r="B832" s="120"/>
      <c r="C832" s="120"/>
      <c r="D832" s="120"/>
      <c r="E832" s="120"/>
      <c r="F832" s="120"/>
      <c r="G832" s="120"/>
      <c r="H832" s="120"/>
      <c r="I832" s="120"/>
      <c r="J832" s="120"/>
      <c r="K832" s="120"/>
      <c r="L832" s="120"/>
      <c r="M832" s="120"/>
      <c r="N832" s="120"/>
      <c r="O832" s="120"/>
      <c r="P832" s="120"/>
      <c r="Q832" s="120"/>
      <c r="R832" s="120"/>
      <c r="S832" s="120"/>
      <c r="T832" s="120"/>
      <c r="U832" s="120"/>
      <c r="V832" s="120"/>
      <c r="W832" s="120"/>
      <c r="X832" s="120"/>
      <c r="Y832" s="120"/>
      <c r="Z832" s="120"/>
      <c r="AA832" s="120"/>
      <c r="AB832" s="120"/>
      <c r="AC832" s="120"/>
      <c r="AD832" s="120"/>
      <c r="AE832" s="120"/>
      <c r="AF832" s="120"/>
      <c r="AG832" s="120"/>
      <c r="AH832" s="120"/>
      <c r="AI832" s="120"/>
      <c r="AJ832" s="120"/>
      <c r="AK832" s="120"/>
      <c r="AL832" s="120"/>
      <c r="AM832" s="120"/>
      <c r="AN832" s="120"/>
      <c r="AO832" s="120"/>
      <c r="AP832" s="120"/>
      <c r="AQ832" s="120"/>
      <c r="AR832" s="120"/>
      <c r="AS832" s="120"/>
      <c r="AT832" s="120"/>
      <c r="AU832" s="120"/>
      <c r="AV832" s="120"/>
      <c r="AW832" s="120"/>
      <c r="AX832" s="120"/>
      <c r="AY832" s="120"/>
      <c r="AZ832" s="120"/>
      <c r="BA832" s="120"/>
      <c r="BB832" s="120"/>
      <c r="BC832" s="120"/>
      <c r="BD832" s="120"/>
      <c r="BE832" s="120"/>
      <c r="BF832" s="120"/>
      <c r="BG832" s="120"/>
      <c r="BH832" s="120"/>
      <c r="BI832" s="120"/>
      <c r="BJ832" s="120"/>
      <c r="BK832" s="120"/>
      <c r="BL832" s="120"/>
      <c r="BM832" s="120"/>
      <c r="BN832" s="120"/>
    </row>
    <row r="833" spans="2:66" ht="15" customHeight="1">
      <c r="B833" s="120"/>
      <c r="C833" s="120"/>
      <c r="D833" s="120"/>
      <c r="E833" s="120"/>
      <c r="F833" s="120"/>
      <c r="G833" s="120"/>
      <c r="H833" s="120"/>
      <c r="I833" s="120"/>
      <c r="J833" s="120"/>
      <c r="K833" s="120"/>
      <c r="L833" s="120"/>
      <c r="M833" s="120"/>
      <c r="N833" s="120"/>
      <c r="O833" s="120"/>
      <c r="P833" s="120"/>
      <c r="Q833" s="120"/>
      <c r="R833" s="120"/>
      <c r="S833" s="120"/>
      <c r="T833" s="120"/>
      <c r="U833" s="120"/>
      <c r="V833" s="120"/>
      <c r="W833" s="120"/>
      <c r="X833" s="120"/>
      <c r="Y833" s="120"/>
      <c r="Z833" s="120"/>
      <c r="AA833" s="120"/>
      <c r="AB833" s="120"/>
      <c r="AC833" s="120"/>
      <c r="AD833" s="120"/>
      <c r="AE833" s="120"/>
      <c r="AF833" s="120"/>
      <c r="AG833" s="120"/>
      <c r="AH833" s="120"/>
      <c r="AI833" s="120"/>
      <c r="AJ833" s="120"/>
      <c r="AK833" s="120"/>
      <c r="AL833" s="120"/>
      <c r="AM833" s="120"/>
      <c r="AN833" s="120"/>
      <c r="AO833" s="120"/>
      <c r="AP833" s="120"/>
      <c r="AQ833" s="120"/>
      <c r="AR833" s="120"/>
      <c r="AS833" s="120"/>
      <c r="AT833" s="120"/>
      <c r="AU833" s="120"/>
      <c r="AV833" s="120"/>
      <c r="AW833" s="120"/>
      <c r="AX833" s="120"/>
      <c r="AY833" s="120"/>
      <c r="AZ833" s="120"/>
      <c r="BA833" s="120"/>
      <c r="BB833" s="120"/>
      <c r="BC833" s="120"/>
      <c r="BD833" s="120"/>
      <c r="BE833" s="120"/>
      <c r="BF833" s="120"/>
      <c r="BG833" s="120"/>
      <c r="BH833" s="120"/>
      <c r="BI833" s="120"/>
      <c r="BJ833" s="120"/>
      <c r="BK833" s="120"/>
      <c r="BL833" s="120"/>
      <c r="BM833" s="120"/>
      <c r="BN833" s="120"/>
    </row>
    <row r="834" spans="2:66" ht="15" customHeight="1">
      <c r="B834" s="120"/>
      <c r="C834" s="120"/>
      <c r="D834" s="120"/>
      <c r="E834" s="120"/>
      <c r="F834" s="120"/>
      <c r="G834" s="120"/>
      <c r="H834" s="120"/>
      <c r="I834" s="120"/>
      <c r="J834" s="120"/>
      <c r="K834" s="120"/>
      <c r="L834" s="120"/>
      <c r="M834" s="120"/>
      <c r="N834" s="120"/>
      <c r="O834" s="120"/>
      <c r="P834" s="120"/>
      <c r="Q834" s="120"/>
      <c r="R834" s="120"/>
      <c r="S834" s="120"/>
      <c r="T834" s="120"/>
      <c r="U834" s="120"/>
      <c r="V834" s="120"/>
      <c r="W834" s="120"/>
      <c r="X834" s="120"/>
      <c r="Y834" s="120"/>
      <c r="Z834" s="120"/>
      <c r="AA834" s="120"/>
      <c r="AB834" s="120"/>
      <c r="AC834" s="120"/>
      <c r="AD834" s="120"/>
      <c r="AE834" s="120"/>
      <c r="AF834" s="120"/>
      <c r="AG834" s="120"/>
      <c r="AH834" s="120"/>
      <c r="AI834" s="120"/>
      <c r="AJ834" s="120"/>
      <c r="AK834" s="120"/>
      <c r="AL834" s="120"/>
      <c r="AM834" s="120"/>
      <c r="AN834" s="120"/>
      <c r="AO834" s="120"/>
      <c r="AP834" s="120"/>
      <c r="AQ834" s="120"/>
      <c r="AR834" s="120"/>
      <c r="AS834" s="120"/>
      <c r="AT834" s="120"/>
      <c r="AU834" s="120"/>
      <c r="AV834" s="120"/>
      <c r="AW834" s="120"/>
      <c r="AX834" s="120"/>
      <c r="AY834" s="120"/>
      <c r="AZ834" s="120"/>
      <c r="BA834" s="120"/>
      <c r="BB834" s="120"/>
      <c r="BC834" s="120"/>
      <c r="BD834" s="120"/>
      <c r="BE834" s="120"/>
      <c r="BF834" s="120"/>
      <c r="BG834" s="120"/>
      <c r="BH834" s="120"/>
      <c r="BI834" s="120"/>
      <c r="BJ834" s="120"/>
      <c r="BK834" s="120"/>
      <c r="BL834" s="120"/>
      <c r="BM834" s="120"/>
      <c r="BN834" s="120"/>
    </row>
    <row r="835" spans="2:66" ht="15" customHeight="1">
      <c r="B835" s="120"/>
      <c r="C835" s="120"/>
      <c r="D835" s="120"/>
      <c r="E835" s="120"/>
      <c r="F835" s="120"/>
      <c r="G835" s="120"/>
      <c r="H835" s="120"/>
      <c r="I835" s="120"/>
      <c r="J835" s="120"/>
      <c r="K835" s="120"/>
      <c r="L835" s="120"/>
      <c r="M835" s="120"/>
      <c r="N835" s="120"/>
      <c r="O835" s="120"/>
      <c r="P835" s="120"/>
      <c r="Q835" s="120"/>
      <c r="R835" s="120"/>
      <c r="S835" s="120"/>
      <c r="T835" s="120"/>
      <c r="U835" s="120"/>
      <c r="V835" s="120"/>
      <c r="W835" s="120"/>
      <c r="X835" s="120"/>
      <c r="Y835" s="120"/>
      <c r="Z835" s="120"/>
      <c r="AA835" s="120"/>
      <c r="AB835" s="120"/>
      <c r="AC835" s="120"/>
      <c r="AD835" s="120"/>
      <c r="AE835" s="120"/>
      <c r="AF835" s="120"/>
      <c r="AG835" s="120"/>
      <c r="AH835" s="120"/>
      <c r="AI835" s="120"/>
      <c r="AJ835" s="120"/>
      <c r="AK835" s="120"/>
      <c r="AL835" s="120"/>
      <c r="AM835" s="120"/>
      <c r="AN835" s="120"/>
      <c r="AO835" s="120"/>
      <c r="AP835" s="120"/>
      <c r="AQ835" s="120"/>
      <c r="AR835" s="120"/>
      <c r="AS835" s="120"/>
      <c r="AT835" s="120"/>
      <c r="AU835" s="120"/>
      <c r="AV835" s="120"/>
      <c r="AW835" s="120"/>
      <c r="AX835" s="120"/>
      <c r="AY835" s="120"/>
      <c r="AZ835" s="120"/>
      <c r="BA835" s="120"/>
      <c r="BB835" s="120"/>
      <c r="BC835" s="120"/>
      <c r="BD835" s="120"/>
      <c r="BE835" s="120"/>
      <c r="BF835" s="120"/>
      <c r="BG835" s="120"/>
      <c r="BH835" s="120"/>
      <c r="BI835" s="120"/>
      <c r="BJ835" s="120"/>
      <c r="BK835" s="120"/>
      <c r="BL835" s="120"/>
      <c r="BM835" s="120"/>
      <c r="BN835" s="120"/>
    </row>
    <row r="836" spans="2:66" ht="15" customHeight="1">
      <c r="B836" s="120"/>
      <c r="C836" s="120"/>
      <c r="D836" s="120"/>
      <c r="E836" s="120"/>
      <c r="F836" s="120"/>
      <c r="G836" s="120"/>
      <c r="H836" s="120"/>
      <c r="I836" s="120"/>
      <c r="J836" s="120"/>
      <c r="K836" s="120"/>
      <c r="L836" s="120"/>
      <c r="M836" s="120"/>
      <c r="N836" s="120"/>
      <c r="O836" s="120"/>
      <c r="P836" s="120"/>
      <c r="Q836" s="120"/>
      <c r="R836" s="120"/>
      <c r="S836" s="120"/>
      <c r="T836" s="120"/>
      <c r="U836" s="120"/>
      <c r="V836" s="120"/>
      <c r="W836" s="120"/>
      <c r="X836" s="120"/>
      <c r="Y836" s="120"/>
      <c r="Z836" s="120"/>
      <c r="AA836" s="120"/>
      <c r="AB836" s="120"/>
      <c r="AC836" s="120"/>
      <c r="AD836" s="120"/>
      <c r="AE836" s="120"/>
      <c r="AF836" s="120"/>
      <c r="AG836" s="120"/>
      <c r="AH836" s="120"/>
      <c r="AI836" s="120"/>
      <c r="AJ836" s="120"/>
      <c r="AK836" s="120"/>
      <c r="AL836" s="120"/>
      <c r="AM836" s="120"/>
      <c r="AN836" s="120"/>
      <c r="AO836" s="120"/>
      <c r="AP836" s="120"/>
      <c r="AQ836" s="120"/>
      <c r="AR836" s="120"/>
      <c r="AS836" s="120"/>
      <c r="AT836" s="120"/>
      <c r="AU836" s="120"/>
      <c r="AV836" s="120"/>
      <c r="AW836" s="120"/>
      <c r="AX836" s="120"/>
      <c r="AY836" s="120"/>
      <c r="AZ836" s="120"/>
      <c r="BA836" s="120"/>
      <c r="BB836" s="120"/>
      <c r="BC836" s="120"/>
      <c r="BD836" s="120"/>
      <c r="BE836" s="120"/>
      <c r="BF836" s="120"/>
      <c r="BG836" s="120"/>
      <c r="BH836" s="120"/>
      <c r="BI836" s="120"/>
      <c r="BJ836" s="120"/>
      <c r="BK836" s="120"/>
      <c r="BL836" s="120"/>
      <c r="BM836" s="120"/>
      <c r="BN836" s="120"/>
    </row>
    <row r="837" spans="2:66" ht="15" customHeight="1">
      <c r="B837" s="120"/>
      <c r="C837" s="120"/>
      <c r="D837" s="120"/>
      <c r="E837" s="120"/>
      <c r="F837" s="120"/>
      <c r="G837" s="120"/>
      <c r="H837" s="120"/>
      <c r="I837" s="120"/>
      <c r="J837" s="120"/>
      <c r="K837" s="120"/>
      <c r="L837" s="120"/>
      <c r="M837" s="120"/>
      <c r="N837" s="120"/>
      <c r="O837" s="120"/>
      <c r="P837" s="120"/>
      <c r="Q837" s="120"/>
      <c r="R837" s="120"/>
      <c r="S837" s="120"/>
      <c r="T837" s="120"/>
      <c r="U837" s="120"/>
      <c r="V837" s="120"/>
      <c r="W837" s="120"/>
      <c r="X837" s="120"/>
      <c r="Y837" s="120"/>
      <c r="Z837" s="120"/>
      <c r="AA837" s="120"/>
      <c r="AB837" s="120"/>
      <c r="AC837" s="120"/>
      <c r="AD837" s="120"/>
      <c r="AE837" s="120"/>
      <c r="AF837" s="120"/>
      <c r="AG837" s="120"/>
      <c r="AH837" s="120"/>
      <c r="AI837" s="120"/>
      <c r="AJ837" s="120"/>
      <c r="AK837" s="120"/>
      <c r="AL837" s="120"/>
      <c r="AM837" s="120"/>
      <c r="AN837" s="120"/>
      <c r="AO837" s="120"/>
      <c r="AP837" s="120"/>
      <c r="AQ837" s="120"/>
      <c r="AR837" s="120"/>
      <c r="AS837" s="120"/>
      <c r="AT837" s="120"/>
      <c r="AU837" s="120"/>
      <c r="AV837" s="120"/>
      <c r="AW837" s="120"/>
      <c r="AX837" s="120"/>
      <c r="AY837" s="120"/>
      <c r="AZ837" s="120"/>
      <c r="BA837" s="120"/>
      <c r="BB837" s="120"/>
      <c r="BC837" s="120"/>
      <c r="BD837" s="120"/>
      <c r="BE837" s="120"/>
      <c r="BF837" s="120"/>
      <c r="BG837" s="120"/>
      <c r="BH837" s="120"/>
      <c r="BI837" s="120"/>
      <c r="BJ837" s="120"/>
      <c r="BK837" s="120"/>
      <c r="BL837" s="120"/>
      <c r="BM837" s="120"/>
      <c r="BN837" s="120"/>
    </row>
    <row r="838" spans="2:66" ht="15" customHeight="1">
      <c r="B838" s="120"/>
      <c r="C838" s="120"/>
      <c r="D838" s="120"/>
      <c r="E838" s="120"/>
      <c r="F838" s="120"/>
      <c r="G838" s="120"/>
      <c r="H838" s="120"/>
      <c r="I838" s="120"/>
      <c r="J838" s="120"/>
      <c r="K838" s="120"/>
      <c r="L838" s="120"/>
      <c r="M838" s="120"/>
      <c r="N838" s="120"/>
      <c r="O838" s="120"/>
      <c r="P838" s="120"/>
      <c r="Q838" s="120"/>
      <c r="R838" s="120"/>
      <c r="S838" s="120"/>
      <c r="T838" s="120"/>
      <c r="U838" s="120"/>
      <c r="V838" s="120"/>
      <c r="W838" s="120"/>
      <c r="X838" s="120"/>
      <c r="Y838" s="120"/>
      <c r="Z838" s="120"/>
      <c r="AA838" s="120"/>
      <c r="AB838" s="120"/>
      <c r="AC838" s="120"/>
      <c r="AD838" s="120"/>
      <c r="AE838" s="120"/>
      <c r="AF838" s="120"/>
      <c r="AG838" s="120"/>
      <c r="AH838" s="120"/>
      <c r="AI838" s="120"/>
      <c r="AJ838" s="120"/>
      <c r="AK838" s="120"/>
      <c r="AL838" s="120"/>
      <c r="AM838" s="120"/>
      <c r="AN838" s="120"/>
      <c r="AO838" s="120"/>
      <c r="AP838" s="120"/>
      <c r="AQ838" s="120"/>
      <c r="AR838" s="120"/>
      <c r="AS838" s="120"/>
      <c r="AT838" s="120"/>
      <c r="AU838" s="120"/>
      <c r="AV838" s="120"/>
      <c r="AW838" s="120"/>
      <c r="AX838" s="120"/>
      <c r="AY838" s="120"/>
      <c r="AZ838" s="120"/>
      <c r="BA838" s="120"/>
      <c r="BB838" s="120"/>
      <c r="BC838" s="120"/>
      <c r="BD838" s="120"/>
      <c r="BE838" s="120"/>
      <c r="BF838" s="120"/>
      <c r="BG838" s="120"/>
      <c r="BH838" s="120"/>
      <c r="BI838" s="120"/>
      <c r="BJ838" s="120"/>
      <c r="BK838" s="120"/>
      <c r="BL838" s="120"/>
      <c r="BM838" s="120"/>
      <c r="BN838" s="120"/>
    </row>
    <row r="839" spans="2:66" ht="15" customHeight="1">
      <c r="B839" s="120"/>
      <c r="C839" s="120"/>
      <c r="D839" s="120"/>
      <c r="E839" s="120"/>
      <c r="F839" s="120"/>
      <c r="G839" s="120"/>
      <c r="H839" s="120"/>
      <c r="I839" s="120"/>
      <c r="J839" s="120"/>
      <c r="K839" s="120"/>
      <c r="L839" s="120"/>
      <c r="M839" s="120"/>
      <c r="N839" s="120"/>
      <c r="O839" s="120"/>
      <c r="P839" s="120"/>
      <c r="Q839" s="120"/>
      <c r="R839" s="120"/>
      <c r="S839" s="120"/>
      <c r="T839" s="120"/>
      <c r="U839" s="120"/>
      <c r="V839" s="120"/>
      <c r="W839" s="120"/>
      <c r="X839" s="120"/>
      <c r="Y839" s="120"/>
      <c r="Z839" s="120"/>
      <c r="AA839" s="120"/>
      <c r="AB839" s="120"/>
      <c r="AC839" s="120"/>
      <c r="AD839" s="120"/>
      <c r="AE839" s="120"/>
      <c r="AF839" s="120"/>
      <c r="AG839" s="120"/>
      <c r="AH839" s="120"/>
      <c r="AI839" s="120"/>
      <c r="AJ839" s="120"/>
      <c r="AK839" s="120"/>
      <c r="AL839" s="120"/>
      <c r="AM839" s="120"/>
      <c r="AN839" s="120"/>
      <c r="AO839" s="120"/>
      <c r="AP839" s="120"/>
      <c r="AQ839" s="120"/>
      <c r="AR839" s="120"/>
      <c r="AS839" s="120"/>
      <c r="AT839" s="120"/>
      <c r="AU839" s="120"/>
      <c r="AV839" s="120"/>
      <c r="AW839" s="120"/>
      <c r="AX839" s="120"/>
      <c r="AY839" s="120"/>
      <c r="AZ839" s="120"/>
      <c r="BA839" s="120"/>
      <c r="BB839" s="120"/>
      <c r="BC839" s="120"/>
      <c r="BD839" s="120"/>
      <c r="BE839" s="120"/>
      <c r="BF839" s="120"/>
      <c r="BG839" s="120"/>
      <c r="BH839" s="120"/>
      <c r="BI839" s="120"/>
      <c r="BJ839" s="120"/>
      <c r="BK839" s="120"/>
      <c r="BL839" s="120"/>
      <c r="BM839" s="120"/>
      <c r="BN839" s="120"/>
    </row>
    <row r="840" spans="2:66" ht="15" customHeight="1">
      <c r="B840" s="120"/>
      <c r="C840" s="120"/>
      <c r="D840" s="120"/>
      <c r="E840" s="120"/>
      <c r="F840" s="120"/>
      <c r="G840" s="120"/>
      <c r="H840" s="120"/>
      <c r="I840" s="120"/>
      <c r="J840" s="120"/>
      <c r="K840" s="120"/>
      <c r="L840" s="120"/>
      <c r="M840" s="120"/>
      <c r="N840" s="120"/>
      <c r="O840" s="120"/>
      <c r="P840" s="120"/>
      <c r="Q840" s="120"/>
      <c r="R840" s="120"/>
      <c r="S840" s="120"/>
      <c r="T840" s="120"/>
      <c r="U840" s="120"/>
      <c r="V840" s="120"/>
      <c r="W840" s="120"/>
      <c r="X840" s="120"/>
      <c r="Y840" s="120"/>
      <c r="Z840" s="120"/>
      <c r="AA840" s="120"/>
      <c r="AB840" s="120"/>
      <c r="AC840" s="120"/>
      <c r="AD840" s="120"/>
      <c r="AE840" s="120"/>
      <c r="AF840" s="120"/>
      <c r="AG840" s="120"/>
      <c r="AH840" s="120"/>
      <c r="AI840" s="120"/>
      <c r="AJ840" s="120"/>
      <c r="AK840" s="120"/>
      <c r="AL840" s="120"/>
      <c r="AM840" s="120"/>
      <c r="AN840" s="120"/>
      <c r="AO840" s="120"/>
      <c r="AP840" s="120"/>
      <c r="AQ840" s="120"/>
      <c r="AR840" s="120"/>
      <c r="AS840" s="120"/>
      <c r="AT840" s="120"/>
      <c r="AU840" s="120"/>
      <c r="AV840" s="120"/>
      <c r="AW840" s="120"/>
      <c r="AX840" s="120"/>
      <c r="AY840" s="120"/>
      <c r="AZ840" s="120"/>
      <c r="BA840" s="120"/>
      <c r="BB840" s="120"/>
      <c r="BC840" s="120"/>
      <c r="BD840" s="120"/>
      <c r="BE840" s="120"/>
      <c r="BF840" s="120"/>
      <c r="BG840" s="120"/>
      <c r="BH840" s="120"/>
      <c r="BI840" s="120"/>
      <c r="BJ840" s="120"/>
      <c r="BK840" s="120"/>
      <c r="BL840" s="120"/>
      <c r="BM840" s="120"/>
      <c r="BN840" s="120"/>
    </row>
    <row r="841" spans="2:66" ht="15" customHeight="1">
      <c r="B841" s="120"/>
      <c r="C841" s="120"/>
      <c r="D841" s="120"/>
      <c r="E841" s="120"/>
      <c r="F841" s="120"/>
      <c r="G841" s="120"/>
      <c r="H841" s="120"/>
      <c r="I841" s="120"/>
      <c r="J841" s="120"/>
      <c r="K841" s="120"/>
      <c r="L841" s="120"/>
      <c r="M841" s="120"/>
      <c r="N841" s="120"/>
      <c r="O841" s="120"/>
      <c r="P841" s="120"/>
      <c r="Q841" s="120"/>
      <c r="R841" s="120"/>
      <c r="S841" s="120"/>
      <c r="T841" s="120"/>
      <c r="U841" s="120"/>
      <c r="V841" s="120"/>
      <c r="W841" s="120"/>
      <c r="X841" s="120"/>
      <c r="Y841" s="120"/>
      <c r="Z841" s="120"/>
      <c r="AA841" s="120"/>
      <c r="AB841" s="120"/>
      <c r="AC841" s="120"/>
      <c r="AD841" s="120"/>
      <c r="AE841" s="120"/>
      <c r="AF841" s="120"/>
      <c r="AG841" s="120"/>
      <c r="AH841" s="120"/>
      <c r="AI841" s="120"/>
      <c r="AJ841" s="120"/>
      <c r="AK841" s="120"/>
      <c r="AL841" s="120"/>
      <c r="AM841" s="120"/>
      <c r="AN841" s="120"/>
      <c r="AO841" s="120"/>
      <c r="AP841" s="120"/>
      <c r="AQ841" s="120"/>
      <c r="AR841" s="120"/>
      <c r="AS841" s="120"/>
      <c r="AT841" s="120"/>
      <c r="AU841" s="120"/>
      <c r="AV841" s="120"/>
      <c r="AW841" s="120"/>
      <c r="AX841" s="120"/>
      <c r="AY841" s="120"/>
      <c r="AZ841" s="120"/>
      <c r="BA841" s="120"/>
      <c r="BB841" s="120"/>
      <c r="BC841" s="120"/>
      <c r="BD841" s="120"/>
      <c r="BE841" s="120"/>
      <c r="BF841" s="120"/>
      <c r="BG841" s="120"/>
      <c r="BH841" s="120"/>
      <c r="BI841" s="120"/>
      <c r="BJ841" s="120"/>
      <c r="BK841" s="120"/>
      <c r="BL841" s="120"/>
      <c r="BM841" s="120"/>
      <c r="BN841" s="120"/>
    </row>
    <row r="842" spans="2:66" ht="15" customHeight="1">
      <c r="B842" s="120"/>
      <c r="C842" s="120"/>
      <c r="D842" s="120"/>
      <c r="E842" s="120"/>
      <c r="F842" s="120"/>
      <c r="G842" s="120"/>
      <c r="H842" s="120"/>
      <c r="I842" s="120"/>
      <c r="J842" s="120"/>
      <c r="K842" s="120"/>
      <c r="L842" s="120"/>
      <c r="M842" s="120"/>
      <c r="N842" s="120"/>
      <c r="O842" s="120"/>
      <c r="P842" s="120"/>
      <c r="Q842" s="120"/>
      <c r="R842" s="120"/>
      <c r="S842" s="120"/>
      <c r="T842" s="120"/>
      <c r="U842" s="120"/>
      <c r="V842" s="120"/>
      <c r="W842" s="120"/>
      <c r="X842" s="120"/>
      <c r="Y842" s="120"/>
      <c r="Z842" s="120"/>
      <c r="AA842" s="120"/>
      <c r="AB842" s="120"/>
      <c r="AC842" s="120"/>
      <c r="AD842" s="120"/>
      <c r="AE842" s="120"/>
      <c r="AF842" s="120"/>
      <c r="AG842" s="120"/>
      <c r="AH842" s="120"/>
      <c r="AI842" s="120"/>
      <c r="AJ842" s="120"/>
      <c r="AK842" s="120"/>
      <c r="AL842" s="120"/>
      <c r="AM842" s="120"/>
      <c r="AN842" s="120"/>
      <c r="AO842" s="120"/>
      <c r="AP842" s="120"/>
      <c r="AQ842" s="120"/>
      <c r="AR842" s="120"/>
      <c r="AS842" s="120"/>
      <c r="AT842" s="120"/>
      <c r="AU842" s="120"/>
      <c r="AV842" s="120"/>
      <c r="AW842" s="120"/>
      <c r="AX842" s="120"/>
      <c r="AY842" s="120"/>
      <c r="AZ842" s="120"/>
      <c r="BA842" s="120"/>
      <c r="BB842" s="120"/>
      <c r="BC842" s="120"/>
      <c r="BD842" s="120"/>
      <c r="BE842" s="120"/>
      <c r="BF842" s="120"/>
      <c r="BG842" s="120"/>
      <c r="BH842" s="120"/>
      <c r="BI842" s="120"/>
      <c r="BJ842" s="120"/>
      <c r="BK842" s="120"/>
      <c r="BL842" s="120"/>
      <c r="BM842" s="120"/>
      <c r="BN842" s="120"/>
    </row>
    <row r="843" spans="2:66" ht="15" customHeight="1">
      <c r="B843" s="120"/>
      <c r="C843" s="120"/>
      <c r="D843" s="120"/>
      <c r="E843" s="120"/>
      <c r="F843" s="120"/>
      <c r="G843" s="120"/>
      <c r="H843" s="120"/>
      <c r="I843" s="120"/>
      <c r="J843" s="120"/>
      <c r="K843" s="120"/>
      <c r="L843" s="120"/>
      <c r="M843" s="120"/>
      <c r="N843" s="120"/>
      <c r="O843" s="120"/>
      <c r="P843" s="120"/>
      <c r="Q843" s="120"/>
      <c r="R843" s="120"/>
      <c r="S843" s="120"/>
      <c r="T843" s="120"/>
      <c r="U843" s="120"/>
      <c r="V843" s="120"/>
      <c r="W843" s="120"/>
      <c r="X843" s="120"/>
      <c r="Y843" s="120"/>
      <c r="Z843" s="120"/>
      <c r="AA843" s="120"/>
      <c r="AB843" s="120"/>
      <c r="AC843" s="120"/>
      <c r="AD843" s="120"/>
      <c r="AE843" s="120"/>
      <c r="AF843" s="120"/>
      <c r="AG843" s="120"/>
      <c r="AH843" s="120"/>
      <c r="AI843" s="120"/>
      <c r="AJ843" s="120"/>
      <c r="AK843" s="120"/>
      <c r="AL843" s="120"/>
      <c r="AM843" s="120"/>
      <c r="AN843" s="120"/>
      <c r="AO843" s="120"/>
      <c r="AP843" s="120"/>
      <c r="AQ843" s="120"/>
      <c r="AR843" s="120"/>
      <c r="AS843" s="120"/>
      <c r="AT843" s="120"/>
      <c r="AU843" s="120"/>
      <c r="AV843" s="120"/>
      <c r="AW843" s="120"/>
      <c r="AX843" s="120"/>
      <c r="AY843" s="120"/>
      <c r="AZ843" s="120"/>
      <c r="BA843" s="120"/>
      <c r="BB843" s="120"/>
      <c r="BC843" s="120"/>
      <c r="BD843" s="120"/>
      <c r="BE843" s="120"/>
      <c r="BF843" s="120"/>
      <c r="BG843" s="120"/>
      <c r="BH843" s="120"/>
      <c r="BI843" s="120"/>
      <c r="BJ843" s="120"/>
      <c r="BK843" s="120"/>
      <c r="BL843" s="120"/>
      <c r="BM843" s="120"/>
      <c r="BN843" s="120"/>
    </row>
    <row r="844" spans="2:66" ht="15" customHeight="1">
      <c r="B844" s="120"/>
      <c r="C844" s="120"/>
      <c r="D844" s="120"/>
      <c r="E844" s="120"/>
      <c r="F844" s="120"/>
      <c r="G844" s="120"/>
      <c r="H844" s="120"/>
      <c r="I844" s="120"/>
      <c r="J844" s="120"/>
      <c r="K844" s="120"/>
      <c r="L844" s="120"/>
      <c r="M844" s="120"/>
      <c r="N844" s="120"/>
      <c r="O844" s="120"/>
      <c r="P844" s="120"/>
      <c r="Q844" s="120"/>
      <c r="R844" s="120"/>
      <c r="S844" s="120"/>
      <c r="T844" s="120"/>
      <c r="U844" s="120"/>
      <c r="V844" s="120"/>
      <c r="W844" s="120"/>
      <c r="X844" s="120"/>
      <c r="Y844" s="120"/>
      <c r="Z844" s="120"/>
      <c r="AA844" s="120"/>
      <c r="AB844" s="120"/>
      <c r="AC844" s="120"/>
      <c r="AD844" s="120"/>
      <c r="AE844" s="120"/>
      <c r="AF844" s="120"/>
      <c r="AG844" s="120"/>
      <c r="AH844" s="120"/>
      <c r="AI844" s="120"/>
      <c r="AJ844" s="120"/>
      <c r="AK844" s="120"/>
      <c r="AL844" s="120"/>
      <c r="AM844" s="120"/>
      <c r="AN844" s="120"/>
      <c r="AO844" s="120"/>
      <c r="AP844" s="120"/>
      <c r="AQ844" s="120"/>
      <c r="AR844" s="120"/>
      <c r="AS844" s="120"/>
      <c r="AT844" s="120"/>
      <c r="AU844" s="120"/>
      <c r="AV844" s="120"/>
      <c r="AW844" s="120"/>
      <c r="AX844" s="120"/>
      <c r="AY844" s="120"/>
      <c r="AZ844" s="120"/>
      <c r="BA844" s="120"/>
      <c r="BB844" s="120"/>
      <c r="BC844" s="120"/>
      <c r="BD844" s="120"/>
      <c r="BE844" s="120"/>
      <c r="BF844" s="120"/>
      <c r="BG844" s="120"/>
      <c r="BH844" s="120"/>
      <c r="BI844" s="120"/>
      <c r="BJ844" s="120"/>
      <c r="BK844" s="120"/>
      <c r="BL844" s="120"/>
      <c r="BM844" s="120"/>
      <c r="BN844" s="120"/>
    </row>
    <row r="845" spans="2:66" ht="15" customHeight="1">
      <c r="B845" s="120"/>
      <c r="C845" s="120"/>
      <c r="D845" s="120"/>
      <c r="E845" s="120"/>
      <c r="F845" s="120"/>
      <c r="G845" s="120"/>
      <c r="H845" s="120"/>
      <c r="I845" s="120"/>
      <c r="J845" s="120"/>
      <c r="K845" s="120"/>
      <c r="L845" s="120"/>
      <c r="M845" s="120"/>
      <c r="N845" s="120"/>
      <c r="O845" s="120"/>
      <c r="P845" s="120"/>
      <c r="Q845" s="120"/>
      <c r="R845" s="120"/>
      <c r="S845" s="120"/>
      <c r="T845" s="120"/>
      <c r="U845" s="120"/>
      <c r="V845" s="120"/>
      <c r="W845" s="120"/>
      <c r="X845" s="120"/>
      <c r="Y845" s="120"/>
      <c r="Z845" s="120"/>
      <c r="AA845" s="120"/>
      <c r="AB845" s="120"/>
      <c r="AC845" s="120"/>
      <c r="AD845" s="120"/>
      <c r="AE845" s="120"/>
      <c r="AF845" s="120"/>
      <c r="AG845" s="120"/>
      <c r="AH845" s="120"/>
      <c r="AI845" s="120"/>
      <c r="AJ845" s="120"/>
      <c r="AK845" s="120"/>
      <c r="AL845" s="120"/>
      <c r="AM845" s="120"/>
      <c r="AN845" s="120"/>
      <c r="AO845" s="120"/>
      <c r="AP845" s="120"/>
      <c r="AQ845" s="120"/>
      <c r="AR845" s="120"/>
      <c r="AS845" s="120"/>
      <c r="AT845" s="120"/>
      <c r="AU845" s="120"/>
      <c r="AV845" s="120"/>
      <c r="AW845" s="120"/>
      <c r="AX845" s="120"/>
      <c r="AY845" s="120"/>
      <c r="AZ845" s="120"/>
      <c r="BA845" s="120"/>
      <c r="BB845" s="120"/>
      <c r="BC845" s="120"/>
      <c r="BD845" s="120"/>
      <c r="BE845" s="120"/>
      <c r="BF845" s="120"/>
      <c r="BG845" s="120"/>
      <c r="BH845" s="120"/>
      <c r="BI845" s="120"/>
      <c r="BJ845" s="120"/>
      <c r="BK845" s="120"/>
      <c r="BL845" s="120"/>
      <c r="BM845" s="120"/>
      <c r="BN845" s="120"/>
    </row>
    <row r="846" spans="2:66" ht="15" customHeight="1">
      <c r="B846" s="120"/>
      <c r="C846" s="120"/>
      <c r="D846" s="120"/>
      <c r="E846" s="120"/>
      <c r="F846" s="120"/>
      <c r="G846" s="120"/>
      <c r="H846" s="120"/>
      <c r="I846" s="120"/>
      <c r="J846" s="120"/>
      <c r="K846" s="120"/>
      <c r="L846" s="120"/>
      <c r="M846" s="120"/>
      <c r="N846" s="120"/>
      <c r="O846" s="120"/>
      <c r="P846" s="120"/>
      <c r="Q846" s="120"/>
      <c r="R846" s="120"/>
      <c r="S846" s="120"/>
      <c r="T846" s="120"/>
      <c r="U846" s="120"/>
      <c r="V846" s="120"/>
      <c r="W846" s="120"/>
      <c r="X846" s="120"/>
      <c r="Y846" s="120"/>
      <c r="Z846" s="120"/>
      <c r="AA846" s="120"/>
      <c r="AB846" s="120"/>
      <c r="AC846" s="120"/>
      <c r="AD846" s="120"/>
      <c r="AE846" s="120"/>
      <c r="AF846" s="120"/>
      <c r="AG846" s="120"/>
      <c r="AH846" s="120"/>
      <c r="AI846" s="120"/>
      <c r="AJ846" s="120"/>
      <c r="AK846" s="120"/>
      <c r="AL846" s="120"/>
      <c r="AM846" s="120"/>
      <c r="AN846" s="120"/>
      <c r="AO846" s="120"/>
      <c r="AP846" s="120"/>
      <c r="AQ846" s="120"/>
      <c r="AR846" s="120"/>
      <c r="AS846" s="120"/>
      <c r="AT846" s="120"/>
      <c r="AU846" s="120"/>
      <c r="AV846" s="120"/>
      <c r="AW846" s="120"/>
      <c r="AX846" s="120"/>
      <c r="AY846" s="120"/>
      <c r="AZ846" s="120"/>
      <c r="BA846" s="120"/>
      <c r="BB846" s="120"/>
      <c r="BC846" s="120"/>
      <c r="BD846" s="120"/>
      <c r="BE846" s="120"/>
      <c r="BF846" s="120"/>
      <c r="BG846" s="120"/>
      <c r="BH846" s="120"/>
      <c r="BI846" s="120"/>
      <c r="BJ846" s="120"/>
      <c r="BK846" s="120"/>
      <c r="BL846" s="120"/>
      <c r="BM846" s="120"/>
      <c r="BN846" s="120"/>
    </row>
    <row r="847" spans="2:66" ht="15" customHeight="1">
      <c r="B847" s="120"/>
      <c r="C847" s="120"/>
      <c r="D847" s="120"/>
      <c r="E847" s="120"/>
      <c r="F847" s="120"/>
      <c r="G847" s="120"/>
      <c r="H847" s="120"/>
      <c r="I847" s="120"/>
      <c r="J847" s="120"/>
      <c r="K847" s="120"/>
      <c r="L847" s="120"/>
      <c r="M847" s="120"/>
      <c r="N847" s="120"/>
      <c r="O847" s="120"/>
      <c r="P847" s="120"/>
      <c r="Q847" s="120"/>
      <c r="R847" s="120"/>
      <c r="S847" s="120"/>
      <c r="T847" s="120"/>
      <c r="U847" s="120"/>
      <c r="V847" s="120"/>
      <c r="W847" s="120"/>
      <c r="X847" s="120"/>
      <c r="Y847" s="120"/>
      <c r="Z847" s="120"/>
      <c r="AA847" s="120"/>
      <c r="AB847" s="120"/>
      <c r="AC847" s="120"/>
      <c r="AD847" s="120"/>
      <c r="AE847" s="120"/>
      <c r="AF847" s="120"/>
      <c r="AG847" s="120"/>
      <c r="AH847" s="120"/>
      <c r="AI847" s="120"/>
      <c r="AJ847" s="120"/>
      <c r="AK847" s="120"/>
      <c r="AL847" s="120"/>
      <c r="AM847" s="120"/>
      <c r="AN847" s="120"/>
      <c r="AO847" s="120"/>
      <c r="AP847" s="120"/>
      <c r="AQ847" s="120"/>
      <c r="AR847" s="120"/>
      <c r="AS847" s="120"/>
      <c r="AT847" s="120"/>
      <c r="AU847" s="120"/>
      <c r="AV847" s="120"/>
      <c r="AW847" s="120"/>
      <c r="AX847" s="120"/>
      <c r="AY847" s="120"/>
      <c r="AZ847" s="120"/>
      <c r="BA847" s="120"/>
      <c r="BB847" s="120"/>
      <c r="BC847" s="120"/>
      <c r="BD847" s="120"/>
      <c r="BE847" s="120"/>
      <c r="BF847" s="120"/>
      <c r="BG847" s="120"/>
      <c r="BH847" s="120"/>
      <c r="BI847" s="120"/>
      <c r="BJ847" s="120"/>
      <c r="BK847" s="120"/>
      <c r="BL847" s="120"/>
      <c r="BM847" s="120"/>
      <c r="BN847" s="120"/>
    </row>
    <row r="848" spans="2:66" ht="15" customHeight="1">
      <c r="B848" s="120"/>
      <c r="C848" s="120"/>
      <c r="D848" s="120"/>
      <c r="E848" s="120"/>
      <c r="F848" s="120"/>
      <c r="G848" s="120"/>
      <c r="H848" s="120"/>
      <c r="I848" s="120"/>
      <c r="J848" s="120"/>
      <c r="K848" s="120"/>
      <c r="L848" s="120"/>
      <c r="M848" s="120"/>
      <c r="N848" s="120"/>
      <c r="O848" s="120"/>
      <c r="P848" s="120"/>
      <c r="Q848" s="120"/>
      <c r="R848" s="120"/>
      <c r="S848" s="120"/>
      <c r="T848" s="120"/>
      <c r="U848" s="120"/>
      <c r="V848" s="120"/>
      <c r="W848" s="120"/>
      <c r="X848" s="120"/>
      <c r="Y848" s="120"/>
      <c r="Z848" s="120"/>
      <c r="AA848" s="120"/>
      <c r="AB848" s="120"/>
      <c r="AC848" s="120"/>
      <c r="AD848" s="120"/>
      <c r="AE848" s="120"/>
      <c r="AF848" s="120"/>
      <c r="AG848" s="120"/>
      <c r="AH848" s="120"/>
      <c r="AI848" s="120"/>
      <c r="AJ848" s="120"/>
      <c r="AK848" s="120"/>
      <c r="AL848" s="120"/>
      <c r="AM848" s="120"/>
      <c r="AN848" s="120"/>
      <c r="AO848" s="120"/>
      <c r="AP848" s="120"/>
      <c r="AQ848" s="120"/>
      <c r="AR848" s="120"/>
      <c r="AS848" s="120"/>
      <c r="AT848" s="120"/>
      <c r="AU848" s="120"/>
      <c r="AV848" s="120"/>
      <c r="AW848" s="120"/>
      <c r="AX848" s="120"/>
      <c r="AY848" s="120"/>
      <c r="AZ848" s="120"/>
      <c r="BA848" s="120"/>
      <c r="BB848" s="120"/>
      <c r="BC848" s="120"/>
      <c r="BD848" s="120"/>
      <c r="BE848" s="120"/>
      <c r="BF848" s="120"/>
      <c r="BG848" s="120"/>
      <c r="BH848" s="120"/>
      <c r="BI848" s="120"/>
      <c r="BJ848" s="120"/>
      <c r="BK848" s="120"/>
      <c r="BL848" s="120"/>
      <c r="BM848" s="120"/>
      <c r="BN848" s="120"/>
    </row>
    <row r="849" spans="2:66" ht="15" customHeight="1">
      <c r="B849" s="120"/>
      <c r="C849" s="120"/>
      <c r="D849" s="120"/>
      <c r="E849" s="120"/>
      <c r="F849" s="120"/>
      <c r="G849" s="120"/>
      <c r="H849" s="120"/>
      <c r="I849" s="120"/>
      <c r="J849" s="120"/>
      <c r="K849" s="120"/>
      <c r="L849" s="120"/>
      <c r="M849" s="120"/>
      <c r="N849" s="120"/>
      <c r="O849" s="120"/>
      <c r="P849" s="120"/>
      <c r="Q849" s="120"/>
      <c r="R849" s="120"/>
      <c r="S849" s="120"/>
      <c r="T849" s="120"/>
      <c r="U849" s="120"/>
      <c r="V849" s="120"/>
      <c r="W849" s="120"/>
      <c r="X849" s="120"/>
      <c r="Y849" s="120"/>
      <c r="Z849" s="120"/>
      <c r="AA849" s="120"/>
      <c r="AB849" s="120"/>
      <c r="AC849" s="120"/>
      <c r="AD849" s="120"/>
      <c r="AE849" s="120"/>
      <c r="AF849" s="120"/>
      <c r="AG849" s="120"/>
      <c r="AH849" s="120"/>
      <c r="AI849" s="120"/>
      <c r="AJ849" s="120"/>
      <c r="AK849" s="120"/>
      <c r="AL849" s="120"/>
      <c r="AM849" s="120"/>
      <c r="AN849" s="120"/>
      <c r="AO849" s="120"/>
      <c r="AP849" s="120"/>
      <c r="AQ849" s="120"/>
      <c r="AR849" s="120"/>
      <c r="AS849" s="120"/>
      <c r="AT849" s="120"/>
      <c r="AU849" s="120"/>
      <c r="AV849" s="120"/>
      <c r="AW849" s="120"/>
      <c r="AX849" s="120"/>
      <c r="AY849" s="120"/>
      <c r="AZ849" s="120"/>
      <c r="BA849" s="120"/>
      <c r="BB849" s="120"/>
      <c r="BC849" s="120"/>
      <c r="BD849" s="120"/>
      <c r="BE849" s="120"/>
      <c r="BF849" s="120"/>
      <c r="BG849" s="120"/>
      <c r="BH849" s="120"/>
      <c r="BI849" s="120"/>
      <c r="BJ849" s="120"/>
      <c r="BK849" s="120"/>
      <c r="BL849" s="120"/>
      <c r="BM849" s="120"/>
      <c r="BN849" s="120"/>
    </row>
    <row r="850" spans="2:66" ht="15" customHeight="1">
      <c r="B850" s="120"/>
      <c r="C850" s="120"/>
      <c r="D850" s="120"/>
      <c r="E850" s="120"/>
      <c r="F850" s="120"/>
      <c r="G850" s="120"/>
      <c r="H850" s="120"/>
      <c r="I850" s="120"/>
      <c r="J850" s="120"/>
      <c r="K850" s="120"/>
      <c r="L850" s="120"/>
      <c r="M850" s="120"/>
      <c r="N850" s="120"/>
      <c r="O850" s="120"/>
      <c r="P850" s="120"/>
      <c r="Q850" s="120"/>
      <c r="R850" s="120"/>
      <c r="S850" s="120"/>
      <c r="T850" s="120"/>
      <c r="U850" s="120"/>
      <c r="V850" s="120"/>
      <c r="W850" s="120"/>
      <c r="X850" s="120"/>
      <c r="Y850" s="120"/>
      <c r="Z850" s="120"/>
      <c r="AA850" s="120"/>
      <c r="AB850" s="120"/>
      <c r="AC850" s="120"/>
      <c r="AD850" s="120"/>
      <c r="AE850" s="120"/>
      <c r="AF850" s="120"/>
      <c r="AG850" s="120"/>
      <c r="AH850" s="120"/>
      <c r="AI850" s="120"/>
      <c r="AJ850" s="120"/>
      <c r="AK850" s="120"/>
      <c r="AL850" s="120"/>
      <c r="AM850" s="120"/>
      <c r="AN850" s="120"/>
      <c r="AO850" s="120"/>
      <c r="AP850" s="120"/>
      <c r="AQ850" s="120"/>
      <c r="AR850" s="120"/>
      <c r="AS850" s="120"/>
      <c r="AT850" s="120"/>
      <c r="AU850" s="120"/>
      <c r="AV850" s="120"/>
      <c r="AW850" s="120"/>
      <c r="AX850" s="120"/>
      <c r="AY850" s="120"/>
      <c r="AZ850" s="120"/>
      <c r="BA850" s="120"/>
      <c r="BB850" s="120"/>
      <c r="BC850" s="120"/>
      <c r="BD850" s="120"/>
      <c r="BE850" s="120"/>
      <c r="BF850" s="120"/>
      <c r="BG850" s="120"/>
      <c r="BH850" s="120"/>
      <c r="BI850" s="120"/>
      <c r="BJ850" s="120"/>
      <c r="BK850" s="120"/>
      <c r="BL850" s="120"/>
      <c r="BM850" s="120"/>
      <c r="BN850" s="120"/>
    </row>
    <row r="851" spans="2:66" ht="15" customHeight="1">
      <c r="B851" s="120"/>
      <c r="C851" s="120"/>
      <c r="D851" s="120"/>
      <c r="E851" s="120"/>
      <c r="F851" s="120"/>
      <c r="G851" s="120"/>
      <c r="H851" s="120"/>
      <c r="I851" s="120"/>
      <c r="J851" s="120"/>
      <c r="K851" s="120"/>
      <c r="L851" s="120"/>
      <c r="M851" s="120"/>
      <c r="N851" s="120"/>
      <c r="O851" s="120"/>
      <c r="P851" s="120"/>
      <c r="Q851" s="120"/>
      <c r="R851" s="120"/>
      <c r="S851" s="120"/>
      <c r="T851" s="120"/>
      <c r="U851" s="120"/>
      <c r="V851" s="120"/>
      <c r="W851" s="120"/>
      <c r="X851" s="120"/>
      <c r="Y851" s="120"/>
      <c r="Z851" s="120"/>
      <c r="AA851" s="120"/>
      <c r="AB851" s="120"/>
      <c r="AC851" s="120"/>
      <c r="AD851" s="120"/>
      <c r="AE851" s="120"/>
      <c r="AF851" s="120"/>
      <c r="AG851" s="120"/>
      <c r="AH851" s="120"/>
      <c r="AI851" s="120"/>
      <c r="AJ851" s="120"/>
      <c r="AK851" s="120"/>
      <c r="AL851" s="120"/>
      <c r="AM851" s="120"/>
      <c r="AN851" s="120"/>
      <c r="AO851" s="120"/>
      <c r="AP851" s="120"/>
      <c r="AQ851" s="120"/>
      <c r="AR851" s="120"/>
      <c r="AS851" s="120"/>
      <c r="AT851" s="120"/>
      <c r="AU851" s="120"/>
      <c r="AV851" s="120"/>
      <c r="AW851" s="120"/>
      <c r="AX851" s="120"/>
      <c r="AY851" s="120"/>
      <c r="AZ851" s="120"/>
      <c r="BA851" s="120"/>
      <c r="BB851" s="120"/>
      <c r="BC851" s="120"/>
      <c r="BD851" s="120"/>
      <c r="BE851" s="120"/>
      <c r="BF851" s="120"/>
      <c r="BG851" s="120"/>
      <c r="BH851" s="120"/>
      <c r="BI851" s="120"/>
      <c r="BJ851" s="120"/>
      <c r="BK851" s="120"/>
      <c r="BL851" s="120"/>
      <c r="BM851" s="120"/>
      <c r="BN851" s="120"/>
    </row>
    <row r="852" spans="2:66" ht="15" customHeight="1">
      <c r="B852" s="120"/>
      <c r="C852" s="120"/>
      <c r="D852" s="120"/>
      <c r="E852" s="120"/>
      <c r="F852" s="120"/>
      <c r="G852" s="120"/>
      <c r="H852" s="120"/>
      <c r="I852" s="120"/>
      <c r="J852" s="120"/>
      <c r="K852" s="120"/>
      <c r="L852" s="120"/>
      <c r="M852" s="120"/>
      <c r="N852" s="120"/>
      <c r="O852" s="120"/>
      <c r="P852" s="120"/>
      <c r="Q852" s="120"/>
      <c r="R852" s="120"/>
      <c r="S852" s="120"/>
      <c r="T852" s="120"/>
      <c r="U852" s="120"/>
      <c r="V852" s="120"/>
      <c r="W852" s="120"/>
      <c r="X852" s="120"/>
      <c r="Y852" s="120"/>
      <c r="Z852" s="120"/>
      <c r="AA852" s="120"/>
      <c r="AB852" s="120"/>
      <c r="AC852" s="120"/>
      <c r="AD852" s="120"/>
      <c r="AE852" s="120"/>
      <c r="AF852" s="120"/>
      <c r="AG852" s="120"/>
      <c r="AH852" s="120"/>
      <c r="AI852" s="120"/>
      <c r="AJ852" s="120"/>
      <c r="AK852" s="120"/>
      <c r="AL852" s="120"/>
      <c r="AM852" s="120"/>
      <c r="AN852" s="120"/>
      <c r="AO852" s="120"/>
      <c r="AP852" s="120"/>
      <c r="AQ852" s="120"/>
      <c r="AR852" s="120"/>
      <c r="AS852" s="120"/>
      <c r="AT852" s="120"/>
      <c r="AU852" s="120"/>
      <c r="AV852" s="120"/>
      <c r="AW852" s="120"/>
      <c r="AX852" s="120"/>
      <c r="AY852" s="120"/>
      <c r="AZ852" s="120"/>
      <c r="BA852" s="120"/>
      <c r="BB852" s="120"/>
      <c r="BC852" s="120"/>
      <c r="BD852" s="120"/>
      <c r="BE852" s="120"/>
      <c r="BF852" s="120"/>
      <c r="BG852" s="120"/>
      <c r="BH852" s="120"/>
      <c r="BI852" s="120"/>
      <c r="BJ852" s="120"/>
      <c r="BK852" s="120"/>
      <c r="BL852" s="120"/>
      <c r="BM852" s="120"/>
      <c r="BN852" s="120"/>
    </row>
    <row r="853" spans="2:66" ht="15" customHeight="1">
      <c r="B853" s="120"/>
      <c r="C853" s="120"/>
      <c r="D853" s="120"/>
      <c r="E853" s="120"/>
      <c r="F853" s="120"/>
      <c r="G853" s="120"/>
      <c r="H853" s="120"/>
      <c r="I853" s="120"/>
      <c r="J853" s="120"/>
      <c r="K853" s="120"/>
      <c r="L853" s="120"/>
      <c r="M853" s="120"/>
      <c r="N853" s="120"/>
      <c r="O853" s="120"/>
      <c r="P853" s="120"/>
      <c r="Q853" s="120"/>
      <c r="R853" s="120"/>
      <c r="S853" s="120"/>
      <c r="T853" s="120"/>
      <c r="U853" s="120"/>
      <c r="V853" s="120"/>
      <c r="W853" s="120"/>
      <c r="X853" s="120"/>
      <c r="Y853" s="120"/>
      <c r="Z853" s="120"/>
      <c r="AA853" s="120"/>
      <c r="AB853" s="120"/>
      <c r="AC853" s="120"/>
      <c r="AD853" s="120"/>
      <c r="AE853" s="120"/>
      <c r="AF853" s="120"/>
      <c r="AG853" s="120"/>
      <c r="AH853" s="120"/>
      <c r="AI853" s="120"/>
      <c r="AJ853" s="120"/>
      <c r="AK853" s="120"/>
      <c r="AL853" s="120"/>
      <c r="AM853" s="120"/>
      <c r="AN853" s="120"/>
      <c r="AO853" s="120"/>
      <c r="AP853" s="120"/>
      <c r="AQ853" s="120"/>
      <c r="AR853" s="120"/>
      <c r="AS853" s="120"/>
      <c r="AT853" s="120"/>
      <c r="AU853" s="120"/>
      <c r="AV853" s="120"/>
      <c r="AW853" s="120"/>
      <c r="AX853" s="120"/>
      <c r="AY853" s="120"/>
      <c r="AZ853" s="120"/>
      <c r="BA853" s="120"/>
      <c r="BB853" s="120"/>
      <c r="BC853" s="120"/>
      <c r="BD853" s="120"/>
      <c r="BE853" s="120"/>
      <c r="BF853" s="120"/>
      <c r="BG853" s="120"/>
      <c r="BH853" s="120"/>
      <c r="BI853" s="120"/>
      <c r="BJ853" s="120"/>
      <c r="BK853" s="120"/>
      <c r="BL853" s="120"/>
      <c r="BM853" s="120"/>
      <c r="BN853" s="120"/>
    </row>
    <row r="854" spans="2:66" ht="15" customHeight="1">
      <c r="B854" s="120"/>
      <c r="C854" s="120"/>
      <c r="D854" s="120"/>
      <c r="E854" s="120"/>
      <c r="F854" s="120"/>
      <c r="G854" s="120"/>
      <c r="H854" s="120"/>
      <c r="I854" s="120"/>
      <c r="J854" s="120"/>
      <c r="K854" s="120"/>
      <c r="L854" s="120"/>
      <c r="M854" s="120"/>
      <c r="N854" s="120"/>
      <c r="O854" s="120"/>
      <c r="P854" s="120"/>
      <c r="Q854" s="120"/>
      <c r="R854" s="120"/>
      <c r="S854" s="120"/>
      <c r="T854" s="120"/>
      <c r="U854" s="120"/>
      <c r="V854" s="120"/>
      <c r="W854" s="120"/>
      <c r="X854" s="120"/>
      <c r="Y854" s="120"/>
      <c r="Z854" s="120"/>
      <c r="AA854" s="120"/>
      <c r="AB854" s="120"/>
      <c r="AC854" s="120"/>
      <c r="AD854" s="120"/>
      <c r="AE854" s="120"/>
      <c r="AF854" s="120"/>
      <c r="AG854" s="120"/>
      <c r="AH854" s="120"/>
      <c r="AI854" s="120"/>
      <c r="AJ854" s="120"/>
      <c r="AK854" s="120"/>
      <c r="AL854" s="120"/>
      <c r="AM854" s="120"/>
      <c r="AN854" s="120"/>
      <c r="AO854" s="120"/>
      <c r="AP854" s="120"/>
      <c r="AQ854" s="120"/>
      <c r="AR854" s="120"/>
      <c r="AS854" s="120"/>
      <c r="AT854" s="120"/>
      <c r="AU854" s="120"/>
      <c r="AV854" s="120"/>
      <c r="AW854" s="120"/>
      <c r="AX854" s="120"/>
      <c r="AY854" s="120"/>
      <c r="AZ854" s="120"/>
      <c r="BA854" s="120"/>
      <c r="BB854" s="120"/>
      <c r="BC854" s="120"/>
      <c r="BD854" s="120"/>
      <c r="BE854" s="120"/>
      <c r="BF854" s="120"/>
      <c r="BG854" s="120"/>
      <c r="BH854" s="120"/>
      <c r="BI854" s="120"/>
      <c r="BJ854" s="120"/>
      <c r="BK854" s="120"/>
      <c r="BL854" s="120"/>
      <c r="BM854" s="120"/>
      <c r="BN854" s="120"/>
    </row>
    <row r="855" spans="2:66" ht="15" customHeight="1">
      <c r="B855" s="120"/>
      <c r="C855" s="120"/>
      <c r="D855" s="120"/>
      <c r="E855" s="120"/>
      <c r="F855" s="120"/>
      <c r="G855" s="120"/>
      <c r="H855" s="120"/>
      <c r="I855" s="120"/>
      <c r="J855" s="120"/>
      <c r="K855" s="120"/>
      <c r="L855" s="120"/>
      <c r="M855" s="120"/>
      <c r="N855" s="120"/>
      <c r="O855" s="120"/>
      <c r="P855" s="120"/>
      <c r="Q855" s="120"/>
      <c r="R855" s="120"/>
      <c r="S855" s="120"/>
      <c r="T855" s="120"/>
      <c r="U855" s="120"/>
      <c r="V855" s="120"/>
      <c r="W855" s="120"/>
      <c r="X855" s="120"/>
      <c r="Y855" s="120"/>
      <c r="Z855" s="120"/>
      <c r="AA855" s="120"/>
      <c r="AB855" s="120"/>
      <c r="AC855" s="120"/>
      <c r="AD855" s="120"/>
      <c r="AE855" s="120"/>
      <c r="AF855" s="120"/>
      <c r="AG855" s="120"/>
      <c r="AH855" s="120"/>
      <c r="AI855" s="120"/>
      <c r="AJ855" s="120"/>
      <c r="AK855" s="120"/>
      <c r="AL855" s="120"/>
      <c r="AM855" s="120"/>
      <c r="AN855" s="120"/>
      <c r="AO855" s="120"/>
      <c r="AP855" s="120"/>
      <c r="AQ855" s="120"/>
      <c r="AR855" s="120"/>
      <c r="AS855" s="120"/>
      <c r="AT855" s="120"/>
      <c r="AU855" s="120"/>
      <c r="AV855" s="120"/>
      <c r="AW855" s="120"/>
      <c r="AX855" s="120"/>
      <c r="AY855" s="120"/>
      <c r="AZ855" s="120"/>
      <c r="BA855" s="120"/>
      <c r="BB855" s="120"/>
      <c r="BC855" s="120"/>
      <c r="BD855" s="120"/>
      <c r="BE855" s="120"/>
      <c r="BF855" s="120"/>
      <c r="BG855" s="120"/>
      <c r="BH855" s="120"/>
      <c r="BI855" s="120"/>
      <c r="BJ855" s="120"/>
      <c r="BK855" s="120"/>
      <c r="BL855" s="120"/>
      <c r="BM855" s="120"/>
      <c r="BN855" s="120"/>
    </row>
    <row r="856" spans="2:66" ht="15" customHeight="1">
      <c r="B856" s="120"/>
      <c r="C856" s="120"/>
      <c r="D856" s="120"/>
      <c r="E856" s="120"/>
      <c r="F856" s="120"/>
      <c r="G856" s="120"/>
      <c r="H856" s="120"/>
      <c r="I856" s="120"/>
      <c r="J856" s="120"/>
      <c r="K856" s="120"/>
      <c r="L856" s="120"/>
      <c r="M856" s="120"/>
      <c r="N856" s="120"/>
      <c r="O856" s="120"/>
      <c r="P856" s="120"/>
      <c r="Q856" s="120"/>
      <c r="R856" s="120"/>
      <c r="S856" s="120"/>
      <c r="T856" s="120"/>
      <c r="U856" s="120"/>
      <c r="V856" s="120"/>
      <c r="W856" s="120"/>
      <c r="X856" s="120"/>
      <c r="Y856" s="120"/>
      <c r="Z856" s="120"/>
      <c r="AA856" s="120"/>
      <c r="AB856" s="120"/>
      <c r="AC856" s="120"/>
      <c r="AD856" s="120"/>
      <c r="AE856" s="120"/>
      <c r="AF856" s="120"/>
      <c r="AG856" s="120"/>
      <c r="AH856" s="120"/>
      <c r="AI856" s="120"/>
      <c r="AJ856" s="120"/>
      <c r="AK856" s="120"/>
      <c r="AL856" s="120"/>
      <c r="AM856" s="120"/>
      <c r="AN856" s="120"/>
      <c r="AO856" s="120"/>
      <c r="AP856" s="120"/>
      <c r="AQ856" s="120"/>
      <c r="AR856" s="120"/>
      <c r="AS856" s="120"/>
      <c r="AT856" s="120"/>
      <c r="AU856" s="120"/>
      <c r="AV856" s="120"/>
      <c r="AW856" s="120"/>
      <c r="AX856" s="120"/>
      <c r="AY856" s="120"/>
      <c r="AZ856" s="120"/>
      <c r="BA856" s="120"/>
      <c r="BB856" s="120"/>
      <c r="BC856" s="120"/>
      <c r="BD856" s="120"/>
      <c r="BE856" s="120"/>
      <c r="BF856" s="120"/>
      <c r="BG856" s="120"/>
      <c r="BH856" s="120"/>
      <c r="BI856" s="120"/>
      <c r="BJ856" s="120"/>
      <c r="BK856" s="120"/>
      <c r="BL856" s="120"/>
      <c r="BM856" s="120"/>
      <c r="BN856" s="120"/>
    </row>
    <row r="857" spans="2:66" ht="15" customHeight="1">
      <c r="B857" s="120"/>
      <c r="C857" s="120"/>
      <c r="D857" s="120"/>
      <c r="E857" s="120"/>
      <c r="F857" s="120"/>
      <c r="G857" s="120"/>
      <c r="H857" s="120"/>
      <c r="I857" s="120"/>
      <c r="J857" s="120"/>
      <c r="K857" s="120"/>
      <c r="L857" s="120"/>
      <c r="M857" s="120"/>
      <c r="N857" s="120"/>
      <c r="O857" s="120"/>
      <c r="P857" s="120"/>
      <c r="Q857" s="120"/>
      <c r="R857" s="120"/>
      <c r="S857" s="120"/>
      <c r="T857" s="120"/>
      <c r="U857" s="120"/>
      <c r="V857" s="120"/>
      <c r="W857" s="120"/>
      <c r="X857" s="120"/>
      <c r="Y857" s="120"/>
      <c r="Z857" s="120"/>
      <c r="AA857" s="120"/>
      <c r="AB857" s="120"/>
      <c r="AC857" s="120"/>
      <c r="AD857" s="120"/>
      <c r="AE857" s="120"/>
      <c r="AF857" s="120"/>
      <c r="AG857" s="120"/>
      <c r="AH857" s="120"/>
      <c r="AI857" s="120"/>
      <c r="AJ857" s="120"/>
      <c r="AK857" s="120"/>
      <c r="AL857" s="120"/>
      <c r="AM857" s="120"/>
      <c r="AN857" s="120"/>
      <c r="AO857" s="120"/>
      <c r="AP857" s="120"/>
      <c r="AQ857" s="120"/>
      <c r="AR857" s="120"/>
      <c r="AS857" s="120"/>
      <c r="AT857" s="120"/>
      <c r="AU857" s="120"/>
      <c r="AV857" s="120"/>
      <c r="AW857" s="120"/>
      <c r="AX857" s="120"/>
      <c r="AY857" s="120"/>
      <c r="AZ857" s="120"/>
      <c r="BA857" s="120"/>
      <c r="BB857" s="120"/>
      <c r="BC857" s="120"/>
      <c r="BD857" s="120"/>
      <c r="BE857" s="120"/>
      <c r="BF857" s="120"/>
      <c r="BG857" s="120"/>
      <c r="BH857" s="120"/>
      <c r="BI857" s="120"/>
      <c r="BJ857" s="120"/>
      <c r="BK857" s="120"/>
      <c r="BL857" s="120"/>
      <c r="BM857" s="120"/>
      <c r="BN857" s="120"/>
    </row>
    <row r="858" spans="2:66" ht="15" customHeight="1">
      <c r="B858" s="120"/>
      <c r="C858" s="120"/>
      <c r="D858" s="120"/>
      <c r="E858" s="120"/>
      <c r="F858" s="120"/>
      <c r="G858" s="120"/>
      <c r="H858" s="120"/>
      <c r="I858" s="120"/>
      <c r="J858" s="120"/>
      <c r="K858" s="120"/>
      <c r="L858" s="120"/>
      <c r="M858" s="120"/>
      <c r="N858" s="120"/>
      <c r="O858" s="120"/>
      <c r="P858" s="120"/>
      <c r="Q858" s="120"/>
      <c r="R858" s="120"/>
      <c r="S858" s="120"/>
      <c r="T858" s="120"/>
      <c r="U858" s="120"/>
      <c r="V858" s="120"/>
      <c r="W858" s="120"/>
      <c r="X858" s="120"/>
      <c r="Y858" s="120"/>
      <c r="Z858" s="120"/>
      <c r="AA858" s="120"/>
      <c r="AB858" s="120"/>
      <c r="AC858" s="120"/>
      <c r="AD858" s="120"/>
      <c r="AE858" s="120"/>
      <c r="AF858" s="120"/>
      <c r="AG858" s="120"/>
      <c r="AH858" s="120"/>
      <c r="AI858" s="120"/>
      <c r="AJ858" s="120"/>
      <c r="AK858" s="120"/>
      <c r="AL858" s="120"/>
      <c r="AM858" s="120"/>
      <c r="AN858" s="120"/>
      <c r="AO858" s="120"/>
      <c r="AP858" s="120"/>
      <c r="AQ858" s="120"/>
      <c r="AR858" s="120"/>
      <c r="AS858" s="120"/>
      <c r="AT858" s="120"/>
      <c r="AU858" s="120"/>
      <c r="AV858" s="120"/>
      <c r="AW858" s="120"/>
      <c r="AX858" s="120"/>
      <c r="AY858" s="120"/>
      <c r="AZ858" s="120"/>
      <c r="BA858" s="120"/>
      <c r="BB858" s="120"/>
      <c r="BC858" s="120"/>
      <c r="BD858" s="120"/>
      <c r="BE858" s="120"/>
      <c r="BF858" s="120"/>
      <c r="BG858" s="120"/>
      <c r="BH858" s="120"/>
      <c r="BI858" s="120"/>
      <c r="BJ858" s="120"/>
      <c r="BK858" s="120"/>
      <c r="BL858" s="120"/>
      <c r="BM858" s="120"/>
      <c r="BN858" s="120"/>
    </row>
    <row r="859" spans="2:66" ht="15" customHeight="1">
      <c r="B859" s="120"/>
      <c r="C859" s="120"/>
      <c r="D859" s="120"/>
      <c r="E859" s="120"/>
      <c r="F859" s="120"/>
      <c r="G859" s="120"/>
      <c r="H859" s="120"/>
      <c r="I859" s="120"/>
      <c r="J859" s="120"/>
      <c r="K859" s="120"/>
      <c r="L859" s="120"/>
      <c r="M859" s="120"/>
      <c r="N859" s="120"/>
      <c r="O859" s="120"/>
      <c r="P859" s="120"/>
      <c r="Q859" s="120"/>
      <c r="R859" s="120"/>
      <c r="S859" s="120"/>
      <c r="T859" s="120"/>
      <c r="U859" s="120"/>
      <c r="V859" s="120"/>
      <c r="W859" s="120"/>
      <c r="X859" s="120"/>
      <c r="Y859" s="120"/>
      <c r="Z859" s="120"/>
      <c r="AA859" s="120"/>
      <c r="AB859" s="120"/>
      <c r="AC859" s="120"/>
      <c r="AD859" s="120"/>
      <c r="AE859" s="120"/>
      <c r="AF859" s="120"/>
      <c r="AG859" s="120"/>
      <c r="AH859" s="120"/>
      <c r="AI859" s="120"/>
      <c r="AJ859" s="120"/>
      <c r="AK859" s="120"/>
      <c r="AL859" s="120"/>
      <c r="AM859" s="120"/>
      <c r="AN859" s="120"/>
      <c r="AO859" s="120"/>
      <c r="AP859" s="120"/>
      <c r="AQ859" s="120"/>
      <c r="AR859" s="120"/>
      <c r="AS859" s="120"/>
      <c r="AT859" s="120"/>
      <c r="AU859" s="120"/>
      <c r="AV859" s="120"/>
      <c r="AW859" s="120"/>
      <c r="AX859" s="120"/>
      <c r="AY859" s="120"/>
      <c r="AZ859" s="120"/>
      <c r="BA859" s="120"/>
      <c r="BB859" s="120"/>
      <c r="BC859" s="120"/>
      <c r="BD859" s="120"/>
      <c r="BE859" s="120"/>
      <c r="BF859" s="120"/>
      <c r="BG859" s="120"/>
      <c r="BH859" s="120"/>
      <c r="BI859" s="120"/>
      <c r="BJ859" s="120"/>
      <c r="BK859" s="120"/>
      <c r="BL859" s="120"/>
      <c r="BM859" s="120"/>
      <c r="BN859" s="120"/>
    </row>
    <row r="860" spans="2:66" ht="15" customHeight="1">
      <c r="B860" s="120"/>
      <c r="C860" s="120"/>
      <c r="D860" s="120"/>
      <c r="E860" s="120"/>
      <c r="F860" s="120"/>
      <c r="G860" s="120"/>
      <c r="H860" s="120"/>
      <c r="I860" s="120"/>
      <c r="J860" s="120"/>
      <c r="K860" s="120"/>
      <c r="L860" s="120"/>
      <c r="M860" s="120"/>
      <c r="N860" s="120"/>
      <c r="O860" s="120"/>
      <c r="P860" s="120"/>
      <c r="Q860" s="120"/>
      <c r="R860" s="120"/>
      <c r="S860" s="120"/>
      <c r="T860" s="120"/>
      <c r="U860" s="120"/>
      <c r="V860" s="120"/>
      <c r="W860" s="120"/>
      <c r="X860" s="120"/>
      <c r="Y860" s="120"/>
      <c r="Z860" s="120"/>
      <c r="AA860" s="120"/>
      <c r="AB860" s="120"/>
      <c r="AC860" s="120"/>
      <c r="AD860" s="120"/>
      <c r="AE860" s="120"/>
      <c r="AF860" s="120"/>
      <c r="AG860" s="120"/>
      <c r="AH860" s="120"/>
      <c r="AI860" s="120"/>
      <c r="AJ860" s="120"/>
      <c r="AK860" s="120"/>
      <c r="AL860" s="120"/>
      <c r="AM860" s="120"/>
      <c r="AN860" s="120"/>
      <c r="AO860" s="120"/>
      <c r="AP860" s="120"/>
      <c r="AQ860" s="120"/>
      <c r="AR860" s="120"/>
      <c r="AS860" s="120"/>
      <c r="AT860" s="120"/>
      <c r="AU860" s="120"/>
      <c r="AV860" s="120"/>
      <c r="AW860" s="120"/>
      <c r="AX860" s="120"/>
      <c r="AY860" s="120"/>
      <c r="AZ860" s="120"/>
      <c r="BA860" s="120"/>
      <c r="BB860" s="120"/>
      <c r="BC860" s="120"/>
      <c r="BD860" s="120"/>
      <c r="BE860" s="120"/>
      <c r="BF860" s="120"/>
      <c r="BG860" s="120"/>
      <c r="BH860" s="120"/>
      <c r="BI860" s="120"/>
      <c r="BJ860" s="120"/>
      <c r="BK860" s="120"/>
      <c r="BL860" s="120"/>
      <c r="BM860" s="120"/>
      <c r="BN860" s="120"/>
    </row>
    <row r="861" spans="2:66" ht="15" customHeight="1">
      <c r="B861" s="120"/>
      <c r="C861" s="120"/>
      <c r="D861" s="120"/>
      <c r="E861" s="120"/>
      <c r="F861" s="120"/>
      <c r="G861" s="120"/>
      <c r="H861" s="120"/>
      <c r="I861" s="120"/>
      <c r="J861" s="120"/>
      <c r="K861" s="120"/>
      <c r="L861" s="120"/>
      <c r="M861" s="120"/>
      <c r="N861" s="120"/>
      <c r="O861" s="120"/>
      <c r="P861" s="120"/>
      <c r="Q861" s="120"/>
      <c r="R861" s="120"/>
      <c r="S861" s="120"/>
      <c r="T861" s="120"/>
      <c r="U861" s="120"/>
      <c r="V861" s="120"/>
      <c r="W861" s="120"/>
      <c r="X861" s="120"/>
      <c r="Y861" s="120"/>
      <c r="Z861" s="120"/>
      <c r="AA861" s="120"/>
      <c r="AB861" s="120"/>
      <c r="AC861" s="120"/>
      <c r="AD861" s="120"/>
      <c r="AE861" s="120"/>
      <c r="AF861" s="120"/>
      <c r="AG861" s="120"/>
      <c r="AH861" s="120"/>
      <c r="AI861" s="120"/>
      <c r="AJ861" s="120"/>
      <c r="AK861" s="120"/>
      <c r="AL861" s="120"/>
      <c r="AM861" s="120"/>
      <c r="AN861" s="120"/>
      <c r="AO861" s="120"/>
      <c r="AP861" s="120"/>
      <c r="AQ861" s="120"/>
      <c r="AR861" s="120"/>
      <c r="AS861" s="120"/>
      <c r="AT861" s="120"/>
      <c r="AU861" s="120"/>
      <c r="AV861" s="120"/>
      <c r="AW861" s="120"/>
      <c r="AX861" s="120"/>
      <c r="AY861" s="120"/>
      <c r="AZ861" s="120"/>
      <c r="BA861" s="120"/>
      <c r="BB861" s="120"/>
      <c r="BC861" s="120"/>
      <c r="BD861" s="120"/>
      <c r="BE861" s="120"/>
      <c r="BF861" s="120"/>
      <c r="BG861" s="120"/>
      <c r="BH861" s="120"/>
      <c r="BI861" s="120"/>
      <c r="BJ861" s="120"/>
      <c r="BK861" s="120"/>
      <c r="BL861" s="120"/>
      <c r="BM861" s="120"/>
      <c r="BN861" s="120"/>
    </row>
    <row r="862" spans="2:66" ht="15" customHeight="1">
      <c r="B862" s="120"/>
      <c r="C862" s="120"/>
      <c r="D862" s="120"/>
      <c r="E862" s="120"/>
      <c r="F862" s="120"/>
      <c r="G862" s="120"/>
      <c r="H862" s="120"/>
      <c r="I862" s="120"/>
      <c r="J862" s="120"/>
      <c r="K862" s="120"/>
      <c r="L862" s="120"/>
      <c r="M862" s="120"/>
      <c r="N862" s="120"/>
      <c r="O862" s="120"/>
      <c r="P862" s="120"/>
      <c r="Q862" s="120"/>
      <c r="R862" s="120"/>
      <c r="S862" s="120"/>
      <c r="T862" s="120"/>
      <c r="U862" s="120"/>
      <c r="V862" s="120"/>
      <c r="W862" s="120"/>
      <c r="X862" s="120"/>
      <c r="Y862" s="120"/>
      <c r="Z862" s="120"/>
      <c r="AA862" s="120"/>
      <c r="AB862" s="120"/>
      <c r="AC862" s="120"/>
      <c r="AD862" s="120"/>
      <c r="AE862" s="120"/>
      <c r="AF862" s="120"/>
      <c r="AG862" s="120"/>
      <c r="AH862" s="120"/>
      <c r="AI862" s="120"/>
      <c r="AJ862" s="120"/>
      <c r="AK862" s="120"/>
      <c r="AL862" s="120"/>
      <c r="AM862" s="120"/>
      <c r="AN862" s="120"/>
      <c r="AO862" s="120"/>
      <c r="AP862" s="120"/>
      <c r="AQ862" s="120"/>
      <c r="AR862" s="120"/>
      <c r="AS862" s="120"/>
      <c r="AT862" s="120"/>
      <c r="AU862" s="120"/>
      <c r="AV862" s="120"/>
      <c r="AW862" s="120"/>
      <c r="AX862" s="120"/>
      <c r="AY862" s="120"/>
      <c r="AZ862" s="120"/>
      <c r="BA862" s="120"/>
      <c r="BB862" s="120"/>
      <c r="BC862" s="120"/>
      <c r="BD862" s="120"/>
      <c r="BE862" s="120"/>
      <c r="BF862" s="120"/>
      <c r="BG862" s="120"/>
      <c r="BH862" s="120"/>
      <c r="BI862" s="120"/>
      <c r="BJ862" s="120"/>
      <c r="BK862" s="120"/>
      <c r="BL862" s="120"/>
      <c r="BM862" s="120"/>
      <c r="BN862" s="120"/>
    </row>
    <row r="863" spans="2:66" ht="15" customHeight="1">
      <c r="B863" s="120"/>
      <c r="C863" s="120"/>
      <c r="D863" s="120"/>
      <c r="E863" s="120"/>
      <c r="F863" s="120"/>
      <c r="G863" s="120"/>
      <c r="H863" s="120"/>
      <c r="I863" s="120"/>
      <c r="J863" s="120"/>
      <c r="K863" s="120"/>
      <c r="L863" s="120"/>
      <c r="M863" s="120"/>
      <c r="N863" s="120"/>
      <c r="O863" s="120"/>
      <c r="P863" s="120"/>
      <c r="Q863" s="120"/>
      <c r="R863" s="120"/>
      <c r="S863" s="120"/>
      <c r="T863" s="120"/>
      <c r="U863" s="120"/>
      <c r="V863" s="120"/>
      <c r="W863" s="120"/>
      <c r="X863" s="120"/>
      <c r="Y863" s="120"/>
      <c r="Z863" s="120"/>
      <c r="AA863" s="120"/>
      <c r="AB863" s="120"/>
      <c r="AC863" s="120"/>
      <c r="AD863" s="120"/>
      <c r="AE863" s="120"/>
      <c r="AF863" s="120"/>
      <c r="AG863" s="120"/>
      <c r="AH863" s="120"/>
      <c r="AI863" s="120"/>
      <c r="AJ863" s="120"/>
      <c r="AK863" s="120"/>
      <c r="AL863" s="120"/>
      <c r="AM863" s="120"/>
      <c r="AN863" s="120"/>
      <c r="AO863" s="120"/>
      <c r="AP863" s="120"/>
      <c r="AQ863" s="120"/>
      <c r="AR863" s="120"/>
      <c r="AS863" s="120"/>
      <c r="AT863" s="120"/>
      <c r="AU863" s="120"/>
      <c r="AV863" s="120"/>
      <c r="AW863" s="120"/>
      <c r="AX863" s="120"/>
      <c r="AY863" s="120"/>
      <c r="AZ863" s="120"/>
      <c r="BA863" s="120"/>
      <c r="BB863" s="120"/>
      <c r="BC863" s="120"/>
      <c r="BD863" s="120"/>
      <c r="BE863" s="120"/>
      <c r="BF863" s="120"/>
      <c r="BG863" s="120"/>
      <c r="BH863" s="120"/>
      <c r="BI863" s="120"/>
      <c r="BJ863" s="120"/>
      <c r="BK863" s="120"/>
      <c r="BL863" s="120"/>
      <c r="BM863" s="120"/>
      <c r="BN863" s="120"/>
    </row>
    <row r="864" spans="2:66" ht="15" customHeight="1">
      <c r="B864" s="120"/>
      <c r="C864" s="120"/>
      <c r="D864" s="120"/>
      <c r="E864" s="120"/>
      <c r="F864" s="120"/>
      <c r="G864" s="120"/>
      <c r="H864" s="120"/>
      <c r="I864" s="120"/>
      <c r="J864" s="120"/>
      <c r="K864" s="120"/>
      <c r="L864" s="120"/>
      <c r="M864" s="120"/>
      <c r="N864" s="120"/>
      <c r="O864" s="120"/>
      <c r="P864" s="120"/>
      <c r="Q864" s="120"/>
      <c r="R864" s="120"/>
      <c r="S864" s="120"/>
      <c r="T864" s="120"/>
      <c r="U864" s="120"/>
      <c r="V864" s="120"/>
      <c r="W864" s="120"/>
      <c r="X864" s="120"/>
      <c r="Y864" s="120"/>
      <c r="Z864" s="120"/>
      <c r="AA864" s="120"/>
      <c r="AB864" s="120"/>
      <c r="AC864" s="120"/>
      <c r="AD864" s="120"/>
      <c r="AE864" s="120"/>
      <c r="AF864" s="120"/>
      <c r="AG864" s="120"/>
      <c r="AH864" s="120"/>
      <c r="AI864" s="120"/>
      <c r="AJ864" s="120"/>
      <c r="AK864" s="120"/>
      <c r="AL864" s="120"/>
      <c r="AM864" s="120"/>
      <c r="AN864" s="120"/>
      <c r="AO864" s="120"/>
      <c r="AP864" s="120"/>
      <c r="AQ864" s="120"/>
      <c r="AR864" s="120"/>
      <c r="AS864" s="120"/>
      <c r="AT864" s="120"/>
      <c r="AU864" s="120"/>
      <c r="AV864" s="120"/>
      <c r="AW864" s="120"/>
      <c r="AX864" s="120"/>
      <c r="AY864" s="120"/>
      <c r="AZ864" s="120"/>
      <c r="BA864" s="120"/>
      <c r="BB864" s="120"/>
      <c r="BC864" s="120"/>
      <c r="BD864" s="120"/>
      <c r="BE864" s="120"/>
      <c r="BF864" s="120"/>
      <c r="BG864" s="120"/>
      <c r="BH864" s="120"/>
      <c r="BI864" s="120"/>
      <c r="BJ864" s="120"/>
      <c r="BK864" s="120"/>
      <c r="BL864" s="120"/>
      <c r="BM864" s="120"/>
      <c r="BN864" s="120"/>
    </row>
    <row r="865" spans="2:66" ht="15" customHeight="1">
      <c r="B865" s="120"/>
      <c r="C865" s="120"/>
      <c r="D865" s="120"/>
      <c r="E865" s="120"/>
      <c r="F865" s="120"/>
      <c r="G865" s="120"/>
      <c r="H865" s="120"/>
      <c r="I865" s="120"/>
      <c r="J865" s="120"/>
      <c r="K865" s="120"/>
      <c r="L865" s="120"/>
      <c r="M865" s="120"/>
      <c r="N865" s="120"/>
      <c r="O865" s="120"/>
      <c r="P865" s="120"/>
      <c r="Q865" s="120"/>
      <c r="R865" s="120"/>
      <c r="S865" s="120"/>
      <c r="T865" s="120"/>
      <c r="U865" s="120"/>
      <c r="V865" s="120"/>
      <c r="W865" s="120"/>
      <c r="X865" s="120"/>
      <c r="Y865" s="120"/>
      <c r="Z865" s="120"/>
      <c r="AA865" s="120"/>
      <c r="AB865" s="120"/>
      <c r="AC865" s="120"/>
      <c r="AD865" s="120"/>
      <c r="AE865" s="120"/>
      <c r="AF865" s="120"/>
      <c r="AG865" s="120"/>
      <c r="AH865" s="120"/>
      <c r="AI865" s="120"/>
      <c r="AJ865" s="120"/>
      <c r="AK865" s="120"/>
      <c r="AL865" s="120"/>
      <c r="AM865" s="120"/>
      <c r="AN865" s="120"/>
      <c r="AO865" s="120"/>
      <c r="AP865" s="120"/>
      <c r="AQ865" s="120"/>
      <c r="AR865" s="120"/>
      <c r="AS865" s="120"/>
      <c r="AT865" s="120"/>
      <c r="AU865" s="120"/>
      <c r="AV865" s="120"/>
      <c r="AW865" s="120"/>
      <c r="AX865" s="120"/>
      <c r="AY865" s="120"/>
      <c r="AZ865" s="120"/>
      <c r="BA865" s="120"/>
      <c r="BB865" s="120"/>
      <c r="BC865" s="120"/>
      <c r="BD865" s="120"/>
      <c r="BE865" s="120"/>
      <c r="BF865" s="120"/>
      <c r="BG865" s="120"/>
      <c r="BH865" s="120"/>
      <c r="BI865" s="120"/>
      <c r="BJ865" s="120"/>
      <c r="BK865" s="120"/>
      <c r="BL865" s="120"/>
      <c r="BM865" s="120"/>
      <c r="BN865" s="120"/>
    </row>
    <row r="866" spans="2:66" ht="15" customHeight="1">
      <c r="B866" s="120"/>
      <c r="C866" s="120"/>
      <c r="D866" s="120"/>
      <c r="E866" s="120"/>
      <c r="F866" s="120"/>
      <c r="G866" s="120"/>
      <c r="H866" s="120"/>
      <c r="I866" s="120"/>
      <c r="J866" s="120"/>
      <c r="K866" s="120"/>
      <c r="L866" s="120"/>
      <c r="M866" s="120"/>
      <c r="N866" s="120"/>
      <c r="O866" s="120"/>
      <c r="P866" s="120"/>
      <c r="Q866" s="120"/>
      <c r="R866" s="120"/>
      <c r="S866" s="120"/>
      <c r="T866" s="120"/>
      <c r="U866" s="120"/>
      <c r="V866" s="120"/>
      <c r="W866" s="120"/>
      <c r="X866" s="120"/>
      <c r="Y866" s="120"/>
      <c r="Z866" s="120"/>
      <c r="AA866" s="120"/>
      <c r="AB866" s="120"/>
      <c r="AC866" s="120"/>
      <c r="AD866" s="120"/>
      <c r="AE866" s="120"/>
      <c r="AF866" s="120"/>
      <c r="AG866" s="120"/>
      <c r="AH866" s="120"/>
      <c r="AI866" s="120"/>
      <c r="AJ866" s="120"/>
      <c r="AK866" s="120"/>
      <c r="AL866" s="120"/>
      <c r="AM866" s="120"/>
      <c r="AN866" s="120"/>
      <c r="AO866" s="120"/>
      <c r="AP866" s="120"/>
      <c r="AQ866" s="120"/>
      <c r="AR866" s="120"/>
      <c r="AS866" s="120"/>
      <c r="AT866" s="120"/>
      <c r="AU866" s="120"/>
      <c r="AV866" s="120"/>
      <c r="AW866" s="120"/>
      <c r="AX866" s="120"/>
      <c r="AY866" s="120"/>
      <c r="AZ866" s="120"/>
      <c r="BA866" s="120"/>
      <c r="BB866" s="120"/>
      <c r="BC866" s="120"/>
      <c r="BD866" s="120"/>
      <c r="BE866" s="120"/>
      <c r="BF866" s="120"/>
      <c r="BG866" s="120"/>
      <c r="BH866" s="120"/>
      <c r="BI866" s="120"/>
      <c r="BJ866" s="120"/>
      <c r="BK866" s="120"/>
      <c r="BL866" s="120"/>
      <c r="BM866" s="120"/>
      <c r="BN866" s="120"/>
    </row>
    <row r="867" spans="2:66" ht="15" customHeight="1">
      <c r="B867" s="120"/>
      <c r="C867" s="120"/>
      <c r="D867" s="120"/>
      <c r="E867" s="120"/>
      <c r="F867" s="120"/>
      <c r="G867" s="120"/>
      <c r="H867" s="120"/>
      <c r="I867" s="120"/>
      <c r="J867" s="120"/>
      <c r="K867" s="120"/>
      <c r="L867" s="120"/>
      <c r="M867" s="120"/>
      <c r="N867" s="120"/>
      <c r="O867" s="120"/>
      <c r="P867" s="120"/>
      <c r="Q867" s="120"/>
      <c r="R867" s="120"/>
      <c r="S867" s="120"/>
      <c r="T867" s="120"/>
      <c r="U867" s="120"/>
      <c r="V867" s="120"/>
      <c r="W867" s="120"/>
      <c r="X867" s="120"/>
      <c r="Y867" s="120"/>
      <c r="Z867" s="120"/>
      <c r="AA867" s="120"/>
      <c r="AB867" s="120"/>
      <c r="AC867" s="120"/>
      <c r="AD867" s="120"/>
      <c r="AE867" s="120"/>
      <c r="AF867" s="120"/>
      <c r="AG867" s="120"/>
      <c r="AH867" s="120"/>
      <c r="AI867" s="120"/>
      <c r="AJ867" s="120"/>
      <c r="AK867" s="120"/>
      <c r="AL867" s="120"/>
      <c r="AM867" s="120"/>
      <c r="AN867" s="120"/>
      <c r="AO867" s="120"/>
      <c r="AP867" s="120"/>
      <c r="AQ867" s="120"/>
      <c r="AR867" s="120"/>
      <c r="AS867" s="120"/>
      <c r="AT867" s="120"/>
      <c r="AU867" s="120"/>
      <c r="AV867" s="120"/>
      <c r="AW867" s="120"/>
      <c r="AX867" s="120"/>
      <c r="AY867" s="120"/>
      <c r="AZ867" s="120"/>
      <c r="BA867" s="120"/>
      <c r="BB867" s="120"/>
      <c r="BC867" s="120"/>
      <c r="BD867" s="120"/>
      <c r="BE867" s="120"/>
      <c r="BF867" s="120"/>
      <c r="BG867" s="120"/>
      <c r="BH867" s="120"/>
      <c r="BI867" s="120"/>
      <c r="BJ867" s="120"/>
      <c r="BK867" s="120"/>
      <c r="BL867" s="120"/>
      <c r="BM867" s="120"/>
      <c r="BN867" s="120"/>
    </row>
    <row r="868" spans="2:66" ht="15" customHeight="1">
      <c r="B868" s="120"/>
      <c r="C868" s="120"/>
      <c r="D868" s="120"/>
      <c r="E868" s="120"/>
      <c r="F868" s="120"/>
      <c r="G868" s="120"/>
      <c r="H868" s="120"/>
      <c r="I868" s="120"/>
      <c r="J868" s="120"/>
      <c r="K868" s="120"/>
      <c r="L868" s="120"/>
      <c r="M868" s="120"/>
      <c r="N868" s="120"/>
      <c r="O868" s="120"/>
      <c r="P868" s="120"/>
      <c r="Q868" s="120"/>
      <c r="R868" s="120"/>
      <c r="S868" s="120"/>
      <c r="T868" s="120"/>
      <c r="U868" s="120"/>
      <c r="V868" s="120"/>
      <c r="W868" s="120"/>
      <c r="X868" s="120"/>
      <c r="Y868" s="120"/>
      <c r="Z868" s="120"/>
      <c r="AA868" s="120"/>
      <c r="AB868" s="120"/>
      <c r="AC868" s="120"/>
      <c r="AD868" s="120"/>
      <c r="AE868" s="120"/>
      <c r="AF868" s="120"/>
      <c r="AG868" s="120"/>
      <c r="AH868" s="120"/>
      <c r="AI868" s="120"/>
      <c r="AJ868" s="120"/>
      <c r="AK868" s="120"/>
      <c r="AL868" s="120"/>
      <c r="AM868" s="120"/>
      <c r="AN868" s="120"/>
      <c r="AO868" s="120"/>
      <c r="AP868" s="120"/>
      <c r="AQ868" s="120"/>
      <c r="AR868" s="120"/>
      <c r="AS868" s="120"/>
      <c r="AT868" s="120"/>
      <c r="AU868" s="120"/>
      <c r="AV868" s="120"/>
      <c r="AW868" s="120"/>
      <c r="AX868" s="120"/>
      <c r="AY868" s="120"/>
      <c r="AZ868" s="120"/>
      <c r="BA868" s="120"/>
      <c r="BB868" s="120"/>
      <c r="BC868" s="120"/>
      <c r="BD868" s="120"/>
      <c r="BE868" s="120"/>
      <c r="BF868" s="120"/>
      <c r="BG868" s="120"/>
      <c r="BH868" s="120"/>
      <c r="BI868" s="120"/>
      <c r="BJ868" s="120"/>
      <c r="BK868" s="120"/>
      <c r="BL868" s="120"/>
      <c r="BM868" s="120"/>
      <c r="BN868" s="120"/>
    </row>
    <row r="869" spans="2:66" ht="15" customHeight="1">
      <c r="B869" s="120"/>
      <c r="C869" s="120"/>
      <c r="D869" s="120"/>
      <c r="E869" s="120"/>
      <c r="F869" s="120"/>
      <c r="G869" s="120"/>
      <c r="H869" s="120"/>
      <c r="I869" s="120"/>
      <c r="J869" s="120"/>
      <c r="K869" s="120"/>
      <c r="L869" s="120"/>
      <c r="M869" s="120"/>
      <c r="N869" s="120"/>
      <c r="O869" s="120"/>
      <c r="P869" s="120"/>
      <c r="Q869" s="120"/>
      <c r="R869" s="120"/>
      <c r="S869" s="120"/>
      <c r="T869" s="120"/>
      <c r="U869" s="120"/>
      <c r="V869" s="120"/>
      <c r="W869" s="120"/>
      <c r="X869" s="120"/>
      <c r="Y869" s="120"/>
      <c r="Z869" s="120"/>
      <c r="AA869" s="120"/>
      <c r="AB869" s="120"/>
      <c r="AC869" s="120"/>
      <c r="AD869" s="120"/>
      <c r="AE869" s="120"/>
      <c r="AF869" s="120"/>
      <c r="AG869" s="120"/>
      <c r="AH869" s="120"/>
      <c r="AI869" s="120"/>
      <c r="AJ869" s="120"/>
      <c r="AK869" s="120"/>
      <c r="AL869" s="120"/>
      <c r="AM869" s="120"/>
      <c r="AN869" s="120"/>
      <c r="AO869" s="120"/>
      <c r="AP869" s="120"/>
      <c r="AQ869" s="120"/>
      <c r="AR869" s="120"/>
      <c r="AS869" s="120"/>
      <c r="AT869" s="120"/>
      <c r="AU869" s="120"/>
      <c r="AV869" s="120"/>
      <c r="AW869" s="120"/>
      <c r="AX869" s="120"/>
      <c r="AY869" s="120"/>
      <c r="AZ869" s="120"/>
      <c r="BA869" s="120"/>
      <c r="BB869" s="120"/>
      <c r="BC869" s="120"/>
      <c r="BD869" s="120"/>
      <c r="BE869" s="120"/>
      <c r="BF869" s="120"/>
      <c r="BG869" s="120"/>
      <c r="BH869" s="120"/>
      <c r="BI869" s="120"/>
      <c r="BJ869" s="120"/>
      <c r="BK869" s="120"/>
      <c r="BL869" s="120"/>
      <c r="BM869" s="120"/>
      <c r="BN869" s="120"/>
    </row>
    <row r="870" spans="2:66" ht="15" customHeight="1">
      <c r="B870" s="120"/>
      <c r="C870" s="120"/>
      <c r="D870" s="120"/>
      <c r="E870" s="120"/>
      <c r="F870" s="120"/>
      <c r="G870" s="120"/>
      <c r="H870" s="120"/>
      <c r="I870" s="120"/>
      <c r="J870" s="120"/>
      <c r="K870" s="120"/>
      <c r="L870" s="120"/>
      <c r="M870" s="120"/>
      <c r="N870" s="120"/>
      <c r="O870" s="120"/>
      <c r="P870" s="120"/>
      <c r="Q870" s="120"/>
      <c r="R870" s="120"/>
      <c r="S870" s="120"/>
      <c r="T870" s="120"/>
      <c r="U870" s="120"/>
      <c r="V870" s="120"/>
      <c r="W870" s="120"/>
      <c r="X870" s="120"/>
      <c r="Y870" s="120"/>
      <c r="Z870" s="120"/>
      <c r="AA870" s="120"/>
      <c r="AB870" s="120"/>
      <c r="AC870" s="120"/>
      <c r="AD870" s="120"/>
      <c r="AE870" s="120"/>
      <c r="AF870" s="120"/>
      <c r="AG870" s="120"/>
      <c r="AH870" s="120"/>
      <c r="AI870" s="120"/>
      <c r="AJ870" s="120"/>
      <c r="AK870" s="120"/>
      <c r="AL870" s="120"/>
      <c r="AM870" s="120"/>
      <c r="AN870" s="120"/>
      <c r="AO870" s="120"/>
      <c r="AP870" s="120"/>
      <c r="AQ870" s="120"/>
      <c r="AR870" s="120"/>
      <c r="AS870" s="120"/>
      <c r="AT870" s="120"/>
      <c r="AU870" s="120"/>
      <c r="AV870" s="120"/>
      <c r="AW870" s="120"/>
      <c r="AX870" s="120"/>
      <c r="AY870" s="120"/>
      <c r="AZ870" s="120"/>
      <c r="BA870" s="120"/>
      <c r="BB870" s="120"/>
      <c r="BC870" s="120"/>
      <c r="BD870" s="120"/>
      <c r="BE870" s="120"/>
      <c r="BF870" s="120"/>
      <c r="BG870" s="120"/>
      <c r="BH870" s="120"/>
      <c r="BI870" s="120"/>
      <c r="BJ870" s="120"/>
      <c r="BK870" s="120"/>
      <c r="BL870" s="120"/>
      <c r="BM870" s="120"/>
      <c r="BN870" s="120"/>
    </row>
    <row r="871" spans="2:66" ht="15" customHeight="1">
      <c r="B871" s="120"/>
      <c r="C871" s="120"/>
      <c r="D871" s="120"/>
      <c r="E871" s="120"/>
      <c r="F871" s="120"/>
      <c r="G871" s="120"/>
      <c r="H871" s="120"/>
      <c r="I871" s="120"/>
      <c r="J871" s="120"/>
      <c r="K871" s="120"/>
      <c r="L871" s="120"/>
      <c r="M871" s="120"/>
      <c r="N871" s="120"/>
      <c r="O871" s="120"/>
      <c r="P871" s="120"/>
      <c r="Q871" s="120"/>
      <c r="R871" s="120"/>
      <c r="S871" s="120"/>
      <c r="T871" s="120"/>
      <c r="U871" s="120"/>
      <c r="V871" s="120"/>
      <c r="W871" s="120"/>
      <c r="X871" s="120"/>
      <c r="Y871" s="120"/>
      <c r="Z871" s="120"/>
      <c r="AA871" s="120"/>
      <c r="AB871" s="120"/>
      <c r="AC871" s="120"/>
      <c r="AD871" s="120"/>
      <c r="AE871" s="120"/>
      <c r="AF871" s="120"/>
      <c r="AG871" s="120"/>
      <c r="AH871" s="120"/>
      <c r="AI871" s="120"/>
      <c r="AJ871" s="120"/>
      <c r="AK871" s="120"/>
      <c r="AL871" s="120"/>
      <c r="AM871" s="120"/>
      <c r="AN871" s="120"/>
      <c r="AO871" s="120"/>
      <c r="AP871" s="120"/>
      <c r="AQ871" s="120"/>
      <c r="AR871" s="120"/>
      <c r="AS871" s="120"/>
      <c r="AT871" s="120"/>
      <c r="AU871" s="120"/>
      <c r="AV871" s="120"/>
      <c r="AW871" s="120"/>
      <c r="AX871" s="120"/>
      <c r="AY871" s="120"/>
      <c r="AZ871" s="120"/>
      <c r="BA871" s="120"/>
      <c r="BB871" s="120"/>
      <c r="BC871" s="120"/>
      <c r="BD871" s="120"/>
      <c r="BE871" s="120"/>
      <c r="BF871" s="120"/>
      <c r="BG871" s="120"/>
      <c r="BH871" s="120"/>
      <c r="BI871" s="120"/>
      <c r="BJ871" s="120"/>
      <c r="BK871" s="120"/>
      <c r="BL871" s="120"/>
      <c r="BM871" s="120"/>
      <c r="BN871" s="120"/>
    </row>
    <row r="872" spans="2:66" ht="15" customHeight="1">
      <c r="B872" s="120"/>
      <c r="C872" s="120"/>
      <c r="D872" s="120"/>
      <c r="E872" s="120"/>
      <c r="F872" s="120"/>
      <c r="G872" s="120"/>
      <c r="H872" s="120"/>
      <c r="I872" s="120"/>
      <c r="J872" s="120"/>
      <c r="K872" s="120"/>
      <c r="L872" s="120"/>
      <c r="M872" s="120"/>
      <c r="N872" s="120"/>
      <c r="O872" s="120"/>
      <c r="P872" s="120"/>
      <c r="Q872" s="120"/>
      <c r="R872" s="120"/>
      <c r="S872" s="120"/>
      <c r="T872" s="120"/>
      <c r="U872" s="120"/>
      <c r="V872" s="120"/>
      <c r="W872" s="120"/>
      <c r="X872" s="120"/>
      <c r="Y872" s="120"/>
      <c r="Z872" s="120"/>
      <c r="AA872" s="120"/>
      <c r="AB872" s="120"/>
      <c r="AC872" s="120"/>
      <c r="AD872" s="120"/>
      <c r="AE872" s="120"/>
      <c r="AF872" s="120"/>
      <c r="AG872" s="120"/>
      <c r="AH872" s="120"/>
      <c r="AI872" s="120"/>
      <c r="AJ872" s="120"/>
      <c r="AK872" s="120"/>
      <c r="AL872" s="120"/>
      <c r="AM872" s="120"/>
      <c r="AN872" s="120"/>
      <c r="AO872" s="120"/>
      <c r="AP872" s="120"/>
      <c r="AQ872" s="120"/>
      <c r="AR872" s="120"/>
      <c r="AS872" s="120"/>
      <c r="AT872" s="120"/>
      <c r="AU872" s="120"/>
      <c r="AV872" s="120"/>
      <c r="AW872" s="120"/>
      <c r="AX872" s="120"/>
      <c r="AY872" s="120"/>
      <c r="AZ872" s="120"/>
      <c r="BA872" s="120"/>
      <c r="BB872" s="120"/>
      <c r="BC872" s="120"/>
      <c r="BD872" s="120"/>
      <c r="BE872" s="120"/>
      <c r="BF872" s="120"/>
      <c r="BG872" s="120"/>
      <c r="BH872" s="120"/>
      <c r="BI872" s="120"/>
      <c r="BJ872" s="120"/>
      <c r="BK872" s="120"/>
      <c r="BL872" s="120"/>
      <c r="BM872" s="120"/>
      <c r="BN872" s="120"/>
    </row>
    <row r="873" spans="2:66" ht="15" customHeight="1">
      <c r="B873" s="120"/>
      <c r="C873" s="120"/>
      <c r="D873" s="120"/>
      <c r="E873" s="120"/>
      <c r="F873" s="120"/>
      <c r="G873" s="120"/>
      <c r="H873" s="120"/>
      <c r="I873" s="120"/>
      <c r="J873" s="120"/>
      <c r="K873" s="120"/>
      <c r="L873" s="120"/>
      <c r="M873" s="120"/>
      <c r="N873" s="120"/>
      <c r="O873" s="120"/>
      <c r="P873" s="120"/>
      <c r="Q873" s="120"/>
      <c r="R873" s="120"/>
      <c r="S873" s="120"/>
      <c r="T873" s="120"/>
      <c r="U873" s="120"/>
      <c r="V873" s="120"/>
      <c r="W873" s="120"/>
      <c r="X873" s="120"/>
      <c r="Y873" s="120"/>
      <c r="Z873" s="120"/>
      <c r="AA873" s="120"/>
      <c r="AB873" s="120"/>
      <c r="AC873" s="120"/>
      <c r="AD873" s="120"/>
      <c r="AE873" s="120"/>
      <c r="AF873" s="120"/>
      <c r="AG873" s="120"/>
      <c r="AH873" s="120"/>
      <c r="AI873" s="120"/>
      <c r="AJ873" s="120"/>
      <c r="AK873" s="120"/>
      <c r="AL873" s="120"/>
      <c r="AM873" s="120"/>
      <c r="AN873" s="120"/>
      <c r="AO873" s="120"/>
      <c r="AP873" s="120"/>
      <c r="AQ873" s="120"/>
      <c r="AR873" s="120"/>
      <c r="AS873" s="120"/>
      <c r="AT873" s="120"/>
      <c r="AU873" s="120"/>
      <c r="AV873" s="120"/>
      <c r="AW873" s="120"/>
      <c r="AX873" s="120"/>
      <c r="AY873" s="120"/>
      <c r="AZ873" s="120"/>
      <c r="BA873" s="120"/>
      <c r="BB873" s="120"/>
      <c r="BC873" s="120"/>
      <c r="BD873" s="120"/>
      <c r="BE873" s="120"/>
      <c r="BF873" s="120"/>
      <c r="BG873" s="120"/>
      <c r="BH873" s="120"/>
      <c r="BI873" s="120"/>
      <c r="BJ873" s="120"/>
      <c r="BK873" s="120"/>
      <c r="BL873" s="120"/>
      <c r="BM873" s="120"/>
      <c r="BN873" s="120"/>
    </row>
    <row r="874" spans="2:66" ht="15" customHeight="1">
      <c r="B874" s="120"/>
      <c r="C874" s="120"/>
      <c r="D874" s="120"/>
      <c r="E874" s="120"/>
      <c r="F874" s="120"/>
      <c r="G874" s="120"/>
      <c r="H874" s="120"/>
      <c r="I874" s="120"/>
      <c r="J874" s="120"/>
      <c r="K874" s="120"/>
      <c r="L874" s="120"/>
      <c r="M874" s="120"/>
      <c r="N874" s="120"/>
      <c r="O874" s="120"/>
      <c r="P874" s="120"/>
      <c r="Q874" s="120"/>
      <c r="R874" s="120"/>
      <c r="S874" s="120"/>
      <c r="T874" s="120"/>
      <c r="U874" s="120"/>
      <c r="V874" s="120"/>
      <c r="W874" s="120"/>
      <c r="X874" s="120"/>
      <c r="Y874" s="120"/>
      <c r="Z874" s="120"/>
      <c r="AA874" s="120"/>
      <c r="AB874" s="120"/>
      <c r="AC874" s="120"/>
      <c r="AD874" s="120"/>
      <c r="AE874" s="120"/>
      <c r="AF874" s="120"/>
      <c r="AG874" s="120"/>
      <c r="AH874" s="120"/>
      <c r="AI874" s="120"/>
      <c r="AJ874" s="120"/>
      <c r="AK874" s="120"/>
      <c r="AL874" s="120"/>
      <c r="AM874" s="120"/>
      <c r="AN874" s="120"/>
      <c r="AO874" s="120"/>
      <c r="AP874" s="120"/>
      <c r="AQ874" s="120"/>
      <c r="AR874" s="120"/>
      <c r="AS874" s="120"/>
      <c r="AT874" s="120"/>
      <c r="AU874" s="120"/>
      <c r="AV874" s="120"/>
      <c r="AW874" s="120"/>
      <c r="AX874" s="120"/>
      <c r="AY874" s="120"/>
      <c r="AZ874" s="120"/>
      <c r="BA874" s="120"/>
      <c r="BB874" s="120"/>
      <c r="BC874" s="120"/>
      <c r="BD874" s="120"/>
      <c r="BE874" s="120"/>
      <c r="BF874" s="120"/>
      <c r="BG874" s="120"/>
      <c r="BH874" s="120"/>
      <c r="BI874" s="120"/>
      <c r="BJ874" s="120"/>
      <c r="BK874" s="120"/>
      <c r="BL874" s="120"/>
      <c r="BM874" s="120"/>
      <c r="BN874" s="120"/>
    </row>
    <row r="875" spans="2:66" ht="15" customHeight="1">
      <c r="B875" s="120"/>
      <c r="C875" s="120"/>
      <c r="D875" s="120"/>
      <c r="E875" s="120"/>
      <c r="F875" s="120"/>
      <c r="G875" s="120"/>
      <c r="H875" s="120"/>
      <c r="I875" s="120"/>
      <c r="J875" s="120"/>
      <c r="K875" s="120"/>
      <c r="L875" s="120"/>
      <c r="M875" s="120"/>
      <c r="N875" s="120"/>
      <c r="O875" s="120"/>
      <c r="P875" s="120"/>
      <c r="Q875" s="120"/>
      <c r="R875" s="120"/>
      <c r="S875" s="120"/>
      <c r="T875" s="120"/>
      <c r="U875" s="120"/>
      <c r="V875" s="120"/>
      <c r="W875" s="120"/>
      <c r="X875" s="120"/>
      <c r="Y875" s="120"/>
      <c r="Z875" s="120"/>
      <c r="AA875" s="120"/>
      <c r="AB875" s="120"/>
      <c r="AC875" s="120"/>
      <c r="AD875" s="120"/>
      <c r="AE875" s="120"/>
      <c r="AF875" s="120"/>
      <c r="AG875" s="120"/>
      <c r="AH875" s="120"/>
      <c r="AI875" s="120"/>
      <c r="AJ875" s="120"/>
      <c r="AK875" s="120"/>
      <c r="AL875" s="120"/>
      <c r="AM875" s="120"/>
      <c r="AN875" s="120"/>
      <c r="AO875" s="120"/>
      <c r="AP875" s="120"/>
      <c r="AQ875" s="120"/>
      <c r="AR875" s="120"/>
      <c r="AS875" s="120"/>
      <c r="AT875" s="120"/>
      <c r="AU875" s="120"/>
      <c r="AV875" s="120"/>
      <c r="AW875" s="120"/>
      <c r="AX875" s="120"/>
      <c r="AY875" s="120"/>
      <c r="AZ875" s="120"/>
      <c r="BA875" s="120"/>
      <c r="BB875" s="120"/>
      <c r="BC875" s="120"/>
      <c r="BD875" s="120"/>
      <c r="BE875" s="120"/>
      <c r="BF875" s="120"/>
      <c r="BG875" s="120"/>
      <c r="BH875" s="120"/>
      <c r="BI875" s="120"/>
      <c r="BJ875" s="120"/>
      <c r="BK875" s="120"/>
      <c r="BL875" s="120"/>
      <c r="BM875" s="120"/>
      <c r="BN875" s="120"/>
    </row>
    <row r="876" spans="2:66" ht="15" customHeight="1">
      <c r="B876" s="120"/>
      <c r="C876" s="120"/>
      <c r="D876" s="120"/>
      <c r="E876" s="120"/>
      <c r="F876" s="120"/>
      <c r="G876" s="120"/>
      <c r="H876" s="120"/>
      <c r="I876" s="120"/>
      <c r="J876" s="120"/>
      <c r="K876" s="120"/>
      <c r="L876" s="120"/>
      <c r="M876" s="120"/>
      <c r="N876" s="120"/>
      <c r="O876" s="120"/>
      <c r="P876" s="120"/>
      <c r="Q876" s="120"/>
      <c r="R876" s="120"/>
      <c r="S876" s="120"/>
      <c r="T876" s="120"/>
      <c r="U876" s="120"/>
      <c r="V876" s="120"/>
      <c r="W876" s="120"/>
      <c r="X876" s="120"/>
      <c r="Y876" s="120"/>
      <c r="Z876" s="120"/>
      <c r="AA876" s="120"/>
      <c r="AB876" s="120"/>
      <c r="AC876" s="120"/>
      <c r="AD876" s="120"/>
      <c r="AE876" s="120"/>
      <c r="AF876" s="120"/>
      <c r="AG876" s="120"/>
      <c r="AH876" s="120"/>
      <c r="AI876" s="120"/>
      <c r="AJ876" s="120"/>
      <c r="AK876" s="120"/>
      <c r="AL876" s="120"/>
      <c r="AM876" s="120"/>
      <c r="AN876" s="120"/>
      <c r="AO876" s="120"/>
      <c r="AP876" s="120"/>
      <c r="AQ876" s="120"/>
      <c r="AR876" s="120"/>
      <c r="AS876" s="120"/>
      <c r="AT876" s="120"/>
      <c r="AU876" s="120"/>
      <c r="AV876" s="120"/>
      <c r="AW876" s="120"/>
      <c r="AX876" s="120"/>
      <c r="AY876" s="120"/>
      <c r="AZ876" s="120"/>
      <c r="BA876" s="120"/>
      <c r="BB876" s="120"/>
      <c r="BC876" s="120"/>
      <c r="BD876" s="120"/>
      <c r="BE876" s="120"/>
      <c r="BF876" s="120"/>
      <c r="BG876" s="120"/>
      <c r="BH876" s="120"/>
      <c r="BI876" s="120"/>
      <c r="BJ876" s="120"/>
      <c r="BK876" s="120"/>
      <c r="BL876" s="120"/>
      <c r="BM876" s="120"/>
      <c r="BN876" s="120"/>
    </row>
    <row r="877" spans="2:66" ht="15" customHeight="1">
      <c r="B877" s="120"/>
      <c r="C877" s="120"/>
      <c r="D877" s="120"/>
      <c r="E877" s="120"/>
      <c r="F877" s="120"/>
      <c r="G877" s="120"/>
      <c r="H877" s="120"/>
      <c r="I877" s="120"/>
      <c r="J877" s="120"/>
      <c r="K877" s="120"/>
      <c r="L877" s="120"/>
      <c r="M877" s="120"/>
      <c r="N877" s="120"/>
      <c r="O877" s="120"/>
      <c r="P877" s="120"/>
      <c r="Q877" s="120"/>
      <c r="R877" s="120"/>
      <c r="S877" s="120"/>
      <c r="T877" s="120"/>
      <c r="U877" s="120"/>
      <c r="V877" s="120"/>
      <c r="W877" s="120"/>
      <c r="X877" s="120"/>
      <c r="Y877" s="120"/>
      <c r="Z877" s="120"/>
      <c r="AA877" s="120"/>
      <c r="AB877" s="120"/>
      <c r="AC877" s="120"/>
      <c r="AD877" s="120"/>
      <c r="AE877" s="120"/>
      <c r="AF877" s="120"/>
      <c r="AG877" s="120"/>
      <c r="AH877" s="120"/>
      <c r="AI877" s="120"/>
      <c r="AJ877" s="120"/>
      <c r="AK877" s="120"/>
      <c r="AL877" s="120"/>
      <c r="AM877" s="120"/>
      <c r="AN877" s="120"/>
      <c r="AO877" s="120"/>
      <c r="AP877" s="120"/>
      <c r="AQ877" s="120"/>
      <c r="AR877" s="120"/>
      <c r="AS877" s="120"/>
      <c r="AT877" s="120"/>
      <c r="AU877" s="120"/>
      <c r="AV877" s="120"/>
      <c r="AW877" s="120"/>
      <c r="AX877" s="120"/>
      <c r="AY877" s="120"/>
      <c r="AZ877" s="120"/>
      <c r="BA877" s="120"/>
      <c r="BB877" s="120"/>
      <c r="BC877" s="120"/>
      <c r="BD877" s="120"/>
      <c r="BE877" s="120"/>
      <c r="BF877" s="120"/>
      <c r="BG877" s="120"/>
      <c r="BH877" s="120"/>
      <c r="BI877" s="120"/>
      <c r="BJ877" s="120"/>
      <c r="BK877" s="120"/>
      <c r="BL877" s="120"/>
      <c r="BM877" s="120"/>
      <c r="BN877" s="120"/>
    </row>
    <row r="878" spans="2:66" ht="15" customHeight="1">
      <c r="B878" s="120"/>
      <c r="C878" s="120"/>
      <c r="D878" s="120"/>
      <c r="E878" s="120"/>
      <c r="F878" s="120"/>
      <c r="G878" s="120"/>
      <c r="H878" s="120"/>
      <c r="I878" s="120"/>
      <c r="J878" s="120"/>
      <c r="K878" s="120"/>
      <c r="L878" s="120"/>
      <c r="M878" s="120"/>
      <c r="N878" s="120"/>
      <c r="O878" s="120"/>
      <c r="P878" s="120"/>
      <c r="Q878" s="120"/>
      <c r="R878" s="120"/>
      <c r="S878" s="120"/>
      <c r="T878" s="120"/>
      <c r="U878" s="120"/>
      <c r="V878" s="120"/>
      <c r="W878" s="120"/>
      <c r="X878" s="120"/>
      <c r="Y878" s="120"/>
      <c r="Z878" s="120"/>
      <c r="AA878" s="120"/>
      <c r="AB878" s="120"/>
      <c r="AC878" s="120"/>
      <c r="AD878" s="120"/>
      <c r="AE878" s="120"/>
      <c r="AF878" s="120"/>
      <c r="AG878" s="120"/>
      <c r="AH878" s="120"/>
      <c r="AI878" s="120"/>
      <c r="AJ878" s="120"/>
      <c r="AK878" s="120"/>
      <c r="AL878" s="120"/>
      <c r="AM878" s="120"/>
      <c r="AN878" s="120"/>
      <c r="AO878" s="120"/>
      <c r="AP878" s="120"/>
      <c r="AQ878" s="120"/>
      <c r="AR878" s="120"/>
      <c r="AS878" s="120"/>
      <c r="AT878" s="120"/>
      <c r="AU878" s="120"/>
      <c r="AV878" s="120"/>
      <c r="AW878" s="120"/>
      <c r="AX878" s="120"/>
      <c r="AY878" s="120"/>
      <c r="AZ878" s="120"/>
      <c r="BA878" s="120"/>
      <c r="BB878" s="120"/>
      <c r="BC878" s="120"/>
      <c r="BD878" s="120"/>
      <c r="BE878" s="120"/>
      <c r="BF878" s="120"/>
      <c r="BG878" s="120"/>
      <c r="BH878" s="120"/>
      <c r="BI878" s="120"/>
      <c r="BJ878" s="120"/>
      <c r="BK878" s="120"/>
      <c r="BL878" s="120"/>
      <c r="BM878" s="120"/>
      <c r="BN878" s="120"/>
    </row>
    <row r="879" spans="2:66" ht="15" customHeight="1">
      <c r="B879" s="120"/>
      <c r="C879" s="120"/>
      <c r="D879" s="120"/>
      <c r="E879" s="120"/>
      <c r="F879" s="120"/>
      <c r="G879" s="120"/>
      <c r="H879" s="120"/>
      <c r="I879" s="120"/>
      <c r="J879" s="120"/>
      <c r="K879" s="120"/>
      <c r="L879" s="120"/>
      <c r="M879" s="120"/>
      <c r="N879" s="120"/>
      <c r="O879" s="120"/>
      <c r="P879" s="120"/>
      <c r="Q879" s="120"/>
      <c r="R879" s="120"/>
      <c r="S879" s="120"/>
      <c r="T879" s="120"/>
      <c r="U879" s="120"/>
      <c r="V879" s="120"/>
      <c r="W879" s="120"/>
      <c r="X879" s="120"/>
      <c r="Y879" s="120"/>
      <c r="Z879" s="120"/>
      <c r="AA879" s="120"/>
      <c r="AB879" s="120"/>
      <c r="AC879" s="120"/>
      <c r="AD879" s="120"/>
      <c r="AE879" s="120"/>
      <c r="AF879" s="120"/>
      <c r="AG879" s="120"/>
      <c r="AH879" s="120"/>
      <c r="AI879" s="120"/>
      <c r="AJ879" s="120"/>
      <c r="AK879" s="120"/>
      <c r="AL879" s="120"/>
      <c r="AM879" s="120"/>
      <c r="AN879" s="120"/>
      <c r="AO879" s="120"/>
      <c r="AP879" s="120"/>
      <c r="AQ879" s="120"/>
      <c r="AR879" s="120"/>
      <c r="AS879" s="120"/>
      <c r="AT879" s="120"/>
      <c r="AU879" s="120"/>
      <c r="AV879" s="120"/>
      <c r="AW879" s="120"/>
      <c r="AX879" s="120"/>
      <c r="AY879" s="120"/>
      <c r="AZ879" s="120"/>
      <c r="BA879" s="120"/>
      <c r="BB879" s="120"/>
      <c r="BC879" s="120"/>
      <c r="BD879" s="120"/>
      <c r="BE879" s="120"/>
      <c r="BF879" s="120"/>
      <c r="BG879" s="120"/>
      <c r="BH879" s="120"/>
      <c r="BI879" s="120"/>
      <c r="BJ879" s="120"/>
      <c r="BK879" s="120"/>
      <c r="BL879" s="120"/>
      <c r="BM879" s="120"/>
      <c r="BN879" s="120"/>
    </row>
    <row r="880" spans="2:66" ht="15" customHeight="1">
      <c r="B880" s="120"/>
      <c r="C880" s="120"/>
      <c r="D880" s="120"/>
      <c r="E880" s="120"/>
      <c r="F880" s="120"/>
      <c r="G880" s="120"/>
      <c r="H880" s="120"/>
      <c r="I880" s="120"/>
      <c r="J880" s="120"/>
      <c r="K880" s="120"/>
      <c r="L880" s="120"/>
      <c r="M880" s="120"/>
      <c r="N880" s="120"/>
      <c r="O880" s="120"/>
      <c r="P880" s="120"/>
      <c r="Q880" s="120"/>
      <c r="R880" s="120"/>
      <c r="S880" s="120"/>
      <c r="T880" s="120"/>
      <c r="U880" s="120"/>
      <c r="V880" s="120"/>
      <c r="W880" s="120"/>
      <c r="X880" s="120"/>
      <c r="Y880" s="120"/>
      <c r="Z880" s="120"/>
      <c r="AA880" s="120"/>
      <c r="AB880" s="120"/>
      <c r="AC880" s="120"/>
      <c r="AD880" s="120"/>
      <c r="AE880" s="120"/>
      <c r="AF880" s="120"/>
      <c r="AG880" s="120"/>
      <c r="AH880" s="120"/>
      <c r="AI880" s="120"/>
      <c r="AJ880" s="120"/>
      <c r="AK880" s="120"/>
      <c r="AL880" s="120"/>
      <c r="AM880" s="120"/>
      <c r="AN880" s="120"/>
      <c r="AO880" s="120"/>
      <c r="AP880" s="120"/>
      <c r="AQ880" s="120"/>
      <c r="AR880" s="120"/>
      <c r="AS880" s="120"/>
      <c r="AT880" s="120"/>
      <c r="AU880" s="120"/>
      <c r="AV880" s="120"/>
      <c r="AW880" s="120"/>
      <c r="AX880" s="120"/>
      <c r="AY880" s="120"/>
      <c r="AZ880" s="120"/>
      <c r="BA880" s="120"/>
      <c r="BB880" s="120"/>
      <c r="BC880" s="120"/>
      <c r="BD880" s="120"/>
      <c r="BE880" s="120"/>
      <c r="BF880" s="120"/>
      <c r="BG880" s="120"/>
      <c r="BH880" s="120"/>
      <c r="BI880" s="120"/>
      <c r="BJ880" s="120"/>
      <c r="BK880" s="120"/>
      <c r="BL880" s="120"/>
      <c r="BM880" s="120"/>
      <c r="BN880" s="120"/>
    </row>
    <row r="881" spans="2:66" ht="15" customHeight="1">
      <c r="B881" s="120"/>
      <c r="C881" s="120"/>
      <c r="D881" s="120"/>
      <c r="E881" s="120"/>
      <c r="F881" s="120"/>
      <c r="G881" s="120"/>
      <c r="H881" s="120"/>
      <c r="I881" s="120"/>
      <c r="J881" s="120"/>
      <c r="K881" s="120"/>
      <c r="L881" s="120"/>
      <c r="M881" s="120"/>
      <c r="N881" s="120"/>
      <c r="O881" s="120"/>
      <c r="P881" s="120"/>
      <c r="Q881" s="120"/>
      <c r="R881" s="120"/>
      <c r="S881" s="120"/>
      <c r="T881" s="120"/>
      <c r="U881" s="120"/>
      <c r="V881" s="120"/>
      <c r="W881" s="120"/>
      <c r="X881" s="120"/>
      <c r="Y881" s="120"/>
      <c r="Z881" s="120"/>
      <c r="AA881" s="120"/>
      <c r="AB881" s="120"/>
      <c r="AC881" s="120"/>
      <c r="AD881" s="120"/>
      <c r="AE881" s="120"/>
      <c r="AF881" s="120"/>
      <c r="AG881" s="120"/>
      <c r="AH881" s="120"/>
      <c r="AI881" s="120"/>
      <c r="AJ881" s="120"/>
      <c r="AK881" s="120"/>
      <c r="AL881" s="120"/>
      <c r="AM881" s="120"/>
      <c r="AN881" s="120"/>
      <c r="AO881" s="120"/>
      <c r="AP881" s="120"/>
      <c r="AQ881" s="120"/>
      <c r="AR881" s="120"/>
      <c r="AS881" s="120"/>
      <c r="AT881" s="120"/>
      <c r="AU881" s="120"/>
      <c r="AV881" s="120"/>
      <c r="AW881" s="120"/>
      <c r="AX881" s="120"/>
      <c r="AY881" s="120"/>
      <c r="AZ881" s="120"/>
      <c r="BA881" s="120"/>
      <c r="BB881" s="120"/>
      <c r="BC881" s="120"/>
      <c r="BD881" s="120"/>
      <c r="BE881" s="120"/>
      <c r="BF881" s="120"/>
      <c r="BG881" s="120"/>
      <c r="BH881" s="120"/>
      <c r="BI881" s="120"/>
      <c r="BJ881" s="120"/>
      <c r="BK881" s="120"/>
      <c r="BL881" s="120"/>
      <c r="BM881" s="120"/>
      <c r="BN881" s="120"/>
    </row>
    <row r="882" spans="2:66" ht="15" customHeight="1">
      <c r="B882" s="120"/>
      <c r="C882" s="120"/>
      <c r="D882" s="120"/>
      <c r="E882" s="120"/>
      <c r="F882" s="120"/>
      <c r="G882" s="120"/>
      <c r="H882" s="120"/>
      <c r="I882" s="120"/>
      <c r="J882" s="120"/>
      <c r="K882" s="120"/>
      <c r="L882" s="120"/>
      <c r="M882" s="120"/>
      <c r="N882" s="120"/>
      <c r="O882" s="120"/>
      <c r="P882" s="120"/>
      <c r="Q882" s="120"/>
      <c r="R882" s="120"/>
      <c r="S882" s="120"/>
      <c r="T882" s="120"/>
      <c r="U882" s="120"/>
      <c r="V882" s="120"/>
      <c r="W882" s="120"/>
      <c r="X882" s="120"/>
      <c r="Y882" s="120"/>
      <c r="Z882" s="120"/>
      <c r="AA882" s="120"/>
      <c r="AB882" s="120"/>
      <c r="AC882" s="120"/>
      <c r="AD882" s="120"/>
      <c r="AE882" s="120"/>
      <c r="AF882" s="120"/>
      <c r="AG882" s="120"/>
      <c r="AH882" s="120"/>
      <c r="AI882" s="120"/>
      <c r="AJ882" s="120"/>
      <c r="AK882" s="120"/>
      <c r="AL882" s="120"/>
      <c r="AM882" s="120"/>
      <c r="AN882" s="120"/>
      <c r="AO882" s="120"/>
      <c r="AP882" s="120"/>
      <c r="AQ882" s="120"/>
      <c r="AR882" s="120"/>
      <c r="AS882" s="120"/>
      <c r="AT882" s="120"/>
      <c r="AU882" s="120"/>
      <c r="AV882" s="120"/>
      <c r="AW882" s="120"/>
      <c r="AX882" s="120"/>
      <c r="AY882" s="120"/>
      <c r="AZ882" s="120"/>
      <c r="BA882" s="120"/>
      <c r="BB882" s="120"/>
      <c r="BC882" s="120"/>
      <c r="BD882" s="120"/>
      <c r="BE882" s="120"/>
      <c r="BF882" s="120"/>
      <c r="BG882" s="120"/>
      <c r="BH882" s="120"/>
      <c r="BI882" s="120"/>
      <c r="BJ882" s="120"/>
      <c r="BK882" s="120"/>
      <c r="BL882" s="120"/>
      <c r="BM882" s="120"/>
      <c r="BN882" s="120"/>
    </row>
    <row r="883" spans="2:66" ht="15" customHeight="1">
      <c r="B883" s="120"/>
      <c r="C883" s="120"/>
      <c r="D883" s="120"/>
      <c r="E883" s="120"/>
      <c r="F883" s="120"/>
      <c r="G883" s="120"/>
      <c r="H883" s="120"/>
      <c r="I883" s="120"/>
      <c r="J883" s="120"/>
      <c r="K883" s="120"/>
      <c r="L883" s="120"/>
      <c r="M883" s="120"/>
      <c r="N883" s="120"/>
      <c r="O883" s="120"/>
      <c r="P883" s="120"/>
      <c r="Q883" s="120"/>
      <c r="R883" s="120"/>
      <c r="S883" s="120"/>
      <c r="T883" s="120"/>
      <c r="U883" s="120"/>
      <c r="V883" s="120"/>
      <c r="W883" s="120"/>
      <c r="X883" s="120"/>
      <c r="Y883" s="120"/>
      <c r="Z883" s="120"/>
      <c r="AA883" s="120"/>
      <c r="AB883" s="120"/>
      <c r="AC883" s="120"/>
      <c r="AD883" s="120"/>
      <c r="AE883" s="120"/>
      <c r="AF883" s="120"/>
      <c r="AG883" s="120"/>
      <c r="AH883" s="120"/>
      <c r="AI883" s="120"/>
      <c r="AJ883" s="120"/>
      <c r="AK883" s="120"/>
      <c r="AL883" s="120"/>
      <c r="AM883" s="120"/>
      <c r="AN883" s="120"/>
      <c r="AO883" s="120"/>
      <c r="AP883" s="120"/>
      <c r="AQ883" s="120"/>
      <c r="AR883" s="120"/>
      <c r="AS883" s="120"/>
      <c r="AT883" s="120"/>
      <c r="AU883" s="120"/>
      <c r="AV883" s="120"/>
      <c r="AW883" s="120"/>
      <c r="AX883" s="120"/>
      <c r="AY883" s="120"/>
      <c r="AZ883" s="120"/>
      <c r="BA883" s="120"/>
      <c r="BB883" s="120"/>
      <c r="BC883" s="120"/>
      <c r="BD883" s="120"/>
      <c r="BE883" s="120"/>
      <c r="BF883" s="120"/>
      <c r="BG883" s="120"/>
      <c r="BH883" s="120"/>
      <c r="BI883" s="120"/>
      <c r="BJ883" s="120"/>
      <c r="BK883" s="120"/>
      <c r="BL883" s="120"/>
      <c r="BM883" s="120"/>
      <c r="BN883" s="120"/>
    </row>
    <row r="884" spans="2:66" ht="15" customHeight="1">
      <c r="B884" s="120"/>
      <c r="C884" s="120"/>
      <c r="D884" s="120"/>
      <c r="E884" s="120"/>
      <c r="F884" s="120"/>
      <c r="G884" s="120"/>
      <c r="H884" s="120"/>
      <c r="I884" s="120"/>
      <c r="J884" s="120"/>
      <c r="K884" s="120"/>
      <c r="L884" s="120"/>
      <c r="M884" s="120"/>
      <c r="N884" s="120"/>
      <c r="O884" s="120"/>
      <c r="P884" s="120"/>
      <c r="Q884" s="120"/>
      <c r="R884" s="120"/>
      <c r="S884" s="120"/>
      <c r="T884" s="120"/>
      <c r="U884" s="120"/>
      <c r="V884" s="120"/>
      <c r="W884" s="120"/>
      <c r="X884" s="120"/>
      <c r="Y884" s="120"/>
      <c r="Z884" s="120"/>
      <c r="AA884" s="120"/>
      <c r="AB884" s="120"/>
      <c r="AC884" s="120"/>
      <c r="AD884" s="120"/>
      <c r="AE884" s="120"/>
      <c r="AF884" s="120"/>
      <c r="AG884" s="120"/>
      <c r="AH884" s="120"/>
      <c r="AI884" s="120"/>
      <c r="AJ884" s="120"/>
      <c r="AK884" s="120"/>
      <c r="AL884" s="120"/>
      <c r="AM884" s="120"/>
      <c r="AN884" s="120"/>
      <c r="AO884" s="120"/>
      <c r="AP884" s="120"/>
      <c r="AQ884" s="120"/>
      <c r="AR884" s="120"/>
      <c r="AS884" s="120"/>
      <c r="AT884" s="120"/>
      <c r="AU884" s="120"/>
      <c r="AV884" s="120"/>
      <c r="AW884" s="120"/>
      <c r="AX884" s="120"/>
      <c r="AY884" s="120"/>
      <c r="AZ884" s="120"/>
      <c r="BA884" s="120"/>
      <c r="BB884" s="120"/>
      <c r="BC884" s="120"/>
      <c r="BD884" s="120"/>
      <c r="BE884" s="120"/>
      <c r="BF884" s="120"/>
      <c r="BG884" s="120"/>
      <c r="BH884" s="120"/>
      <c r="BI884" s="120"/>
      <c r="BJ884" s="120"/>
      <c r="BK884" s="120"/>
      <c r="BL884" s="120"/>
      <c r="BM884" s="120"/>
      <c r="BN884" s="120"/>
    </row>
    <row r="885" spans="2:66" ht="15" customHeight="1">
      <c r="B885" s="120"/>
      <c r="C885" s="120"/>
      <c r="D885" s="120"/>
      <c r="E885" s="120"/>
      <c r="F885" s="120"/>
      <c r="G885" s="120"/>
      <c r="H885" s="120"/>
      <c r="I885" s="120"/>
      <c r="J885" s="120"/>
      <c r="K885" s="120"/>
      <c r="L885" s="120"/>
      <c r="M885" s="120"/>
      <c r="N885" s="120"/>
      <c r="O885" s="120"/>
      <c r="P885" s="120"/>
      <c r="Q885" s="120"/>
      <c r="R885" s="120"/>
      <c r="S885" s="120"/>
      <c r="T885" s="120"/>
      <c r="U885" s="120"/>
      <c r="V885" s="120"/>
      <c r="W885" s="120"/>
      <c r="X885" s="120"/>
      <c r="Y885" s="120"/>
      <c r="Z885" s="120"/>
      <c r="AA885" s="120"/>
      <c r="AB885" s="120"/>
      <c r="AC885" s="120"/>
      <c r="AD885" s="120"/>
      <c r="AE885" s="120"/>
      <c r="AF885" s="120"/>
      <c r="AG885" s="120"/>
      <c r="AH885" s="120"/>
      <c r="AI885" s="120"/>
      <c r="AJ885" s="120"/>
      <c r="AK885" s="120"/>
      <c r="AL885" s="120"/>
      <c r="AM885" s="120"/>
      <c r="AN885" s="120"/>
      <c r="AO885" s="120"/>
      <c r="AP885" s="120"/>
      <c r="AQ885" s="120"/>
      <c r="AR885" s="120"/>
      <c r="AS885" s="120"/>
      <c r="AT885" s="120"/>
      <c r="AU885" s="120"/>
      <c r="AV885" s="120"/>
      <c r="AW885" s="120"/>
      <c r="AX885" s="120"/>
      <c r="AY885" s="120"/>
      <c r="AZ885" s="120"/>
      <c r="BA885" s="120"/>
      <c r="BB885" s="120"/>
      <c r="BC885" s="120"/>
      <c r="BD885" s="120"/>
      <c r="BE885" s="120"/>
      <c r="BF885" s="120"/>
      <c r="BG885" s="120"/>
      <c r="BH885" s="120"/>
      <c r="BI885" s="120"/>
      <c r="BJ885" s="120"/>
      <c r="BK885" s="120"/>
      <c r="BL885" s="120"/>
      <c r="BM885" s="120"/>
      <c r="BN885" s="120"/>
    </row>
    <row r="886" spans="2:66" ht="15" customHeight="1">
      <c r="B886" s="120"/>
      <c r="C886" s="120"/>
      <c r="D886" s="120"/>
      <c r="E886" s="120"/>
      <c r="F886" s="120"/>
      <c r="G886" s="120"/>
      <c r="H886" s="120"/>
      <c r="I886" s="120"/>
      <c r="J886" s="120"/>
      <c r="K886" s="120"/>
      <c r="L886" s="120"/>
      <c r="M886" s="120"/>
      <c r="N886" s="120"/>
      <c r="O886" s="120"/>
      <c r="P886" s="120"/>
      <c r="Q886" s="120"/>
      <c r="R886" s="120"/>
      <c r="S886" s="120"/>
      <c r="T886" s="120"/>
      <c r="U886" s="120"/>
      <c r="V886" s="120"/>
      <c r="W886" s="120"/>
      <c r="X886" s="120"/>
      <c r="Y886" s="120"/>
      <c r="Z886" s="120"/>
      <c r="AA886" s="120"/>
      <c r="AB886" s="120"/>
      <c r="AC886" s="120"/>
      <c r="AD886" s="120"/>
      <c r="AE886" s="120"/>
      <c r="AF886" s="120"/>
      <c r="AG886" s="120"/>
      <c r="AH886" s="120"/>
      <c r="AI886" s="120"/>
      <c r="AJ886" s="120"/>
      <c r="AK886" s="120"/>
      <c r="AL886" s="120"/>
      <c r="AM886" s="120"/>
      <c r="AN886" s="120"/>
      <c r="AO886" s="120"/>
      <c r="AP886" s="120"/>
      <c r="AQ886" s="120"/>
      <c r="AR886" s="120"/>
      <c r="AS886" s="120"/>
      <c r="AT886" s="120"/>
      <c r="AU886" s="120"/>
      <c r="AV886" s="120"/>
      <c r="AW886" s="120"/>
      <c r="AX886" s="120"/>
      <c r="AY886" s="120"/>
      <c r="AZ886" s="120"/>
      <c r="BA886" s="120"/>
      <c r="BB886" s="120"/>
      <c r="BC886" s="120"/>
      <c r="BD886" s="120"/>
      <c r="BE886" s="120"/>
      <c r="BF886" s="120"/>
      <c r="BG886" s="120"/>
      <c r="BH886" s="120"/>
      <c r="BI886" s="120"/>
      <c r="BJ886" s="120"/>
      <c r="BK886" s="120"/>
      <c r="BL886" s="120"/>
      <c r="BM886" s="120"/>
      <c r="BN886" s="120"/>
    </row>
    <row r="887" spans="2:66" ht="15" customHeight="1">
      <c r="B887" s="120"/>
      <c r="C887" s="120"/>
      <c r="D887" s="120"/>
      <c r="E887" s="120"/>
      <c r="F887" s="120"/>
      <c r="G887" s="120"/>
      <c r="H887" s="120"/>
      <c r="I887" s="120"/>
      <c r="J887" s="120"/>
      <c r="K887" s="120"/>
      <c r="L887" s="120"/>
      <c r="M887" s="120"/>
      <c r="N887" s="120"/>
      <c r="O887" s="120"/>
      <c r="P887" s="120"/>
      <c r="Q887" s="120"/>
      <c r="R887" s="120"/>
      <c r="S887" s="120"/>
      <c r="T887" s="120"/>
      <c r="U887" s="120"/>
      <c r="V887" s="120"/>
      <c r="W887" s="120"/>
      <c r="X887" s="120"/>
      <c r="Y887" s="120"/>
      <c r="Z887" s="120"/>
      <c r="AA887" s="120"/>
      <c r="AB887" s="120"/>
      <c r="AC887" s="120"/>
      <c r="AD887" s="120"/>
      <c r="AE887" s="120"/>
      <c r="AF887" s="120"/>
      <c r="AG887" s="120"/>
      <c r="AH887" s="120"/>
      <c r="AI887" s="120"/>
      <c r="AJ887" s="120"/>
      <c r="AK887" s="120"/>
      <c r="AL887" s="120"/>
      <c r="AM887" s="120"/>
      <c r="AN887" s="120"/>
      <c r="AO887" s="120"/>
      <c r="AP887" s="120"/>
      <c r="AQ887" s="120"/>
      <c r="AR887" s="120"/>
      <c r="AS887" s="120"/>
      <c r="AT887" s="120"/>
      <c r="AU887" s="120"/>
      <c r="AV887" s="120"/>
      <c r="AW887" s="120"/>
      <c r="AX887" s="120"/>
      <c r="AY887" s="120"/>
      <c r="AZ887" s="120"/>
      <c r="BA887" s="120"/>
      <c r="BB887" s="120"/>
      <c r="BC887" s="120"/>
      <c r="BD887" s="120"/>
      <c r="BE887" s="120"/>
      <c r="BF887" s="120"/>
      <c r="BG887" s="120"/>
      <c r="BH887" s="120"/>
      <c r="BI887" s="120"/>
      <c r="BJ887" s="120"/>
      <c r="BK887" s="120"/>
      <c r="BL887" s="120"/>
      <c r="BM887" s="120"/>
      <c r="BN887" s="120"/>
    </row>
    <row r="888" spans="2:66" ht="15" customHeight="1">
      <c r="B888" s="120"/>
      <c r="C888" s="120"/>
      <c r="D888" s="120"/>
      <c r="E888" s="120"/>
      <c r="F888" s="120"/>
      <c r="G888" s="120"/>
      <c r="H888" s="120"/>
      <c r="I888" s="120"/>
      <c r="J888" s="120"/>
      <c r="K888" s="120"/>
      <c r="L888" s="120"/>
      <c r="M888" s="120"/>
      <c r="N888" s="120"/>
      <c r="O888" s="120"/>
      <c r="P888" s="120"/>
      <c r="Q888" s="120"/>
      <c r="R888" s="120"/>
      <c r="S888" s="120"/>
      <c r="T888" s="120"/>
      <c r="U888" s="120"/>
      <c r="V888" s="120"/>
      <c r="W888" s="120"/>
      <c r="X888" s="120"/>
      <c r="Y888" s="120"/>
      <c r="Z888" s="120"/>
      <c r="AA888" s="120"/>
      <c r="AB888" s="120"/>
      <c r="AC888" s="120"/>
      <c r="AD888" s="120"/>
      <c r="AE888" s="120"/>
      <c r="AF888" s="120"/>
      <c r="AG888" s="120"/>
      <c r="AH888" s="120"/>
      <c r="AI888" s="120"/>
      <c r="AJ888" s="120"/>
      <c r="AK888" s="120"/>
      <c r="AL888" s="120"/>
      <c r="AM888" s="120"/>
      <c r="AN888" s="120"/>
      <c r="AO888" s="120"/>
      <c r="AP888" s="120"/>
      <c r="AQ888" s="120"/>
      <c r="AR888" s="120"/>
      <c r="AS888" s="120"/>
      <c r="AT888" s="120"/>
      <c r="AU888" s="120"/>
      <c r="AV888" s="120"/>
      <c r="AW888" s="120"/>
      <c r="AX888" s="120"/>
      <c r="AY888" s="120"/>
      <c r="AZ888" s="120"/>
      <c r="BA888" s="120"/>
      <c r="BB888" s="120"/>
      <c r="BC888" s="120"/>
      <c r="BD888" s="120"/>
      <c r="BE888" s="120"/>
      <c r="BF888" s="120"/>
      <c r="BG888" s="120"/>
      <c r="BH888" s="120"/>
      <c r="BI888" s="120"/>
      <c r="BJ888" s="120"/>
      <c r="BK888" s="120"/>
      <c r="BL888" s="120"/>
      <c r="BM888" s="120"/>
      <c r="BN888" s="120"/>
    </row>
    <row r="889" spans="2:66" ht="15" customHeight="1">
      <c r="B889" s="120"/>
      <c r="C889" s="120"/>
      <c r="D889" s="120"/>
      <c r="E889" s="120"/>
      <c r="F889" s="120"/>
      <c r="G889" s="120"/>
      <c r="H889" s="120"/>
      <c r="I889" s="120"/>
      <c r="J889" s="120"/>
      <c r="K889" s="120"/>
      <c r="L889" s="120"/>
      <c r="M889" s="120"/>
      <c r="N889" s="120"/>
      <c r="O889" s="120"/>
      <c r="P889" s="120"/>
      <c r="Q889" s="120"/>
      <c r="R889" s="120"/>
      <c r="S889" s="120"/>
      <c r="T889" s="120"/>
      <c r="U889" s="120"/>
      <c r="V889" s="120"/>
      <c r="W889" s="120"/>
      <c r="X889" s="120"/>
      <c r="Y889" s="120"/>
      <c r="Z889" s="120"/>
      <c r="AA889" s="120"/>
      <c r="AB889" s="120"/>
      <c r="AC889" s="120"/>
      <c r="AD889" s="120"/>
      <c r="AE889" s="120"/>
      <c r="AF889" s="120"/>
      <c r="AG889" s="120"/>
      <c r="AH889" s="120"/>
      <c r="AI889" s="120"/>
      <c r="AJ889" s="120"/>
      <c r="AK889" s="120"/>
      <c r="AL889" s="120"/>
      <c r="AM889" s="120"/>
      <c r="AN889" s="120"/>
      <c r="AO889" s="120"/>
      <c r="AP889" s="120"/>
      <c r="AQ889" s="120"/>
      <c r="AR889" s="120"/>
      <c r="AS889" s="120"/>
      <c r="AT889" s="120"/>
      <c r="AU889" s="120"/>
      <c r="AV889" s="120"/>
      <c r="AW889" s="120"/>
      <c r="AX889" s="120"/>
      <c r="AY889" s="120"/>
      <c r="AZ889" s="120"/>
      <c r="BA889" s="120"/>
      <c r="BB889" s="120"/>
      <c r="BC889" s="120"/>
      <c r="BD889" s="120"/>
      <c r="BE889" s="120"/>
      <c r="BF889" s="120"/>
      <c r="BG889" s="120"/>
      <c r="BH889" s="120"/>
      <c r="BI889" s="120"/>
      <c r="BJ889" s="120"/>
      <c r="BK889" s="120"/>
      <c r="BL889" s="120"/>
      <c r="BM889" s="120"/>
      <c r="BN889" s="120"/>
    </row>
    <row r="890" spans="2:66" ht="15" customHeight="1">
      <c r="B890" s="120"/>
      <c r="C890" s="120"/>
      <c r="D890" s="120"/>
      <c r="E890" s="120"/>
      <c r="F890" s="120"/>
      <c r="G890" s="120"/>
      <c r="H890" s="120"/>
      <c r="I890" s="120"/>
      <c r="J890" s="120"/>
      <c r="K890" s="120"/>
      <c r="L890" s="120"/>
      <c r="M890" s="120"/>
      <c r="N890" s="120"/>
      <c r="O890" s="120"/>
      <c r="P890" s="120"/>
      <c r="Q890" s="120"/>
      <c r="R890" s="120"/>
      <c r="S890" s="120"/>
      <c r="T890" s="120"/>
      <c r="U890" s="120"/>
      <c r="V890" s="120"/>
      <c r="W890" s="120"/>
      <c r="X890" s="120"/>
      <c r="Y890" s="120"/>
      <c r="Z890" s="120"/>
      <c r="AA890" s="120"/>
      <c r="AB890" s="120"/>
      <c r="AC890" s="120"/>
      <c r="AD890" s="120"/>
      <c r="AE890" s="120"/>
      <c r="AF890" s="120"/>
      <c r="AG890" s="120"/>
      <c r="AH890" s="120"/>
      <c r="AI890" s="120"/>
      <c r="AJ890" s="120"/>
      <c r="AK890" s="120"/>
      <c r="AL890" s="120"/>
      <c r="AM890" s="120"/>
      <c r="AN890" s="120"/>
      <c r="AO890" s="120"/>
      <c r="AP890" s="120"/>
      <c r="AQ890" s="120"/>
      <c r="AR890" s="120"/>
      <c r="AS890" s="120"/>
      <c r="AT890" s="120"/>
      <c r="AU890" s="120"/>
      <c r="AV890" s="120"/>
      <c r="AW890" s="120"/>
      <c r="AX890" s="120"/>
      <c r="AY890" s="120"/>
      <c r="AZ890" s="120"/>
      <c r="BA890" s="120"/>
      <c r="BB890" s="120"/>
      <c r="BC890" s="120"/>
      <c r="BD890" s="120"/>
      <c r="BE890" s="120"/>
      <c r="BF890" s="120"/>
      <c r="BG890" s="120"/>
      <c r="BH890" s="120"/>
      <c r="BI890" s="120"/>
      <c r="BJ890" s="120"/>
      <c r="BK890" s="120"/>
      <c r="BL890" s="120"/>
      <c r="BM890" s="120"/>
      <c r="BN890" s="120"/>
    </row>
    <row r="891" spans="2:66" ht="15" customHeight="1">
      <c r="B891" s="120"/>
      <c r="C891" s="120"/>
      <c r="D891" s="120"/>
      <c r="E891" s="120"/>
      <c r="F891" s="120"/>
      <c r="G891" s="120"/>
      <c r="H891" s="120"/>
      <c r="I891" s="120"/>
      <c r="J891" s="120"/>
      <c r="K891" s="120"/>
      <c r="L891" s="120"/>
      <c r="M891" s="120"/>
      <c r="N891" s="120"/>
      <c r="O891" s="120"/>
      <c r="P891" s="120"/>
      <c r="Q891" s="120"/>
      <c r="R891" s="120"/>
      <c r="S891" s="120"/>
      <c r="T891" s="120"/>
      <c r="U891" s="120"/>
      <c r="V891" s="120"/>
      <c r="W891" s="120"/>
      <c r="X891" s="120"/>
      <c r="Y891" s="120"/>
      <c r="Z891" s="120"/>
      <c r="AA891" s="120"/>
      <c r="AB891" s="120"/>
      <c r="AC891" s="120"/>
      <c r="AD891" s="120"/>
      <c r="AE891" s="120"/>
      <c r="AF891" s="120"/>
      <c r="AG891" s="120"/>
      <c r="AH891" s="120"/>
      <c r="AI891" s="120"/>
      <c r="AJ891" s="120"/>
      <c r="AK891" s="120"/>
      <c r="AL891" s="120"/>
      <c r="AM891" s="120"/>
      <c r="AN891" s="120"/>
      <c r="AO891" s="120"/>
      <c r="AP891" s="120"/>
      <c r="AQ891" s="120"/>
      <c r="AR891" s="120"/>
      <c r="AS891" s="120"/>
      <c r="AT891" s="120"/>
      <c r="AU891" s="120"/>
      <c r="AV891" s="120"/>
      <c r="AW891" s="120"/>
      <c r="AX891" s="120"/>
      <c r="AY891" s="120"/>
      <c r="AZ891" s="120"/>
      <c r="BA891" s="120"/>
      <c r="BB891" s="120"/>
      <c r="BC891" s="120"/>
      <c r="BD891" s="120"/>
      <c r="BE891" s="120"/>
      <c r="BF891" s="120"/>
      <c r="BG891" s="120"/>
      <c r="BH891" s="120"/>
      <c r="BI891" s="120"/>
      <c r="BJ891" s="120"/>
      <c r="BK891" s="120"/>
      <c r="BL891" s="120"/>
      <c r="BM891" s="120"/>
      <c r="BN891" s="120"/>
    </row>
    <row r="892" spans="2:66" ht="15" customHeight="1">
      <c r="B892" s="120"/>
      <c r="C892" s="120"/>
      <c r="D892" s="120"/>
      <c r="E892" s="120"/>
      <c r="F892" s="120"/>
      <c r="G892" s="120"/>
      <c r="H892" s="120"/>
      <c r="I892" s="120"/>
      <c r="J892" s="120"/>
      <c r="K892" s="120"/>
      <c r="L892" s="120"/>
      <c r="M892" s="120"/>
      <c r="N892" s="120"/>
      <c r="O892" s="120"/>
      <c r="P892" s="120"/>
      <c r="Q892" s="120"/>
      <c r="R892" s="120"/>
      <c r="S892" s="120"/>
      <c r="T892" s="120"/>
      <c r="U892" s="120"/>
      <c r="V892" s="120"/>
      <c r="W892" s="120"/>
      <c r="X892" s="120"/>
      <c r="Y892" s="120"/>
      <c r="Z892" s="120"/>
      <c r="AA892" s="120"/>
      <c r="AB892" s="120"/>
      <c r="AC892" s="120"/>
      <c r="AD892" s="120"/>
      <c r="AE892" s="120"/>
      <c r="AF892" s="120"/>
      <c r="AG892" s="120"/>
      <c r="AH892" s="120"/>
      <c r="AI892" s="120"/>
      <c r="AJ892" s="120"/>
      <c r="AK892" s="120"/>
      <c r="AL892" s="120"/>
      <c r="AM892" s="120"/>
      <c r="AN892" s="120"/>
      <c r="AO892" s="120"/>
      <c r="AP892" s="120"/>
      <c r="AQ892" s="120"/>
      <c r="AR892" s="120"/>
      <c r="AS892" s="120"/>
      <c r="AT892" s="120"/>
      <c r="AU892" s="120"/>
      <c r="AV892" s="120"/>
      <c r="AW892" s="120"/>
      <c r="AX892" s="120"/>
      <c r="AY892" s="120"/>
      <c r="AZ892" s="120"/>
      <c r="BA892" s="120"/>
      <c r="BB892" s="120"/>
      <c r="BC892" s="120"/>
      <c r="BD892" s="120"/>
      <c r="BE892" s="120"/>
      <c r="BF892" s="120"/>
      <c r="BG892" s="120"/>
      <c r="BH892" s="120"/>
      <c r="BI892" s="120"/>
      <c r="BJ892" s="120"/>
      <c r="BK892" s="120"/>
      <c r="BL892" s="120"/>
      <c r="BM892" s="120"/>
      <c r="BN892" s="120"/>
    </row>
    <row r="893" spans="2:66" ht="15" customHeight="1">
      <c r="B893" s="120"/>
      <c r="C893" s="120"/>
      <c r="D893" s="120"/>
      <c r="E893" s="120"/>
      <c r="F893" s="120"/>
      <c r="G893" s="120"/>
      <c r="H893" s="120"/>
      <c r="I893" s="120"/>
      <c r="J893" s="120"/>
      <c r="K893" s="120"/>
      <c r="L893" s="120"/>
      <c r="M893" s="120"/>
      <c r="N893" s="120"/>
      <c r="O893" s="120"/>
      <c r="P893" s="120"/>
      <c r="Q893" s="120"/>
      <c r="R893" s="120"/>
      <c r="S893" s="120"/>
      <c r="T893" s="120"/>
      <c r="U893" s="120"/>
      <c r="V893" s="120"/>
      <c r="W893" s="120"/>
      <c r="X893" s="120"/>
      <c r="Y893" s="120"/>
      <c r="Z893" s="120"/>
      <c r="AA893" s="120"/>
      <c r="AB893" s="120"/>
      <c r="AC893" s="120"/>
      <c r="AD893" s="120"/>
      <c r="AE893" s="120"/>
      <c r="AF893" s="120"/>
      <c r="AG893" s="120"/>
      <c r="AH893" s="120"/>
      <c r="AI893" s="120"/>
      <c r="AJ893" s="120"/>
      <c r="AK893" s="120"/>
      <c r="AL893" s="120"/>
      <c r="AM893" s="120"/>
      <c r="AN893" s="120"/>
      <c r="AO893" s="120"/>
      <c r="AP893" s="120"/>
      <c r="AQ893" s="120"/>
      <c r="AR893" s="120"/>
      <c r="AS893" s="120"/>
      <c r="AT893" s="120"/>
      <c r="AU893" s="120"/>
      <c r="AV893" s="120"/>
      <c r="AW893" s="120"/>
      <c r="AX893" s="120"/>
      <c r="AY893" s="120"/>
      <c r="AZ893" s="120"/>
      <c r="BA893" s="120"/>
      <c r="BB893" s="120"/>
      <c r="BC893" s="120"/>
      <c r="BD893" s="120"/>
      <c r="BE893" s="120"/>
      <c r="BF893" s="120"/>
      <c r="BG893" s="120"/>
      <c r="BH893" s="120"/>
      <c r="BI893" s="120"/>
      <c r="BJ893" s="120"/>
      <c r="BK893" s="120"/>
      <c r="BL893" s="120"/>
      <c r="BM893" s="120"/>
      <c r="BN893" s="120"/>
    </row>
    <row r="894" spans="2:66" ht="15" customHeight="1">
      <c r="B894" s="120"/>
      <c r="C894" s="120"/>
      <c r="D894" s="120"/>
      <c r="E894" s="120"/>
      <c r="F894" s="120"/>
      <c r="G894" s="120"/>
      <c r="H894" s="120"/>
      <c r="I894" s="120"/>
      <c r="J894" s="120"/>
      <c r="K894" s="120"/>
      <c r="L894" s="120"/>
      <c r="M894" s="120"/>
      <c r="N894" s="120"/>
      <c r="O894" s="120"/>
      <c r="P894" s="120"/>
      <c r="Q894" s="120"/>
      <c r="R894" s="120"/>
      <c r="S894" s="120"/>
      <c r="T894" s="120"/>
      <c r="U894" s="120"/>
      <c r="V894" s="120"/>
      <c r="W894" s="120"/>
      <c r="X894" s="120"/>
      <c r="Y894" s="120"/>
      <c r="Z894" s="120"/>
      <c r="AA894" s="120"/>
      <c r="AB894" s="120"/>
      <c r="AC894" s="120"/>
      <c r="AD894" s="120"/>
      <c r="AE894" s="120"/>
      <c r="AF894" s="120"/>
      <c r="AG894" s="120"/>
      <c r="AH894" s="120"/>
      <c r="AI894" s="120"/>
      <c r="AJ894" s="120"/>
      <c r="AK894" s="120"/>
      <c r="AL894" s="120"/>
      <c r="AM894" s="120"/>
      <c r="AN894" s="120"/>
      <c r="AO894" s="120"/>
      <c r="AP894" s="120"/>
      <c r="AQ894" s="120"/>
      <c r="AR894" s="120"/>
      <c r="AS894" s="120"/>
      <c r="AT894" s="120"/>
      <c r="AU894" s="120"/>
      <c r="AV894" s="120"/>
      <c r="AW894" s="120"/>
      <c r="AX894" s="120"/>
      <c r="AY894" s="120"/>
      <c r="AZ894" s="120"/>
      <c r="BA894" s="120"/>
      <c r="BB894" s="120"/>
      <c r="BC894" s="120"/>
      <c r="BD894" s="120"/>
      <c r="BE894" s="120"/>
      <c r="BF894" s="120"/>
      <c r="BG894" s="120"/>
      <c r="BH894" s="120"/>
      <c r="BI894" s="120"/>
      <c r="BJ894" s="120"/>
      <c r="BK894" s="120"/>
      <c r="BL894" s="120"/>
      <c r="BM894" s="120"/>
      <c r="BN894" s="120"/>
    </row>
    <row r="895" spans="2:66" ht="15" customHeight="1">
      <c r="B895" s="120"/>
      <c r="C895" s="120"/>
      <c r="D895" s="120"/>
      <c r="E895" s="120"/>
      <c r="F895" s="120"/>
      <c r="G895" s="120"/>
      <c r="H895" s="120"/>
      <c r="I895" s="120"/>
      <c r="J895" s="120"/>
      <c r="K895" s="120"/>
      <c r="L895" s="120"/>
      <c r="M895" s="120"/>
      <c r="N895" s="120"/>
      <c r="O895" s="120"/>
      <c r="P895" s="120"/>
      <c r="Q895" s="120"/>
      <c r="R895" s="120"/>
      <c r="S895" s="120"/>
      <c r="T895" s="120"/>
      <c r="U895" s="120"/>
      <c r="V895" s="120"/>
      <c r="W895" s="120"/>
      <c r="X895" s="120"/>
      <c r="Y895" s="120"/>
      <c r="Z895" s="120"/>
      <c r="AA895" s="120"/>
      <c r="AB895" s="120"/>
      <c r="AC895" s="120"/>
      <c r="AD895" s="120"/>
      <c r="AE895" s="120"/>
      <c r="AF895" s="120"/>
      <c r="AG895" s="120"/>
      <c r="AH895" s="120"/>
      <c r="AI895" s="120"/>
      <c r="AJ895" s="120"/>
      <c r="AK895" s="120"/>
      <c r="AL895" s="120"/>
      <c r="AM895" s="120"/>
      <c r="AN895" s="120"/>
      <c r="AO895" s="120"/>
      <c r="AP895" s="120"/>
      <c r="AQ895" s="120"/>
      <c r="AR895" s="120"/>
      <c r="AS895" s="120"/>
      <c r="AT895" s="120"/>
      <c r="AU895" s="120"/>
      <c r="AV895" s="120"/>
      <c r="AW895" s="120"/>
      <c r="AX895" s="120"/>
      <c r="AY895" s="120"/>
      <c r="AZ895" s="120"/>
      <c r="BA895" s="120"/>
      <c r="BB895" s="120"/>
      <c r="BC895" s="120"/>
      <c r="BD895" s="120"/>
      <c r="BE895" s="120"/>
      <c r="BF895" s="120"/>
      <c r="BG895" s="120"/>
      <c r="BH895" s="120"/>
      <c r="BI895" s="120"/>
      <c r="BJ895" s="120"/>
      <c r="BK895" s="120"/>
      <c r="BL895" s="120"/>
      <c r="BM895" s="120"/>
      <c r="BN895" s="120"/>
    </row>
    <row r="896" spans="2:66" ht="15" customHeight="1">
      <c r="B896" s="120"/>
      <c r="C896" s="120"/>
      <c r="D896" s="120"/>
      <c r="E896" s="120"/>
      <c r="F896" s="120"/>
      <c r="G896" s="120"/>
      <c r="H896" s="120"/>
      <c r="I896" s="120"/>
      <c r="J896" s="120"/>
      <c r="K896" s="120"/>
      <c r="L896" s="120"/>
      <c r="M896" s="120"/>
      <c r="N896" s="120"/>
      <c r="O896" s="120"/>
      <c r="P896" s="120"/>
      <c r="Q896" s="120"/>
      <c r="R896" s="120"/>
      <c r="S896" s="120"/>
      <c r="T896" s="120"/>
      <c r="U896" s="120"/>
      <c r="V896" s="120"/>
      <c r="W896" s="120"/>
      <c r="X896" s="120"/>
      <c r="Y896" s="120"/>
      <c r="Z896" s="120"/>
      <c r="AA896" s="120"/>
      <c r="AB896" s="120"/>
      <c r="AC896" s="120"/>
      <c r="AD896" s="120"/>
      <c r="AE896" s="120"/>
      <c r="AF896" s="120"/>
      <c r="AG896" s="120"/>
      <c r="AH896" s="120"/>
      <c r="AI896" s="120"/>
      <c r="AJ896" s="120"/>
      <c r="AK896" s="120"/>
      <c r="AL896" s="120"/>
      <c r="AM896" s="120"/>
      <c r="AN896" s="120"/>
      <c r="AO896" s="120"/>
      <c r="AP896" s="120"/>
      <c r="AQ896" s="120"/>
      <c r="AR896" s="120"/>
      <c r="AS896" s="120"/>
      <c r="AT896" s="120"/>
      <c r="AU896" s="120"/>
      <c r="AV896" s="120"/>
      <c r="AW896" s="120"/>
      <c r="AX896" s="120"/>
      <c r="AY896" s="120"/>
      <c r="AZ896" s="120"/>
      <c r="BA896" s="120"/>
      <c r="BB896" s="120"/>
      <c r="BC896" s="120"/>
      <c r="BD896" s="120"/>
      <c r="BE896" s="120"/>
      <c r="BF896" s="120"/>
      <c r="BG896" s="120"/>
      <c r="BH896" s="120"/>
      <c r="BI896" s="120"/>
      <c r="BJ896" s="120"/>
      <c r="BK896" s="120"/>
      <c r="BL896" s="120"/>
      <c r="BM896" s="120"/>
      <c r="BN896" s="120"/>
    </row>
    <row r="897" spans="2:66" ht="15" customHeight="1">
      <c r="B897" s="120"/>
      <c r="C897" s="120"/>
      <c r="D897" s="120"/>
      <c r="E897" s="120"/>
      <c r="F897" s="120"/>
      <c r="G897" s="120"/>
      <c r="H897" s="120"/>
      <c r="I897" s="120"/>
      <c r="J897" s="120"/>
      <c r="K897" s="120"/>
      <c r="L897" s="120"/>
      <c r="M897" s="120"/>
      <c r="N897" s="120"/>
      <c r="O897" s="120"/>
      <c r="P897" s="120"/>
      <c r="Q897" s="120"/>
      <c r="R897" s="120"/>
      <c r="S897" s="120"/>
      <c r="T897" s="120"/>
      <c r="U897" s="120"/>
      <c r="V897" s="120"/>
      <c r="W897" s="120"/>
      <c r="X897" s="120"/>
      <c r="Y897" s="120"/>
      <c r="Z897" s="120"/>
      <c r="AA897" s="120"/>
      <c r="AB897" s="120"/>
      <c r="AC897" s="120"/>
      <c r="AD897" s="120"/>
      <c r="AE897" s="120"/>
      <c r="AF897" s="120"/>
      <c r="AG897" s="120"/>
      <c r="AH897" s="120"/>
      <c r="AI897" s="120"/>
      <c r="AJ897" s="120"/>
      <c r="AK897" s="120"/>
      <c r="AL897" s="120"/>
      <c r="AM897" s="120"/>
      <c r="AN897" s="120"/>
      <c r="AO897" s="120"/>
      <c r="AP897" s="120"/>
      <c r="AQ897" s="120"/>
      <c r="AR897" s="120"/>
      <c r="AS897" s="120"/>
      <c r="AT897" s="120"/>
      <c r="AU897" s="120"/>
      <c r="AV897" s="120"/>
      <c r="AW897" s="120"/>
      <c r="AX897" s="120"/>
      <c r="AY897" s="120"/>
      <c r="AZ897" s="120"/>
      <c r="BA897" s="120"/>
      <c r="BB897" s="120"/>
      <c r="BC897" s="120"/>
      <c r="BD897" s="120"/>
      <c r="BE897" s="120"/>
      <c r="BF897" s="120"/>
      <c r="BG897" s="120"/>
      <c r="BH897" s="120"/>
      <c r="BI897" s="120"/>
      <c r="BJ897" s="120"/>
      <c r="BK897" s="120"/>
      <c r="BL897" s="120"/>
      <c r="BM897" s="120"/>
      <c r="BN897" s="120"/>
    </row>
    <row r="898" spans="2:66" ht="15" customHeight="1">
      <c r="B898" s="120"/>
      <c r="C898" s="120"/>
      <c r="D898" s="120"/>
      <c r="E898" s="120"/>
      <c r="F898" s="120"/>
      <c r="G898" s="120"/>
      <c r="H898" s="120"/>
      <c r="I898" s="120"/>
      <c r="J898" s="120"/>
      <c r="K898" s="120"/>
      <c r="L898" s="120"/>
      <c r="M898" s="120"/>
      <c r="N898" s="120"/>
      <c r="O898" s="120"/>
      <c r="P898" s="120"/>
      <c r="Q898" s="120"/>
      <c r="R898" s="120"/>
      <c r="S898" s="120"/>
      <c r="T898" s="120"/>
      <c r="U898" s="120"/>
      <c r="V898" s="120"/>
      <c r="W898" s="120"/>
      <c r="X898" s="120"/>
      <c r="Y898" s="120"/>
      <c r="Z898" s="120"/>
      <c r="AA898" s="120"/>
      <c r="AB898" s="120"/>
      <c r="AC898" s="120"/>
      <c r="AD898" s="120"/>
      <c r="AE898" s="120"/>
      <c r="AF898" s="120"/>
      <c r="AG898" s="120"/>
      <c r="AH898" s="120"/>
      <c r="AI898" s="120"/>
      <c r="AJ898" s="120"/>
      <c r="AK898" s="120"/>
      <c r="AL898" s="120"/>
      <c r="AM898" s="120"/>
      <c r="AN898" s="120"/>
      <c r="AO898" s="120"/>
      <c r="AP898" s="120"/>
      <c r="AQ898" s="120"/>
      <c r="AR898" s="120"/>
      <c r="AS898" s="120"/>
      <c r="AT898" s="120"/>
      <c r="AU898" s="120"/>
      <c r="AV898" s="120"/>
      <c r="AW898" s="120"/>
      <c r="AX898" s="120"/>
      <c r="AY898" s="120"/>
      <c r="AZ898" s="120"/>
      <c r="BA898" s="120"/>
      <c r="BB898" s="120"/>
      <c r="BC898" s="120"/>
      <c r="BD898" s="120"/>
      <c r="BE898" s="120"/>
      <c r="BF898" s="120"/>
      <c r="BG898" s="120"/>
      <c r="BH898" s="120"/>
      <c r="BI898" s="120"/>
      <c r="BJ898" s="120"/>
      <c r="BK898" s="120"/>
      <c r="BL898" s="120"/>
      <c r="BM898" s="120"/>
      <c r="BN898" s="120"/>
    </row>
    <row r="899" spans="2:66" ht="15" customHeight="1">
      <c r="B899" s="120"/>
      <c r="C899" s="120"/>
      <c r="D899" s="120"/>
      <c r="E899" s="120"/>
      <c r="F899" s="120"/>
      <c r="G899" s="120"/>
      <c r="H899" s="120"/>
      <c r="I899" s="120"/>
      <c r="J899" s="120"/>
      <c r="K899" s="120"/>
      <c r="L899" s="120"/>
      <c r="M899" s="120"/>
      <c r="N899" s="120"/>
      <c r="O899" s="120"/>
      <c r="P899" s="120"/>
      <c r="Q899" s="120"/>
      <c r="R899" s="120"/>
      <c r="S899" s="120"/>
      <c r="T899" s="120"/>
      <c r="U899" s="120"/>
      <c r="V899" s="120"/>
      <c r="W899" s="120"/>
      <c r="X899" s="120"/>
      <c r="Y899" s="120"/>
      <c r="Z899" s="120"/>
      <c r="AA899" s="120"/>
      <c r="AB899" s="120"/>
      <c r="AC899" s="120"/>
      <c r="AD899" s="120"/>
      <c r="AE899" s="120"/>
      <c r="AF899" s="120"/>
      <c r="AG899" s="120"/>
      <c r="AH899" s="120"/>
      <c r="AI899" s="120"/>
      <c r="AJ899" s="120"/>
      <c r="AK899" s="120"/>
      <c r="AL899" s="120"/>
      <c r="AM899" s="120"/>
      <c r="AN899" s="120"/>
      <c r="AO899" s="120"/>
      <c r="AP899" s="120"/>
      <c r="AQ899" s="120"/>
      <c r="AR899" s="120"/>
      <c r="AS899" s="120"/>
      <c r="AT899" s="120"/>
      <c r="AU899" s="120"/>
      <c r="AV899" s="120"/>
      <c r="AW899" s="120"/>
      <c r="AX899" s="120"/>
      <c r="AY899" s="120"/>
      <c r="AZ899" s="120"/>
      <c r="BA899" s="120"/>
      <c r="BB899" s="120"/>
      <c r="BC899" s="120"/>
      <c r="BD899" s="120"/>
      <c r="BE899" s="120"/>
      <c r="BF899" s="120"/>
      <c r="BG899" s="120"/>
      <c r="BH899" s="120"/>
      <c r="BI899" s="120"/>
      <c r="BJ899" s="120"/>
      <c r="BK899" s="120"/>
      <c r="BL899" s="120"/>
      <c r="BM899" s="120"/>
      <c r="BN899" s="120"/>
    </row>
    <row r="900" spans="2:66" ht="15" customHeight="1">
      <c r="B900" s="120"/>
      <c r="C900" s="120"/>
      <c r="D900" s="120"/>
      <c r="E900" s="120"/>
      <c r="F900" s="120"/>
      <c r="G900" s="120"/>
      <c r="H900" s="120"/>
      <c r="I900" s="120"/>
      <c r="J900" s="120"/>
      <c r="K900" s="120"/>
      <c r="L900" s="120"/>
      <c r="M900" s="120"/>
      <c r="N900" s="120"/>
      <c r="O900" s="120"/>
      <c r="P900" s="120"/>
      <c r="Q900" s="120"/>
      <c r="R900" s="120"/>
      <c r="S900" s="120"/>
      <c r="T900" s="120"/>
      <c r="U900" s="120"/>
      <c r="V900" s="120"/>
      <c r="W900" s="120"/>
      <c r="X900" s="120"/>
      <c r="Y900" s="120"/>
      <c r="Z900" s="120"/>
      <c r="AA900" s="120"/>
      <c r="AB900" s="120"/>
      <c r="AC900" s="120"/>
      <c r="AD900" s="120"/>
      <c r="AE900" s="120"/>
      <c r="AF900" s="120"/>
      <c r="AG900" s="120"/>
      <c r="AH900" s="120"/>
      <c r="AI900" s="120"/>
      <c r="AJ900" s="120"/>
      <c r="AK900" s="120"/>
      <c r="AL900" s="120"/>
      <c r="AM900" s="120"/>
      <c r="AN900" s="120"/>
      <c r="AO900" s="120"/>
      <c r="AP900" s="120"/>
      <c r="AQ900" s="120"/>
      <c r="AR900" s="120"/>
      <c r="AS900" s="120"/>
      <c r="AT900" s="120"/>
      <c r="AU900" s="120"/>
      <c r="AV900" s="120"/>
      <c r="AW900" s="120"/>
      <c r="AX900" s="120"/>
      <c r="AY900" s="120"/>
      <c r="AZ900" s="120"/>
      <c r="BA900" s="120"/>
      <c r="BB900" s="120"/>
      <c r="BC900" s="120"/>
      <c r="BD900" s="120"/>
      <c r="BE900" s="120"/>
      <c r="BF900" s="120"/>
      <c r="BG900" s="120"/>
      <c r="BH900" s="120"/>
      <c r="BI900" s="120"/>
      <c r="BJ900" s="120"/>
      <c r="BK900" s="120"/>
      <c r="BL900" s="120"/>
      <c r="BM900" s="120"/>
      <c r="BN900" s="120"/>
    </row>
    <row r="901" spans="2:66" ht="15" customHeight="1">
      <c r="B901" s="120"/>
      <c r="C901" s="120"/>
      <c r="D901" s="120"/>
      <c r="E901" s="120"/>
      <c r="F901" s="120"/>
      <c r="G901" s="120"/>
      <c r="H901" s="120"/>
      <c r="I901" s="120"/>
      <c r="J901" s="120"/>
      <c r="K901" s="120"/>
      <c r="L901" s="120"/>
      <c r="M901" s="120"/>
      <c r="N901" s="120"/>
      <c r="O901" s="120"/>
      <c r="P901" s="120"/>
      <c r="Q901" s="120"/>
      <c r="R901" s="120"/>
      <c r="S901" s="120"/>
      <c r="T901" s="120"/>
      <c r="U901" s="120"/>
      <c r="V901" s="120"/>
      <c r="W901" s="120"/>
      <c r="X901" s="120"/>
      <c r="Y901" s="120"/>
      <c r="Z901" s="120"/>
      <c r="AA901" s="120"/>
      <c r="AB901" s="120"/>
      <c r="AC901" s="120"/>
      <c r="AD901" s="120"/>
      <c r="AE901" s="120"/>
      <c r="AF901" s="120"/>
      <c r="AG901" s="120"/>
      <c r="AH901" s="120"/>
      <c r="AI901" s="120"/>
      <c r="AJ901" s="120"/>
      <c r="AK901" s="120"/>
      <c r="AL901" s="120"/>
      <c r="AM901" s="120"/>
      <c r="AN901" s="120"/>
      <c r="AO901" s="120"/>
      <c r="AP901" s="120"/>
      <c r="AQ901" s="120"/>
      <c r="AR901" s="120"/>
      <c r="AS901" s="120"/>
      <c r="AT901" s="120"/>
      <c r="AU901" s="120"/>
      <c r="AV901" s="120"/>
      <c r="AW901" s="120"/>
      <c r="AX901" s="120"/>
      <c r="AY901" s="120"/>
      <c r="AZ901" s="120"/>
      <c r="BA901" s="120"/>
      <c r="BB901" s="120"/>
      <c r="BC901" s="120"/>
      <c r="BD901" s="120"/>
      <c r="BE901" s="120"/>
      <c r="BF901" s="120"/>
      <c r="BG901" s="120"/>
      <c r="BH901" s="120"/>
      <c r="BI901" s="120"/>
      <c r="BJ901" s="120"/>
      <c r="BK901" s="120"/>
      <c r="BL901" s="120"/>
      <c r="BM901" s="120"/>
      <c r="BN901" s="120"/>
    </row>
    <row r="902" spans="2:66" ht="15" customHeight="1">
      <c r="B902" s="120"/>
      <c r="C902" s="120"/>
      <c r="D902" s="120"/>
      <c r="E902" s="120"/>
      <c r="F902" s="120"/>
      <c r="G902" s="120"/>
      <c r="H902" s="120"/>
      <c r="I902" s="120"/>
      <c r="J902" s="120"/>
      <c r="K902" s="120"/>
      <c r="L902" s="120"/>
      <c r="M902" s="120"/>
      <c r="N902" s="120"/>
      <c r="O902" s="120"/>
      <c r="P902" s="120"/>
      <c r="Q902" s="120"/>
      <c r="R902" s="120"/>
      <c r="S902" s="120"/>
      <c r="T902" s="120"/>
      <c r="U902" s="120"/>
      <c r="V902" s="120"/>
      <c r="W902" s="120"/>
      <c r="X902" s="120"/>
      <c r="Y902" s="120"/>
      <c r="Z902" s="120"/>
      <c r="AA902" s="120"/>
      <c r="AB902" s="120"/>
      <c r="AC902" s="120"/>
      <c r="AD902" s="120"/>
      <c r="AE902" s="120"/>
      <c r="AF902" s="120"/>
      <c r="AG902" s="120"/>
      <c r="AH902" s="120"/>
      <c r="AI902" s="120"/>
      <c r="AJ902" s="120"/>
      <c r="AK902" s="120"/>
      <c r="AL902" s="120"/>
      <c r="AM902" s="120"/>
      <c r="AN902" s="120"/>
      <c r="AO902" s="120"/>
      <c r="AP902" s="120"/>
      <c r="AQ902" s="120"/>
      <c r="AR902" s="120"/>
      <c r="AS902" s="120"/>
      <c r="AT902" s="120"/>
      <c r="AU902" s="120"/>
      <c r="AV902" s="120"/>
      <c r="AW902" s="120"/>
      <c r="AX902" s="120"/>
      <c r="AY902" s="120"/>
      <c r="AZ902" s="120"/>
      <c r="BA902" s="120"/>
      <c r="BB902" s="120"/>
      <c r="BC902" s="120"/>
      <c r="BD902" s="120"/>
      <c r="BE902" s="120"/>
      <c r="BF902" s="120"/>
      <c r="BG902" s="120"/>
      <c r="BH902" s="120"/>
      <c r="BI902" s="120"/>
      <c r="BJ902" s="120"/>
      <c r="BK902" s="120"/>
      <c r="BL902" s="120"/>
      <c r="BM902" s="120"/>
      <c r="BN902" s="120"/>
    </row>
    <row r="903" spans="2:66" ht="15" customHeight="1">
      <c r="B903" s="120"/>
      <c r="C903" s="120"/>
      <c r="D903" s="120"/>
      <c r="E903" s="120"/>
      <c r="F903" s="120"/>
      <c r="G903" s="120"/>
      <c r="H903" s="120"/>
      <c r="I903" s="120"/>
      <c r="J903" s="120"/>
      <c r="K903" s="120"/>
      <c r="L903" s="120"/>
      <c r="M903" s="120"/>
      <c r="N903" s="120"/>
      <c r="O903" s="120"/>
      <c r="P903" s="120"/>
      <c r="Q903" s="120"/>
      <c r="R903" s="120"/>
      <c r="S903" s="120"/>
      <c r="T903" s="120"/>
      <c r="U903" s="120"/>
      <c r="V903" s="120"/>
      <c r="W903" s="120"/>
      <c r="X903" s="120"/>
      <c r="Y903" s="120"/>
      <c r="Z903" s="120"/>
      <c r="AA903" s="120"/>
      <c r="AB903" s="120"/>
      <c r="AC903" s="120"/>
      <c r="AD903" s="120"/>
      <c r="AE903" s="120"/>
      <c r="AF903" s="120"/>
      <c r="AG903" s="120"/>
      <c r="AH903" s="120"/>
      <c r="AI903" s="120"/>
      <c r="AJ903" s="120"/>
      <c r="AK903" s="120"/>
      <c r="AL903" s="120"/>
      <c r="AM903" s="120"/>
      <c r="AN903" s="120"/>
      <c r="AO903" s="120"/>
      <c r="AP903" s="120"/>
      <c r="AQ903" s="120"/>
      <c r="AR903" s="120"/>
      <c r="AS903" s="120"/>
      <c r="AT903" s="120"/>
      <c r="AU903" s="120"/>
      <c r="AV903" s="120"/>
      <c r="AW903" s="120"/>
      <c r="AX903" s="120"/>
      <c r="AY903" s="120"/>
      <c r="AZ903" s="120"/>
      <c r="BA903" s="120"/>
      <c r="BB903" s="120"/>
      <c r="BC903" s="120"/>
      <c r="BD903" s="120"/>
      <c r="BE903" s="120"/>
      <c r="BF903" s="120"/>
      <c r="BG903" s="120"/>
      <c r="BH903" s="120"/>
      <c r="BI903" s="120"/>
      <c r="BJ903" s="120"/>
      <c r="BK903" s="120"/>
      <c r="BL903" s="120"/>
      <c r="BM903" s="120"/>
      <c r="BN903" s="120"/>
    </row>
    <row r="904" spans="2:66" ht="15" customHeight="1">
      <c r="B904" s="120"/>
      <c r="C904" s="120"/>
      <c r="D904" s="120"/>
      <c r="E904" s="120"/>
      <c r="F904" s="120"/>
      <c r="G904" s="120"/>
      <c r="H904" s="120"/>
      <c r="I904" s="120"/>
      <c r="J904" s="120"/>
      <c r="K904" s="120"/>
      <c r="L904" s="120"/>
      <c r="M904" s="120"/>
      <c r="N904" s="120"/>
      <c r="O904" s="120"/>
      <c r="P904" s="120"/>
      <c r="Q904" s="120"/>
      <c r="R904" s="120"/>
      <c r="S904" s="120"/>
      <c r="T904" s="120"/>
      <c r="U904" s="120"/>
      <c r="V904" s="120"/>
      <c r="W904" s="120"/>
      <c r="X904" s="120"/>
      <c r="Y904" s="120"/>
      <c r="Z904" s="120"/>
      <c r="AA904" s="120"/>
      <c r="AB904" s="120"/>
      <c r="AC904" s="120"/>
      <c r="AD904" s="120"/>
      <c r="AE904" s="120"/>
      <c r="AF904" s="120"/>
      <c r="AG904" s="120"/>
      <c r="AH904" s="120"/>
      <c r="AI904" s="120"/>
      <c r="AJ904" s="120"/>
      <c r="AK904" s="120"/>
      <c r="AL904" s="120"/>
      <c r="AM904" s="120"/>
      <c r="AN904" s="120"/>
      <c r="AO904" s="120"/>
      <c r="AP904" s="120"/>
      <c r="AQ904" s="120"/>
      <c r="AR904" s="120"/>
      <c r="AS904" s="120"/>
      <c r="AT904" s="120"/>
      <c r="AU904" s="120"/>
      <c r="AV904" s="120"/>
      <c r="AW904" s="120"/>
      <c r="AX904" s="120"/>
      <c r="AY904" s="120"/>
      <c r="AZ904" s="120"/>
      <c r="BA904" s="120"/>
      <c r="BB904" s="120"/>
      <c r="BC904" s="120"/>
      <c r="BD904" s="120"/>
      <c r="BE904" s="120"/>
      <c r="BF904" s="120"/>
      <c r="BG904" s="120"/>
      <c r="BH904" s="120"/>
      <c r="BI904" s="120"/>
      <c r="BJ904" s="120"/>
      <c r="BK904" s="120"/>
      <c r="BL904" s="120"/>
      <c r="BM904" s="120"/>
      <c r="BN904" s="120"/>
    </row>
    <row r="905" spans="2:66" ht="15" customHeight="1">
      <c r="B905" s="120"/>
      <c r="C905" s="120"/>
      <c r="D905" s="120"/>
      <c r="E905" s="120"/>
      <c r="F905" s="120"/>
      <c r="G905" s="120"/>
      <c r="H905" s="120"/>
      <c r="I905" s="120"/>
      <c r="J905" s="120"/>
      <c r="K905" s="120"/>
      <c r="L905" s="120"/>
      <c r="M905" s="120"/>
      <c r="N905" s="120"/>
      <c r="O905" s="120"/>
      <c r="P905" s="120"/>
      <c r="Q905" s="120"/>
      <c r="R905" s="120"/>
      <c r="S905" s="120"/>
      <c r="T905" s="120"/>
      <c r="U905" s="120"/>
      <c r="V905" s="120"/>
      <c r="W905" s="120"/>
      <c r="X905" s="120"/>
      <c r="Y905" s="120"/>
      <c r="Z905" s="120"/>
      <c r="AA905" s="120"/>
      <c r="AB905" s="120"/>
      <c r="AC905" s="120"/>
      <c r="AD905" s="120"/>
      <c r="AE905" s="120"/>
      <c r="AF905" s="120"/>
      <c r="AG905" s="120"/>
      <c r="AH905" s="120"/>
      <c r="AI905" s="120"/>
      <c r="AJ905" s="120"/>
      <c r="AK905" s="120"/>
      <c r="AL905" s="120"/>
      <c r="AM905" s="120"/>
      <c r="AN905" s="120"/>
      <c r="AO905" s="120"/>
      <c r="AP905" s="120"/>
      <c r="AQ905" s="120"/>
      <c r="AR905" s="120"/>
      <c r="AS905" s="120"/>
      <c r="AT905" s="120"/>
      <c r="AU905" s="120"/>
      <c r="AV905" s="120"/>
      <c r="AW905" s="120"/>
      <c r="AX905" s="120"/>
      <c r="AY905" s="120"/>
      <c r="AZ905" s="120"/>
      <c r="BA905" s="120"/>
      <c r="BB905" s="120"/>
      <c r="BC905" s="120"/>
      <c r="BD905" s="120"/>
      <c r="BE905" s="120"/>
      <c r="BF905" s="120"/>
      <c r="BG905" s="120"/>
      <c r="BH905" s="120"/>
      <c r="BI905" s="120"/>
      <c r="BJ905" s="120"/>
      <c r="BK905" s="120"/>
      <c r="BL905" s="120"/>
      <c r="BM905" s="120"/>
      <c r="BN905" s="120"/>
    </row>
    <row r="906" spans="2:66" ht="15" customHeight="1">
      <c r="B906" s="120"/>
      <c r="C906" s="120"/>
      <c r="D906" s="120"/>
      <c r="E906" s="120"/>
      <c r="F906" s="120"/>
      <c r="G906" s="120"/>
      <c r="H906" s="120"/>
      <c r="I906" s="120"/>
      <c r="J906" s="120"/>
      <c r="K906" s="120"/>
      <c r="L906" s="120"/>
      <c r="M906" s="120"/>
      <c r="N906" s="120"/>
      <c r="O906" s="120"/>
      <c r="P906" s="120"/>
      <c r="Q906" s="120"/>
      <c r="R906" s="120"/>
      <c r="S906" s="120"/>
      <c r="T906" s="120"/>
      <c r="U906" s="120"/>
      <c r="V906" s="120"/>
      <c r="W906" s="120"/>
      <c r="X906" s="120"/>
      <c r="Y906" s="120"/>
      <c r="Z906" s="120"/>
      <c r="AA906" s="120"/>
      <c r="AB906" s="120"/>
      <c r="AC906" s="120"/>
      <c r="AD906" s="120"/>
      <c r="AE906" s="120"/>
      <c r="AF906" s="120"/>
      <c r="AG906" s="120"/>
      <c r="AH906" s="120"/>
      <c r="AI906" s="120"/>
      <c r="AJ906" s="120"/>
      <c r="AK906" s="120"/>
      <c r="AL906" s="120"/>
      <c r="AM906" s="120"/>
      <c r="AN906" s="120"/>
      <c r="AO906" s="120"/>
      <c r="AP906" s="120"/>
      <c r="AQ906" s="120"/>
      <c r="AR906" s="120"/>
      <c r="AS906" s="120"/>
      <c r="AT906" s="120"/>
      <c r="AU906" s="120"/>
      <c r="AV906" s="120"/>
      <c r="AW906" s="120"/>
      <c r="AX906" s="120"/>
      <c r="AY906" s="120"/>
      <c r="AZ906" s="120"/>
      <c r="BA906" s="120"/>
      <c r="BB906" s="120"/>
      <c r="BC906" s="120"/>
      <c r="BD906" s="120"/>
      <c r="BE906" s="120"/>
      <c r="BF906" s="120"/>
      <c r="BG906" s="120"/>
      <c r="BH906" s="120"/>
      <c r="BI906" s="120"/>
      <c r="BJ906" s="120"/>
      <c r="BK906" s="120"/>
      <c r="BL906" s="120"/>
      <c r="BM906" s="120"/>
      <c r="BN906" s="120"/>
    </row>
    <row r="907" spans="2:66" ht="15" customHeight="1">
      <c r="B907" s="120"/>
      <c r="C907" s="120"/>
      <c r="D907" s="120"/>
      <c r="E907" s="120"/>
      <c r="F907" s="120"/>
      <c r="G907" s="120"/>
      <c r="H907" s="120"/>
      <c r="I907" s="120"/>
      <c r="J907" s="120"/>
      <c r="K907" s="120"/>
      <c r="L907" s="120"/>
      <c r="M907" s="120"/>
      <c r="N907" s="120"/>
      <c r="O907" s="120"/>
      <c r="P907" s="120"/>
      <c r="Q907" s="120"/>
      <c r="R907" s="120"/>
      <c r="S907" s="120"/>
      <c r="T907" s="120"/>
      <c r="U907" s="120"/>
      <c r="V907" s="120"/>
      <c r="W907" s="120"/>
      <c r="X907" s="120"/>
      <c r="Y907" s="120"/>
      <c r="Z907" s="120"/>
      <c r="AA907" s="120"/>
      <c r="AB907" s="120"/>
      <c r="AC907" s="120"/>
      <c r="AD907" s="120"/>
      <c r="AE907" s="120"/>
      <c r="AF907" s="120"/>
      <c r="AG907" s="120"/>
      <c r="AH907" s="120"/>
      <c r="AI907" s="120"/>
      <c r="AJ907" s="120"/>
      <c r="AK907" s="120"/>
      <c r="AL907" s="120"/>
      <c r="AM907" s="120"/>
      <c r="AN907" s="120"/>
      <c r="AO907" s="120"/>
      <c r="AP907" s="120"/>
      <c r="AQ907" s="120"/>
      <c r="AR907" s="120"/>
      <c r="AS907" s="120"/>
      <c r="AT907" s="120"/>
      <c r="AU907" s="120"/>
      <c r="AV907" s="120"/>
      <c r="AW907" s="120"/>
      <c r="AX907" s="120"/>
      <c r="AY907" s="120"/>
      <c r="AZ907" s="120"/>
      <c r="BA907" s="120"/>
      <c r="BB907" s="120"/>
      <c r="BC907" s="120"/>
      <c r="BD907" s="120"/>
      <c r="BE907" s="120"/>
      <c r="BF907" s="120"/>
      <c r="BG907" s="120"/>
      <c r="BH907" s="120"/>
      <c r="BI907" s="120"/>
      <c r="BJ907" s="120"/>
      <c r="BK907" s="120"/>
      <c r="BL907" s="120"/>
      <c r="BM907" s="120"/>
      <c r="BN907" s="120"/>
    </row>
    <row r="908" spans="2:66" ht="15" customHeight="1">
      <c r="B908" s="120"/>
      <c r="C908" s="120"/>
      <c r="D908" s="120"/>
      <c r="E908" s="120"/>
      <c r="F908" s="120"/>
      <c r="G908" s="120"/>
      <c r="H908" s="120"/>
      <c r="I908" s="120"/>
      <c r="J908" s="120"/>
      <c r="K908" s="120"/>
      <c r="L908" s="120"/>
      <c r="M908" s="120"/>
      <c r="N908" s="120"/>
      <c r="O908" s="120"/>
      <c r="P908" s="120"/>
      <c r="Q908" s="120"/>
      <c r="R908" s="120"/>
      <c r="S908" s="120"/>
      <c r="T908" s="120"/>
      <c r="U908" s="120"/>
      <c r="V908" s="120"/>
      <c r="W908" s="120"/>
      <c r="X908" s="120"/>
      <c r="Y908" s="120"/>
      <c r="Z908" s="120"/>
      <c r="AA908" s="120"/>
      <c r="AB908" s="120"/>
      <c r="AC908" s="120"/>
      <c r="AD908" s="120"/>
      <c r="AE908" s="120"/>
      <c r="AF908" s="120"/>
      <c r="AG908" s="120"/>
      <c r="AH908" s="120"/>
      <c r="AI908" s="120"/>
      <c r="AJ908" s="120"/>
      <c r="AK908" s="120"/>
      <c r="AL908" s="120"/>
      <c r="AM908" s="120"/>
      <c r="AN908" s="120"/>
      <c r="AO908" s="120"/>
      <c r="AP908" s="120"/>
      <c r="AQ908" s="120"/>
      <c r="AR908" s="120"/>
      <c r="AS908" s="120"/>
      <c r="AT908" s="120"/>
      <c r="AU908" s="120"/>
      <c r="AV908" s="120"/>
      <c r="AW908" s="120"/>
      <c r="AX908" s="120"/>
      <c r="AY908" s="120"/>
      <c r="AZ908" s="120"/>
      <c r="BA908" s="120"/>
      <c r="BB908" s="120"/>
      <c r="BC908" s="120"/>
      <c r="BD908" s="120"/>
      <c r="BE908" s="120"/>
      <c r="BF908" s="120"/>
      <c r="BG908" s="120"/>
      <c r="BH908" s="120"/>
      <c r="BI908" s="120"/>
      <c r="BJ908" s="120"/>
      <c r="BK908" s="120"/>
      <c r="BL908" s="120"/>
      <c r="BM908" s="120"/>
      <c r="BN908" s="120"/>
    </row>
    <row r="909" spans="2:66" ht="15" customHeight="1">
      <c r="B909" s="120"/>
      <c r="C909" s="120"/>
      <c r="D909" s="120"/>
      <c r="E909" s="120"/>
      <c r="F909" s="120"/>
      <c r="G909" s="120"/>
      <c r="H909" s="120"/>
      <c r="I909" s="120"/>
      <c r="J909" s="120"/>
      <c r="K909" s="120"/>
      <c r="L909" s="120"/>
      <c r="M909" s="120"/>
      <c r="N909" s="120"/>
      <c r="O909" s="120"/>
      <c r="P909" s="120"/>
      <c r="Q909" s="120"/>
      <c r="R909" s="120"/>
      <c r="S909" s="120"/>
      <c r="T909" s="120"/>
      <c r="U909" s="120"/>
      <c r="V909" s="120"/>
      <c r="W909" s="120"/>
      <c r="X909" s="120"/>
      <c r="Y909" s="120"/>
      <c r="Z909" s="120"/>
      <c r="AA909" s="120"/>
      <c r="AB909" s="120"/>
      <c r="AC909" s="120"/>
      <c r="AD909" s="120"/>
      <c r="AE909" s="120"/>
      <c r="AF909" s="120"/>
      <c r="AG909" s="120"/>
      <c r="AH909" s="120"/>
      <c r="AI909" s="120"/>
      <c r="AJ909" s="120"/>
      <c r="AK909" s="120"/>
      <c r="AL909" s="120"/>
      <c r="AM909" s="120"/>
      <c r="AN909" s="120"/>
      <c r="AO909" s="120"/>
      <c r="AP909" s="120"/>
      <c r="AQ909" s="120"/>
      <c r="AR909" s="120"/>
      <c r="AS909" s="120"/>
      <c r="AT909" s="120"/>
      <c r="AU909" s="120"/>
      <c r="AV909" s="120"/>
      <c r="AW909" s="120"/>
      <c r="AX909" s="120"/>
      <c r="AY909" s="120"/>
      <c r="AZ909" s="120"/>
      <c r="BA909" s="120"/>
      <c r="BB909" s="120"/>
      <c r="BC909" s="120"/>
      <c r="BD909" s="120"/>
      <c r="BE909" s="120"/>
      <c r="BF909" s="120"/>
      <c r="BG909" s="120"/>
      <c r="BH909" s="120"/>
      <c r="BI909" s="120"/>
      <c r="BJ909" s="120"/>
      <c r="BK909" s="120"/>
      <c r="BL909" s="120"/>
      <c r="BM909" s="120"/>
      <c r="BN909" s="120"/>
    </row>
    <row r="910" spans="2:66" ht="15" customHeight="1">
      <c r="B910" s="120"/>
      <c r="C910" s="120"/>
      <c r="D910" s="120"/>
      <c r="E910" s="120"/>
      <c r="F910" s="120"/>
      <c r="G910" s="120"/>
      <c r="H910" s="120"/>
      <c r="I910" s="120"/>
      <c r="J910" s="120"/>
      <c r="K910" s="120"/>
      <c r="L910" s="120"/>
      <c r="M910" s="120"/>
      <c r="N910" s="120"/>
      <c r="O910" s="120"/>
      <c r="P910" s="120"/>
      <c r="Q910" s="120"/>
      <c r="R910" s="120"/>
      <c r="S910" s="120"/>
      <c r="T910" s="120"/>
      <c r="U910" s="120"/>
      <c r="V910" s="120"/>
      <c r="W910" s="120"/>
      <c r="X910" s="120"/>
      <c r="Y910" s="120"/>
      <c r="Z910" s="120"/>
      <c r="AA910" s="120"/>
      <c r="AB910" s="120"/>
      <c r="AC910" s="120"/>
      <c r="AD910" s="120"/>
      <c r="AE910" s="120"/>
      <c r="AF910" s="120"/>
      <c r="AG910" s="120"/>
      <c r="AH910" s="120"/>
      <c r="AI910" s="120"/>
      <c r="AJ910" s="120"/>
      <c r="AK910" s="120"/>
      <c r="AL910" s="120"/>
      <c r="AM910" s="120"/>
      <c r="AN910" s="120"/>
      <c r="AO910" s="120"/>
      <c r="AP910" s="120"/>
      <c r="AQ910" s="120"/>
      <c r="AR910" s="120"/>
      <c r="AS910" s="120"/>
      <c r="AT910" s="120"/>
      <c r="AU910" s="120"/>
      <c r="AV910" s="120"/>
      <c r="AW910" s="120"/>
      <c r="AX910" s="120"/>
      <c r="AY910" s="120"/>
      <c r="AZ910" s="120"/>
      <c r="BA910" s="120"/>
      <c r="BB910" s="120"/>
      <c r="BC910" s="120"/>
      <c r="BD910" s="120"/>
      <c r="BE910" s="120"/>
      <c r="BF910" s="120"/>
      <c r="BG910" s="120"/>
      <c r="BH910" s="120"/>
      <c r="BI910" s="120"/>
      <c r="BJ910" s="120"/>
      <c r="BK910" s="120"/>
      <c r="BL910" s="120"/>
      <c r="BM910" s="120"/>
      <c r="BN910" s="120"/>
    </row>
    <row r="911" spans="2:66" ht="15" customHeight="1">
      <c r="B911" s="120"/>
      <c r="C911" s="120"/>
      <c r="D911" s="120"/>
      <c r="E911" s="120"/>
      <c r="F911" s="120"/>
      <c r="G911" s="120"/>
      <c r="H911" s="120"/>
      <c r="I911" s="120"/>
      <c r="J911" s="120"/>
      <c r="K911" s="120"/>
      <c r="L911" s="120"/>
      <c r="M911" s="120"/>
      <c r="N911" s="120"/>
      <c r="O911" s="120"/>
      <c r="P911" s="120"/>
      <c r="Q911" s="120"/>
      <c r="R911" s="120"/>
      <c r="S911" s="120"/>
      <c r="T911" s="120"/>
      <c r="U911" s="120"/>
      <c r="V911" s="120"/>
      <c r="W911" s="120"/>
      <c r="X911" s="120"/>
      <c r="Y911" s="120"/>
      <c r="Z911" s="120"/>
      <c r="AA911" s="120"/>
      <c r="AB911" s="120"/>
      <c r="AC911" s="120"/>
      <c r="AD911" s="120"/>
      <c r="AE911" s="120"/>
      <c r="AF911" s="120"/>
      <c r="AG911" s="120"/>
      <c r="AH911" s="120"/>
      <c r="AI911" s="120"/>
      <c r="AJ911" s="120"/>
      <c r="AK911" s="120"/>
      <c r="AL911" s="120"/>
      <c r="AM911" s="120"/>
      <c r="AN911" s="120"/>
      <c r="AO911" s="120"/>
      <c r="AP911" s="120"/>
      <c r="AQ911" s="120"/>
      <c r="AR911" s="120"/>
      <c r="AS911" s="120"/>
      <c r="AT911" s="120"/>
      <c r="AU911" s="120"/>
      <c r="AV911" s="120"/>
      <c r="AW911" s="120"/>
      <c r="AX911" s="120"/>
      <c r="AY911" s="120"/>
      <c r="AZ911" s="120"/>
      <c r="BA911" s="120"/>
      <c r="BB911" s="120"/>
      <c r="BC911" s="120"/>
      <c r="BD911" s="120"/>
      <c r="BE911" s="120"/>
      <c r="BF911" s="120"/>
      <c r="BG911" s="120"/>
      <c r="BH911" s="120"/>
      <c r="BI911" s="120"/>
      <c r="BJ911" s="120"/>
      <c r="BK911" s="120"/>
      <c r="BL911" s="120"/>
      <c r="BM911" s="120"/>
      <c r="BN911" s="120"/>
    </row>
    <row r="912" spans="2:66" ht="15" customHeight="1">
      <c r="B912" s="120"/>
      <c r="C912" s="120"/>
      <c r="D912" s="120"/>
      <c r="E912" s="120"/>
      <c r="F912" s="120"/>
      <c r="G912" s="120"/>
      <c r="H912" s="120"/>
      <c r="I912" s="120"/>
      <c r="J912" s="120"/>
      <c r="K912" s="120"/>
      <c r="L912" s="120"/>
      <c r="M912" s="120"/>
      <c r="N912" s="120"/>
      <c r="O912" s="120"/>
      <c r="P912" s="120"/>
      <c r="Q912" s="120"/>
      <c r="R912" s="120"/>
      <c r="S912" s="120"/>
      <c r="T912" s="120"/>
      <c r="U912" s="120"/>
      <c r="V912" s="120"/>
      <c r="W912" s="120"/>
      <c r="X912" s="120"/>
      <c r="Y912" s="120"/>
      <c r="Z912" s="120"/>
      <c r="AA912" s="120"/>
      <c r="AB912" s="120"/>
      <c r="AC912" s="120"/>
      <c r="AD912" s="120"/>
      <c r="AE912" s="120"/>
      <c r="AF912" s="120"/>
      <c r="AG912" s="120"/>
      <c r="AH912" s="120"/>
      <c r="AI912" s="120"/>
      <c r="AJ912" s="120"/>
      <c r="AK912" s="120"/>
      <c r="AL912" s="120"/>
      <c r="AM912" s="120"/>
      <c r="AN912" s="120"/>
      <c r="AO912" s="120"/>
      <c r="AP912" s="120"/>
      <c r="AQ912" s="120"/>
      <c r="AR912" s="120"/>
      <c r="AS912" s="120"/>
      <c r="AT912" s="120"/>
      <c r="AU912" s="120"/>
      <c r="AV912" s="120"/>
      <c r="AW912" s="120"/>
      <c r="AX912" s="120"/>
      <c r="AY912" s="120"/>
      <c r="AZ912" s="120"/>
      <c r="BA912" s="120"/>
      <c r="BB912" s="120"/>
      <c r="BC912" s="120"/>
      <c r="BD912" s="120"/>
      <c r="BE912" s="120"/>
      <c r="BF912" s="120"/>
      <c r="BG912" s="120"/>
      <c r="BH912" s="120"/>
      <c r="BI912" s="120"/>
      <c r="BJ912" s="120"/>
      <c r="BK912" s="120"/>
      <c r="BL912" s="120"/>
      <c r="BM912" s="120"/>
      <c r="BN912" s="120"/>
    </row>
    <row r="913" spans="2:66" ht="15" customHeight="1">
      <c r="B913" s="120"/>
      <c r="C913" s="120"/>
      <c r="D913" s="120"/>
      <c r="E913" s="120"/>
      <c r="F913" s="120"/>
      <c r="G913" s="120"/>
      <c r="H913" s="120"/>
      <c r="I913" s="120"/>
      <c r="J913" s="120"/>
      <c r="K913" s="120"/>
      <c r="L913" s="120"/>
      <c r="M913" s="120"/>
      <c r="N913" s="120"/>
      <c r="O913" s="120"/>
      <c r="P913" s="120"/>
      <c r="Q913" s="120"/>
      <c r="R913" s="120"/>
      <c r="S913" s="120"/>
      <c r="T913" s="120"/>
      <c r="U913" s="120"/>
      <c r="V913" s="120"/>
      <c r="W913" s="120"/>
      <c r="X913" s="120"/>
      <c r="Y913" s="120"/>
      <c r="Z913" s="120"/>
      <c r="AA913" s="120"/>
      <c r="AB913" s="120"/>
      <c r="AC913" s="120"/>
      <c r="AD913" s="120"/>
      <c r="AE913" s="120"/>
      <c r="AF913" s="120"/>
      <c r="AG913" s="120"/>
      <c r="AH913" s="120"/>
      <c r="AI913" s="120"/>
      <c r="AJ913" s="120"/>
      <c r="AK913" s="120"/>
      <c r="AL913" s="120"/>
      <c r="AM913" s="120"/>
      <c r="AN913" s="120"/>
      <c r="AO913" s="120"/>
      <c r="AP913" s="120"/>
      <c r="AQ913" s="120"/>
      <c r="AR913" s="120"/>
      <c r="AS913" s="120"/>
      <c r="AT913" s="120"/>
      <c r="AU913" s="120"/>
      <c r="AV913" s="120"/>
      <c r="AW913" s="120"/>
      <c r="AX913" s="120"/>
      <c r="AY913" s="120"/>
      <c r="AZ913" s="120"/>
      <c r="BA913" s="120"/>
      <c r="BB913" s="120"/>
      <c r="BC913" s="120"/>
      <c r="BD913" s="120"/>
      <c r="BE913" s="120"/>
      <c r="BF913" s="120"/>
      <c r="BG913" s="120"/>
      <c r="BH913" s="120"/>
      <c r="BI913" s="120"/>
      <c r="BJ913" s="120"/>
      <c r="BK913" s="120"/>
      <c r="BL913" s="120"/>
      <c r="BM913" s="120"/>
      <c r="BN913" s="120"/>
    </row>
    <row r="914" spans="2:66" ht="15" customHeight="1">
      <c r="B914" s="120"/>
      <c r="C914" s="120"/>
      <c r="D914" s="120"/>
      <c r="E914" s="120"/>
      <c r="F914" s="120"/>
      <c r="G914" s="120"/>
      <c r="H914" s="120"/>
      <c r="I914" s="120"/>
      <c r="J914" s="120"/>
      <c r="K914" s="120"/>
      <c r="L914" s="120"/>
      <c r="M914" s="120"/>
      <c r="N914" s="120"/>
      <c r="O914" s="120"/>
      <c r="P914" s="120"/>
      <c r="Q914" s="120"/>
      <c r="R914" s="120"/>
      <c r="S914" s="120"/>
      <c r="T914" s="120"/>
      <c r="U914" s="120"/>
      <c r="V914" s="120"/>
      <c r="W914" s="120"/>
      <c r="X914" s="120"/>
      <c r="Y914" s="120"/>
      <c r="Z914" s="120"/>
      <c r="AA914" s="120"/>
      <c r="AB914" s="120"/>
      <c r="AC914" s="120"/>
      <c r="AD914" s="120"/>
      <c r="AE914" s="120"/>
      <c r="AF914" s="120"/>
      <c r="AG914" s="120"/>
      <c r="AH914" s="120"/>
      <c r="AI914" s="120"/>
      <c r="AJ914" s="120"/>
      <c r="AK914" s="120"/>
      <c r="AL914" s="120"/>
      <c r="AM914" s="120"/>
      <c r="AN914" s="120"/>
      <c r="AO914" s="120"/>
      <c r="AP914" s="120"/>
      <c r="AQ914" s="120"/>
      <c r="AR914" s="120"/>
      <c r="AS914" s="120"/>
      <c r="AT914" s="120"/>
      <c r="AU914" s="120"/>
      <c r="AV914" s="120"/>
      <c r="AW914" s="120"/>
      <c r="AX914" s="120"/>
      <c r="AY914" s="120"/>
      <c r="AZ914" s="120"/>
      <c r="BA914" s="120"/>
      <c r="BB914" s="120"/>
      <c r="BC914" s="120"/>
      <c r="BD914" s="120"/>
      <c r="BE914" s="120"/>
      <c r="BF914" s="120"/>
      <c r="BG914" s="120"/>
      <c r="BH914" s="120"/>
      <c r="BI914" s="120"/>
      <c r="BJ914" s="120"/>
      <c r="BK914" s="120"/>
      <c r="BL914" s="120"/>
      <c r="BM914" s="120"/>
      <c r="BN914" s="120"/>
    </row>
    <row r="915" spans="2:66" ht="15" customHeight="1">
      <c r="B915" s="120"/>
      <c r="C915" s="120"/>
      <c r="D915" s="120"/>
      <c r="E915" s="120"/>
      <c r="F915" s="120"/>
      <c r="G915" s="120"/>
      <c r="H915" s="120"/>
      <c r="I915" s="120"/>
      <c r="J915" s="120"/>
      <c r="K915" s="120"/>
      <c r="L915" s="120"/>
      <c r="M915" s="120"/>
      <c r="N915" s="120"/>
      <c r="O915" s="120"/>
      <c r="P915" s="120"/>
      <c r="Q915" s="120"/>
      <c r="R915" s="120"/>
      <c r="S915" s="120"/>
      <c r="T915" s="120"/>
      <c r="U915" s="120"/>
      <c r="V915" s="120"/>
      <c r="W915" s="120"/>
      <c r="X915" s="120"/>
      <c r="Y915" s="120"/>
      <c r="Z915" s="120"/>
      <c r="AA915" s="120"/>
      <c r="AB915" s="120"/>
      <c r="AC915" s="120"/>
      <c r="AD915" s="120"/>
      <c r="AE915" s="120"/>
      <c r="AF915" s="120"/>
      <c r="AG915" s="120"/>
      <c r="AH915" s="120"/>
      <c r="AI915" s="120"/>
      <c r="AJ915" s="120"/>
      <c r="AK915" s="120"/>
      <c r="AL915" s="120"/>
      <c r="AM915" s="120"/>
      <c r="AN915" s="120"/>
      <c r="AO915" s="120"/>
      <c r="AP915" s="120"/>
      <c r="AQ915" s="120"/>
      <c r="AR915" s="120"/>
      <c r="AS915" s="120"/>
      <c r="AT915" s="120"/>
      <c r="AU915" s="120"/>
      <c r="AV915" s="120"/>
      <c r="AW915" s="120"/>
      <c r="AX915" s="120"/>
      <c r="AY915" s="120"/>
      <c r="AZ915" s="120"/>
      <c r="BA915" s="120"/>
      <c r="BB915" s="120"/>
      <c r="BC915" s="120"/>
      <c r="BD915" s="120"/>
      <c r="BE915" s="120"/>
      <c r="BF915" s="120"/>
      <c r="BG915" s="120"/>
      <c r="BH915" s="120"/>
      <c r="BI915" s="120"/>
      <c r="BJ915" s="120"/>
      <c r="BK915" s="120"/>
      <c r="BL915" s="120"/>
      <c r="BM915" s="120"/>
      <c r="BN915" s="120"/>
    </row>
    <row r="916" spans="2:66" ht="15" customHeight="1">
      <c r="B916" s="120"/>
      <c r="C916" s="120"/>
      <c r="D916" s="120"/>
      <c r="E916" s="120"/>
      <c r="F916" s="120"/>
      <c r="G916" s="120"/>
      <c r="H916" s="120"/>
      <c r="I916" s="120"/>
      <c r="J916" s="120"/>
      <c r="K916" s="120"/>
      <c r="L916" s="120"/>
      <c r="M916" s="120"/>
      <c r="N916" s="120"/>
      <c r="O916" s="120"/>
      <c r="P916" s="120"/>
      <c r="Q916" s="120"/>
      <c r="R916" s="120"/>
      <c r="S916" s="120"/>
      <c r="T916" s="120"/>
      <c r="U916" s="120"/>
      <c r="V916" s="120"/>
      <c r="W916" s="120"/>
      <c r="X916" s="120"/>
      <c r="Y916" s="120"/>
      <c r="Z916" s="120"/>
      <c r="AA916" s="120"/>
      <c r="AB916" s="120"/>
      <c r="AC916" s="120"/>
      <c r="AD916" s="120"/>
      <c r="AE916" s="120"/>
      <c r="AF916" s="120"/>
      <c r="AG916" s="120"/>
      <c r="AH916" s="120"/>
      <c r="AI916" s="120"/>
      <c r="AJ916" s="120"/>
      <c r="AK916" s="120"/>
      <c r="AL916" s="120"/>
      <c r="AM916" s="120"/>
      <c r="AN916" s="120"/>
      <c r="AO916" s="120"/>
      <c r="AP916" s="120"/>
      <c r="AQ916" s="120"/>
      <c r="AR916" s="120"/>
      <c r="AS916" s="120"/>
      <c r="AT916" s="120"/>
      <c r="AU916" s="120"/>
      <c r="AV916" s="120"/>
      <c r="AW916" s="120"/>
      <c r="AX916" s="120"/>
      <c r="AY916" s="120"/>
      <c r="AZ916" s="120"/>
      <c r="BA916" s="120"/>
      <c r="BB916" s="120"/>
      <c r="BC916" s="120"/>
      <c r="BD916" s="120"/>
      <c r="BE916" s="120"/>
      <c r="BF916" s="120"/>
      <c r="BG916" s="120"/>
      <c r="BH916" s="120"/>
      <c r="BI916" s="120"/>
      <c r="BJ916" s="120"/>
      <c r="BK916" s="120"/>
      <c r="BL916" s="120"/>
      <c r="BM916" s="120"/>
      <c r="BN916" s="120"/>
    </row>
    <row r="917" spans="2:66" ht="15" customHeight="1">
      <c r="B917" s="120"/>
      <c r="C917" s="120"/>
      <c r="D917" s="120"/>
      <c r="E917" s="120"/>
      <c r="F917" s="120"/>
      <c r="G917" s="120"/>
      <c r="H917" s="120"/>
      <c r="I917" s="120"/>
      <c r="J917" s="120"/>
      <c r="K917" s="120"/>
      <c r="L917" s="120"/>
      <c r="M917" s="120"/>
      <c r="N917" s="120"/>
      <c r="O917" s="120"/>
      <c r="P917" s="120"/>
      <c r="Q917" s="120"/>
      <c r="R917" s="120"/>
      <c r="S917" s="120"/>
      <c r="T917" s="120"/>
      <c r="U917" s="120"/>
      <c r="V917" s="120"/>
      <c r="W917" s="120"/>
      <c r="X917" s="120"/>
      <c r="Y917" s="120"/>
      <c r="Z917" s="120"/>
      <c r="AA917" s="120"/>
      <c r="AB917" s="120"/>
      <c r="AC917" s="120"/>
      <c r="AD917" s="120"/>
      <c r="AE917" s="120"/>
      <c r="AF917" s="120"/>
      <c r="AG917" s="120"/>
      <c r="AH917" s="120"/>
      <c r="AI917" s="120"/>
      <c r="AJ917" s="120"/>
      <c r="AK917" s="120"/>
      <c r="AL917" s="120"/>
      <c r="AM917" s="120"/>
      <c r="AN917" s="120"/>
      <c r="AO917" s="120"/>
      <c r="AP917" s="120"/>
      <c r="AQ917" s="120"/>
      <c r="AR917" s="120"/>
      <c r="AS917" s="120"/>
      <c r="AT917" s="120"/>
      <c r="AU917" s="120"/>
      <c r="AV917" s="120"/>
      <c r="AW917" s="120"/>
      <c r="AX917" s="120"/>
      <c r="AY917" s="120"/>
      <c r="AZ917" s="120"/>
      <c r="BA917" s="120"/>
      <c r="BB917" s="120"/>
      <c r="BC917" s="120"/>
      <c r="BD917" s="120"/>
      <c r="BE917" s="120"/>
      <c r="BF917" s="120"/>
      <c r="BG917" s="120"/>
      <c r="BH917" s="120"/>
      <c r="BI917" s="120"/>
      <c r="BJ917" s="120"/>
      <c r="BK917" s="120"/>
      <c r="BL917" s="120"/>
      <c r="BM917" s="120"/>
      <c r="BN917" s="120"/>
    </row>
    <row r="918" spans="2:66" ht="15" customHeight="1">
      <c r="B918" s="120"/>
      <c r="C918" s="120"/>
      <c r="D918" s="120"/>
      <c r="E918" s="120"/>
      <c r="F918" s="120"/>
      <c r="G918" s="120"/>
      <c r="H918" s="120"/>
      <c r="I918" s="120"/>
      <c r="J918" s="120"/>
      <c r="K918" s="120"/>
      <c r="L918" s="120"/>
      <c r="M918" s="120"/>
      <c r="N918" s="120"/>
      <c r="O918" s="120"/>
      <c r="P918" s="120"/>
      <c r="Q918" s="120"/>
      <c r="R918" s="120"/>
      <c r="S918" s="120"/>
      <c r="T918" s="120"/>
      <c r="U918" s="120"/>
      <c r="V918" s="120"/>
      <c r="W918" s="120"/>
      <c r="X918" s="120"/>
      <c r="Y918" s="120"/>
      <c r="Z918" s="120"/>
      <c r="AA918" s="120"/>
      <c r="AB918" s="120"/>
      <c r="AC918" s="120"/>
      <c r="AD918" s="120"/>
      <c r="AE918" s="120"/>
      <c r="AF918" s="120"/>
      <c r="AG918" s="120"/>
      <c r="AH918" s="120"/>
      <c r="AI918" s="120"/>
      <c r="AJ918" s="120"/>
      <c r="AK918" s="120"/>
      <c r="AL918" s="120"/>
      <c r="AM918" s="120"/>
      <c r="AN918" s="120"/>
      <c r="AO918" s="120"/>
      <c r="AP918" s="120"/>
      <c r="AQ918" s="120"/>
      <c r="AR918" s="120"/>
      <c r="AS918" s="120"/>
      <c r="AT918" s="120"/>
      <c r="AU918" s="120"/>
      <c r="AV918" s="120"/>
      <c r="AW918" s="120"/>
      <c r="AX918" s="120"/>
      <c r="AY918" s="120"/>
      <c r="AZ918" s="120"/>
      <c r="BA918" s="120"/>
      <c r="BB918" s="120"/>
      <c r="BC918" s="120"/>
      <c r="BD918" s="120"/>
      <c r="BE918" s="120"/>
      <c r="BF918" s="120"/>
      <c r="BG918" s="120"/>
      <c r="BH918" s="120"/>
      <c r="BI918" s="120"/>
      <c r="BJ918" s="120"/>
      <c r="BK918" s="120"/>
      <c r="BL918" s="120"/>
      <c r="BM918" s="120"/>
      <c r="BN918" s="120"/>
    </row>
    <row r="919" spans="2:66" ht="15" customHeight="1">
      <c r="B919" s="120"/>
      <c r="C919" s="120"/>
      <c r="D919" s="120"/>
      <c r="E919" s="120"/>
      <c r="F919" s="120"/>
      <c r="G919" s="120"/>
      <c r="H919" s="120"/>
      <c r="I919" s="120"/>
      <c r="J919" s="120"/>
      <c r="K919" s="120"/>
      <c r="L919" s="120"/>
      <c r="M919" s="120"/>
      <c r="N919" s="120"/>
      <c r="O919" s="120"/>
      <c r="P919" s="120"/>
      <c r="Q919" s="120"/>
      <c r="R919" s="120"/>
      <c r="S919" s="120"/>
      <c r="T919" s="120"/>
      <c r="U919" s="120"/>
      <c r="V919" s="120"/>
      <c r="W919" s="120"/>
      <c r="X919" s="120"/>
      <c r="Y919" s="120"/>
      <c r="Z919" s="120"/>
      <c r="AA919" s="120"/>
      <c r="AB919" s="120"/>
      <c r="AC919" s="120"/>
      <c r="AD919" s="120"/>
      <c r="AE919" s="120"/>
      <c r="AF919" s="120"/>
      <c r="AG919" s="120"/>
      <c r="AH919" s="120"/>
      <c r="AI919" s="120"/>
      <c r="AJ919" s="120"/>
      <c r="AK919" s="120"/>
      <c r="AL919" s="120"/>
      <c r="AM919" s="120"/>
      <c r="AN919" s="120"/>
      <c r="AO919" s="120"/>
      <c r="AP919" s="120"/>
      <c r="AQ919" s="120"/>
      <c r="AR919" s="120"/>
      <c r="AS919" s="120"/>
      <c r="AT919" s="120"/>
      <c r="AU919" s="120"/>
      <c r="AV919" s="120"/>
      <c r="AW919" s="120"/>
      <c r="AX919" s="120"/>
      <c r="AY919" s="120"/>
      <c r="AZ919" s="120"/>
      <c r="BA919" s="120"/>
      <c r="BB919" s="120"/>
      <c r="BC919" s="120"/>
      <c r="BD919" s="120"/>
      <c r="BE919" s="120"/>
      <c r="BF919" s="120"/>
      <c r="BG919" s="120"/>
      <c r="BH919" s="120"/>
      <c r="BI919" s="120"/>
      <c r="BJ919" s="120"/>
      <c r="BK919" s="120"/>
      <c r="BL919" s="120"/>
      <c r="BM919" s="120"/>
      <c r="BN919" s="120"/>
    </row>
    <row r="920" spans="2:66" ht="15" customHeight="1">
      <c r="B920" s="120"/>
      <c r="C920" s="120"/>
      <c r="D920" s="120"/>
      <c r="E920" s="120"/>
      <c r="F920" s="120"/>
      <c r="G920" s="120"/>
      <c r="H920" s="120"/>
      <c r="I920" s="120"/>
      <c r="J920" s="120"/>
      <c r="K920" s="120"/>
      <c r="L920" s="120"/>
      <c r="M920" s="120"/>
      <c r="N920" s="120"/>
      <c r="O920" s="120"/>
      <c r="P920" s="120"/>
      <c r="Q920" s="120"/>
      <c r="R920" s="120"/>
      <c r="S920" s="120"/>
      <c r="T920" s="120"/>
      <c r="U920" s="120"/>
      <c r="V920" s="120"/>
      <c r="W920" s="120"/>
      <c r="X920" s="120"/>
      <c r="Y920" s="120"/>
      <c r="Z920" s="120"/>
      <c r="AA920" s="120"/>
      <c r="AB920" s="120"/>
      <c r="AC920" s="120"/>
      <c r="AD920" s="120"/>
      <c r="AE920" s="120"/>
      <c r="AF920" s="120"/>
      <c r="AG920" s="120"/>
      <c r="AH920" s="120"/>
      <c r="AI920" s="120"/>
      <c r="AJ920" s="120"/>
      <c r="AK920" s="120"/>
      <c r="AL920" s="120"/>
      <c r="AM920" s="120"/>
      <c r="AN920" s="120"/>
      <c r="AO920" s="120"/>
      <c r="AP920" s="120"/>
      <c r="AQ920" s="120"/>
      <c r="AR920" s="120"/>
      <c r="AS920" s="120"/>
      <c r="AT920" s="120"/>
      <c r="AU920" s="120"/>
      <c r="AV920" s="120"/>
      <c r="AW920" s="120"/>
      <c r="AX920" s="120"/>
      <c r="AY920" s="120"/>
      <c r="AZ920" s="120"/>
      <c r="BA920" s="120"/>
      <c r="BB920" s="120"/>
      <c r="BC920" s="120"/>
      <c r="BD920" s="120"/>
      <c r="BE920" s="120"/>
      <c r="BF920" s="120"/>
      <c r="BG920" s="120"/>
      <c r="BH920" s="120"/>
      <c r="BI920" s="120"/>
      <c r="BJ920" s="120"/>
      <c r="BK920" s="120"/>
      <c r="BL920" s="120"/>
      <c r="BM920" s="120"/>
      <c r="BN920" s="120"/>
    </row>
    <row r="921" spans="2:66" ht="15" customHeight="1">
      <c r="B921" s="120"/>
      <c r="C921" s="120"/>
      <c r="D921" s="120"/>
      <c r="E921" s="120"/>
      <c r="F921" s="120"/>
      <c r="G921" s="120"/>
      <c r="H921" s="120"/>
      <c r="I921" s="120"/>
      <c r="J921" s="120"/>
      <c r="K921" s="120"/>
      <c r="L921" s="120"/>
      <c r="M921" s="120"/>
      <c r="N921" s="120"/>
      <c r="O921" s="120"/>
      <c r="P921" s="120"/>
      <c r="Q921" s="120"/>
      <c r="R921" s="120"/>
      <c r="S921" s="120"/>
      <c r="T921" s="120"/>
      <c r="U921" s="120"/>
      <c r="V921" s="120"/>
      <c r="W921" s="120"/>
      <c r="X921" s="120"/>
      <c r="Y921" s="120"/>
      <c r="Z921" s="120"/>
      <c r="AA921" s="120"/>
      <c r="AB921" s="120"/>
      <c r="AC921" s="120"/>
      <c r="AD921" s="120"/>
      <c r="AE921" s="120"/>
      <c r="AF921" s="120"/>
      <c r="AG921" s="120"/>
      <c r="AH921" s="120"/>
      <c r="AI921" s="120"/>
      <c r="AJ921" s="120"/>
      <c r="AK921" s="120"/>
      <c r="AL921" s="120"/>
      <c r="AM921" s="120"/>
      <c r="AN921" s="120"/>
      <c r="AO921" s="120"/>
      <c r="AP921" s="120"/>
      <c r="AQ921" s="120"/>
      <c r="AR921" s="120"/>
      <c r="AS921" s="120"/>
      <c r="AT921" s="120"/>
      <c r="AU921" s="120"/>
      <c r="AV921" s="120"/>
      <c r="AW921" s="120"/>
      <c r="AX921" s="120"/>
      <c r="AY921" s="120"/>
      <c r="AZ921" s="120"/>
      <c r="BA921" s="120"/>
      <c r="BB921" s="120"/>
      <c r="BC921" s="120"/>
      <c r="BD921" s="120"/>
      <c r="BE921" s="120"/>
      <c r="BF921" s="120"/>
      <c r="BG921" s="120"/>
      <c r="BH921" s="120"/>
      <c r="BI921" s="120"/>
      <c r="BJ921" s="120"/>
      <c r="BK921" s="120"/>
      <c r="BL921" s="120"/>
      <c r="BM921" s="120"/>
      <c r="BN921" s="120"/>
    </row>
    <row r="922" spans="2:66" ht="15" customHeight="1">
      <c r="B922" s="120"/>
      <c r="C922" s="120"/>
      <c r="D922" s="120"/>
      <c r="E922" s="120"/>
      <c r="F922" s="120"/>
      <c r="G922" s="120"/>
      <c r="H922" s="120"/>
      <c r="I922" s="120"/>
      <c r="J922" s="120"/>
      <c r="K922" s="120"/>
      <c r="L922" s="120"/>
      <c r="M922" s="120"/>
      <c r="N922" s="120"/>
      <c r="O922" s="120"/>
      <c r="P922" s="120"/>
      <c r="Q922" s="120"/>
      <c r="R922" s="120"/>
      <c r="S922" s="120"/>
      <c r="T922" s="120"/>
      <c r="U922" s="120"/>
      <c r="V922" s="120"/>
      <c r="W922" s="120"/>
      <c r="X922" s="120"/>
      <c r="Y922" s="120"/>
      <c r="Z922" s="120"/>
      <c r="AA922" s="120"/>
      <c r="AB922" s="120"/>
      <c r="AC922" s="120"/>
      <c r="AD922" s="120"/>
      <c r="AE922" s="120"/>
      <c r="AF922" s="120"/>
      <c r="AG922" s="120"/>
      <c r="AH922" s="120"/>
      <c r="AI922" s="120"/>
      <c r="AJ922" s="120"/>
      <c r="AK922" s="120"/>
      <c r="AL922" s="120"/>
      <c r="AM922" s="120"/>
      <c r="AN922" s="120"/>
      <c r="AO922" s="120"/>
      <c r="AP922" s="120"/>
      <c r="AQ922" s="120"/>
      <c r="AR922" s="120"/>
      <c r="AS922" s="120"/>
      <c r="AT922" s="120"/>
      <c r="AU922" s="120"/>
      <c r="AV922" s="120"/>
      <c r="AW922" s="120"/>
      <c r="AX922" s="120"/>
      <c r="AY922" s="120"/>
      <c r="AZ922" s="120"/>
      <c r="BA922" s="120"/>
      <c r="BB922" s="120"/>
      <c r="BC922" s="120"/>
      <c r="BD922" s="120"/>
      <c r="BE922" s="120"/>
      <c r="BF922" s="120"/>
      <c r="BG922" s="120"/>
      <c r="BH922" s="120"/>
      <c r="BI922" s="120"/>
      <c r="BJ922" s="120"/>
      <c r="BK922" s="120"/>
      <c r="BL922" s="120"/>
      <c r="BM922" s="120"/>
      <c r="BN922" s="120"/>
    </row>
    <row r="923" spans="2:66" ht="15" customHeight="1">
      <c r="B923" s="120"/>
      <c r="C923" s="120"/>
      <c r="D923" s="120"/>
      <c r="E923" s="120"/>
      <c r="F923" s="120"/>
      <c r="G923" s="120"/>
      <c r="H923" s="120"/>
      <c r="I923" s="120"/>
      <c r="J923" s="120"/>
      <c r="K923" s="120"/>
      <c r="L923" s="120"/>
      <c r="M923" s="120"/>
      <c r="N923" s="120"/>
      <c r="O923" s="120"/>
      <c r="P923" s="120"/>
      <c r="Q923" s="120"/>
      <c r="R923" s="120"/>
      <c r="S923" s="120"/>
      <c r="T923" s="120"/>
      <c r="U923" s="120"/>
      <c r="V923" s="120"/>
      <c r="W923" s="120"/>
      <c r="X923" s="120"/>
      <c r="Y923" s="120"/>
      <c r="Z923" s="120"/>
      <c r="AA923" s="120"/>
      <c r="AB923" s="120"/>
      <c r="AC923" s="120"/>
      <c r="AD923" s="120"/>
      <c r="AE923" s="120"/>
      <c r="AF923" s="120"/>
      <c r="AG923" s="120"/>
      <c r="AH923" s="120"/>
      <c r="AI923" s="120"/>
      <c r="AJ923" s="120"/>
      <c r="AK923" s="120"/>
      <c r="AL923" s="120"/>
      <c r="AM923" s="120"/>
      <c r="AN923" s="120"/>
      <c r="AO923" s="120"/>
      <c r="AP923" s="120"/>
      <c r="AQ923" s="120"/>
      <c r="AR923" s="120"/>
      <c r="AS923" s="120"/>
      <c r="AT923" s="120"/>
      <c r="AU923" s="120"/>
      <c r="AV923" s="120"/>
      <c r="AW923" s="120"/>
      <c r="AX923" s="120"/>
      <c r="AY923" s="120"/>
      <c r="AZ923" s="120"/>
      <c r="BA923" s="120"/>
      <c r="BB923" s="120"/>
      <c r="BC923" s="120"/>
      <c r="BD923" s="120"/>
      <c r="BE923" s="120"/>
      <c r="BF923" s="120"/>
      <c r="BG923" s="120"/>
      <c r="BH923" s="120"/>
      <c r="BI923" s="120"/>
      <c r="BJ923" s="120"/>
      <c r="BK923" s="120"/>
      <c r="BL923" s="120"/>
      <c r="BM923" s="120"/>
      <c r="BN923" s="120"/>
    </row>
    <row r="924" spans="2:66" ht="15" customHeight="1">
      <c r="B924" s="120"/>
      <c r="C924" s="120"/>
      <c r="D924" s="120"/>
      <c r="E924" s="120"/>
      <c r="F924" s="120"/>
      <c r="G924" s="120"/>
      <c r="H924" s="120"/>
      <c r="I924" s="120"/>
      <c r="J924" s="120"/>
      <c r="K924" s="120"/>
      <c r="L924" s="120"/>
      <c r="M924" s="120"/>
      <c r="N924" s="120"/>
      <c r="O924" s="120"/>
      <c r="P924" s="120"/>
      <c r="Q924" s="120"/>
      <c r="R924" s="120"/>
      <c r="S924" s="120"/>
      <c r="T924" s="120"/>
      <c r="U924" s="120"/>
      <c r="V924" s="120"/>
      <c r="W924" s="120"/>
      <c r="X924" s="120"/>
      <c r="Y924" s="120"/>
      <c r="Z924" s="120"/>
      <c r="AA924" s="120"/>
      <c r="AB924" s="120"/>
      <c r="AC924" s="120"/>
      <c r="AD924" s="120"/>
      <c r="AE924" s="120"/>
      <c r="AF924" s="120"/>
      <c r="AG924" s="120"/>
      <c r="AH924" s="120"/>
      <c r="AI924" s="120"/>
      <c r="AJ924" s="120"/>
      <c r="AK924" s="120"/>
      <c r="AL924" s="120"/>
      <c r="AM924" s="120"/>
      <c r="AN924" s="120"/>
      <c r="AO924" s="120"/>
      <c r="AP924" s="120"/>
      <c r="AQ924" s="120"/>
      <c r="AR924" s="120"/>
      <c r="AS924" s="120"/>
      <c r="AT924" s="120"/>
      <c r="AU924" s="120"/>
      <c r="AV924" s="120"/>
      <c r="AW924" s="120"/>
      <c r="AX924" s="120"/>
      <c r="AY924" s="120"/>
      <c r="AZ924" s="120"/>
      <c r="BA924" s="120"/>
      <c r="BB924" s="120"/>
      <c r="BC924" s="120"/>
      <c r="BD924" s="120"/>
      <c r="BE924" s="120"/>
      <c r="BF924" s="120"/>
      <c r="BG924" s="120"/>
      <c r="BH924" s="120"/>
      <c r="BI924" s="120"/>
      <c r="BJ924" s="120"/>
      <c r="BK924" s="120"/>
      <c r="BL924" s="120"/>
      <c r="BM924" s="120"/>
      <c r="BN924" s="120"/>
    </row>
    <row r="925" spans="2:66" ht="15" customHeight="1">
      <c r="B925" s="120"/>
      <c r="C925" s="120"/>
      <c r="D925" s="120"/>
      <c r="E925" s="120"/>
      <c r="F925" s="120"/>
      <c r="G925" s="120"/>
      <c r="H925" s="120"/>
      <c r="I925" s="120"/>
      <c r="J925" s="120"/>
      <c r="K925" s="120"/>
      <c r="L925" s="120"/>
      <c r="M925" s="120"/>
      <c r="N925" s="120"/>
      <c r="O925" s="120"/>
      <c r="P925" s="120"/>
      <c r="Q925" s="120"/>
      <c r="R925" s="120"/>
      <c r="S925" s="120"/>
      <c r="T925" s="120"/>
      <c r="U925" s="120"/>
      <c r="V925" s="120"/>
      <c r="W925" s="120"/>
      <c r="X925" s="120"/>
      <c r="Y925" s="120"/>
      <c r="Z925" s="120"/>
      <c r="AA925" s="120"/>
      <c r="AB925" s="120"/>
      <c r="AC925" s="120"/>
      <c r="AD925" s="120"/>
      <c r="AE925" s="120"/>
      <c r="AF925" s="120"/>
      <c r="AG925" s="120"/>
      <c r="AH925" s="120"/>
      <c r="AI925" s="120"/>
      <c r="AJ925" s="120"/>
      <c r="AK925" s="120"/>
      <c r="AL925" s="120"/>
      <c r="AM925" s="120"/>
      <c r="AN925" s="120"/>
      <c r="AO925" s="120"/>
      <c r="AP925" s="120"/>
      <c r="AQ925" s="120"/>
      <c r="AR925" s="120"/>
      <c r="AS925" s="120"/>
      <c r="AT925" s="120"/>
      <c r="AU925" s="120"/>
      <c r="AV925" s="120"/>
      <c r="AW925" s="120"/>
      <c r="AX925" s="120"/>
      <c r="AY925" s="120"/>
      <c r="AZ925" s="120"/>
      <c r="BA925" s="120"/>
      <c r="BB925" s="120"/>
      <c r="BC925" s="120"/>
      <c r="BD925" s="120"/>
      <c r="BE925" s="120"/>
      <c r="BF925" s="120"/>
      <c r="BG925" s="120"/>
      <c r="BH925" s="120"/>
      <c r="BI925" s="120"/>
      <c r="BJ925" s="120"/>
      <c r="BK925" s="120"/>
      <c r="BL925" s="120"/>
      <c r="BM925" s="120"/>
      <c r="BN925" s="120"/>
    </row>
    <row r="926" spans="2:66" ht="15" customHeight="1">
      <c r="B926" s="120"/>
      <c r="C926" s="120"/>
      <c r="D926" s="120"/>
      <c r="E926" s="120"/>
      <c r="F926" s="120"/>
      <c r="G926" s="120"/>
      <c r="H926" s="120"/>
      <c r="I926" s="120"/>
      <c r="J926" s="120"/>
      <c r="K926" s="120"/>
      <c r="L926" s="120"/>
      <c r="M926" s="120"/>
      <c r="N926" s="120"/>
      <c r="O926" s="120"/>
      <c r="P926" s="120"/>
      <c r="Q926" s="120"/>
      <c r="R926" s="120"/>
      <c r="S926" s="120"/>
      <c r="T926" s="120"/>
      <c r="U926" s="120"/>
      <c r="V926" s="120"/>
      <c r="W926" s="120"/>
      <c r="X926" s="120"/>
      <c r="Y926" s="120"/>
      <c r="Z926" s="120"/>
      <c r="AA926" s="120"/>
      <c r="AB926" s="120"/>
      <c r="AC926" s="120"/>
      <c r="AD926" s="120"/>
      <c r="AE926" s="120"/>
      <c r="AF926" s="120"/>
      <c r="AG926" s="120"/>
      <c r="AH926" s="120"/>
      <c r="AI926" s="120"/>
      <c r="AJ926" s="120"/>
      <c r="AK926" s="120"/>
      <c r="AL926" s="120"/>
      <c r="AM926" s="120"/>
      <c r="AN926" s="120"/>
      <c r="AO926" s="120"/>
      <c r="AP926" s="120"/>
      <c r="AQ926" s="120"/>
      <c r="AR926" s="120"/>
      <c r="AS926" s="120"/>
      <c r="AT926" s="120"/>
      <c r="AU926" s="120"/>
      <c r="AV926" s="120"/>
      <c r="AW926" s="120"/>
      <c r="AX926" s="120"/>
      <c r="AY926" s="120"/>
      <c r="AZ926" s="120"/>
      <c r="BA926" s="120"/>
      <c r="BB926" s="120"/>
      <c r="BC926" s="120"/>
      <c r="BD926" s="120"/>
      <c r="BE926" s="120"/>
      <c r="BF926" s="120"/>
      <c r="BG926" s="120"/>
      <c r="BH926" s="120"/>
      <c r="BI926" s="120"/>
      <c r="BJ926" s="120"/>
      <c r="BK926" s="120"/>
      <c r="BL926" s="120"/>
      <c r="BM926" s="120"/>
      <c r="BN926" s="120"/>
    </row>
    <row r="927" spans="2:66" ht="15" customHeight="1">
      <c r="B927" s="120"/>
      <c r="C927" s="120"/>
      <c r="D927" s="120"/>
      <c r="E927" s="120"/>
      <c r="F927" s="120"/>
      <c r="G927" s="120"/>
      <c r="H927" s="120"/>
      <c r="I927" s="120"/>
      <c r="J927" s="120"/>
      <c r="K927" s="120"/>
      <c r="L927" s="120"/>
      <c r="M927" s="120"/>
      <c r="N927" s="120"/>
      <c r="O927" s="120"/>
      <c r="P927" s="120"/>
      <c r="Q927" s="120"/>
      <c r="R927" s="120"/>
      <c r="S927" s="120"/>
      <c r="T927" s="120"/>
      <c r="U927" s="120"/>
      <c r="V927" s="120"/>
      <c r="W927" s="120"/>
      <c r="X927" s="120"/>
      <c r="Y927" s="120"/>
      <c r="Z927" s="120"/>
      <c r="AA927" s="120"/>
      <c r="AB927" s="120"/>
      <c r="AC927" s="120"/>
      <c r="AD927" s="120"/>
      <c r="AE927" s="120"/>
      <c r="AF927" s="120"/>
      <c r="AG927" s="120"/>
      <c r="AH927" s="120"/>
      <c r="AI927" s="120"/>
      <c r="AJ927" s="120"/>
      <c r="AK927" s="120"/>
      <c r="AL927" s="120"/>
      <c r="AM927" s="120"/>
      <c r="AN927" s="120"/>
      <c r="AO927" s="120"/>
      <c r="AP927" s="120"/>
      <c r="AQ927" s="120"/>
      <c r="AR927" s="120"/>
      <c r="AS927" s="120"/>
      <c r="AT927" s="120"/>
      <c r="AU927" s="120"/>
      <c r="AV927" s="120"/>
      <c r="AW927" s="120"/>
      <c r="AX927" s="120"/>
      <c r="AY927" s="120"/>
      <c r="AZ927" s="120"/>
      <c r="BA927" s="120"/>
      <c r="BB927" s="120"/>
      <c r="BC927" s="120"/>
      <c r="BD927" s="120"/>
      <c r="BE927" s="120"/>
      <c r="BF927" s="120"/>
      <c r="BG927" s="120"/>
      <c r="BH927" s="120"/>
      <c r="BI927" s="120"/>
      <c r="BJ927" s="120"/>
      <c r="BK927" s="120"/>
      <c r="BL927" s="120"/>
      <c r="BM927" s="120"/>
      <c r="BN927" s="120"/>
    </row>
    <row r="928" spans="2:66" ht="15" customHeight="1">
      <c r="B928" s="120"/>
      <c r="C928" s="120"/>
      <c r="D928" s="120"/>
      <c r="E928" s="120"/>
      <c r="F928" s="120"/>
      <c r="G928" s="120"/>
      <c r="H928" s="120"/>
      <c r="I928" s="120"/>
      <c r="J928" s="120"/>
      <c r="K928" s="120"/>
      <c r="L928" s="120"/>
      <c r="M928" s="120"/>
      <c r="N928" s="120"/>
      <c r="O928" s="120"/>
      <c r="P928" s="120"/>
      <c r="Q928" s="120"/>
      <c r="R928" s="120"/>
      <c r="S928" s="120"/>
      <c r="T928" s="120"/>
      <c r="U928" s="120"/>
      <c r="V928" s="120"/>
      <c r="W928" s="120"/>
      <c r="X928" s="120"/>
      <c r="Y928" s="120"/>
      <c r="Z928" s="120"/>
      <c r="AA928" s="120"/>
      <c r="AB928" s="120"/>
      <c r="AC928" s="120"/>
      <c r="AD928" s="120"/>
      <c r="AE928" s="120"/>
      <c r="AF928" s="120"/>
      <c r="AG928" s="120"/>
      <c r="AH928" s="120"/>
      <c r="AI928" s="120"/>
      <c r="AJ928" s="120"/>
      <c r="AK928" s="120"/>
      <c r="AL928" s="120"/>
      <c r="AM928" s="120"/>
      <c r="AN928" s="120"/>
      <c r="AO928" s="120"/>
      <c r="AP928" s="120"/>
      <c r="AQ928" s="120"/>
      <c r="AR928" s="120"/>
      <c r="AS928" s="120"/>
      <c r="AT928" s="120"/>
      <c r="AU928" s="120"/>
      <c r="AV928" s="120"/>
      <c r="AW928" s="120"/>
      <c r="AX928" s="120"/>
      <c r="AY928" s="120"/>
      <c r="AZ928" s="120"/>
      <c r="BA928" s="120"/>
      <c r="BB928" s="120"/>
      <c r="BC928" s="120"/>
      <c r="BD928" s="120"/>
      <c r="BE928" s="120"/>
      <c r="BF928" s="120"/>
      <c r="BG928" s="120"/>
      <c r="BH928" s="120"/>
      <c r="BI928" s="120"/>
      <c r="BJ928" s="120"/>
      <c r="BK928" s="120"/>
      <c r="BL928" s="120"/>
      <c r="BM928" s="120"/>
      <c r="BN928" s="120"/>
    </row>
    <row r="929" spans="2:66" ht="15" customHeight="1">
      <c r="B929" s="120"/>
      <c r="C929" s="120"/>
      <c r="D929" s="120"/>
      <c r="E929" s="120"/>
      <c r="F929" s="120"/>
      <c r="G929" s="120"/>
      <c r="H929" s="120"/>
      <c r="I929" s="120"/>
      <c r="J929" s="120"/>
      <c r="K929" s="120"/>
      <c r="L929" s="120"/>
      <c r="M929" s="120"/>
      <c r="N929" s="120"/>
      <c r="O929" s="120"/>
      <c r="P929" s="120"/>
      <c r="Q929" s="120"/>
      <c r="R929" s="120"/>
      <c r="S929" s="120"/>
      <c r="T929" s="120"/>
      <c r="U929" s="120"/>
      <c r="V929" s="120"/>
      <c r="W929" s="120"/>
      <c r="X929" s="120"/>
      <c r="Y929" s="120"/>
      <c r="Z929" s="120"/>
      <c r="AA929" s="120"/>
      <c r="AB929" s="120"/>
      <c r="AC929" s="120"/>
      <c r="AD929" s="120"/>
      <c r="AE929" s="120"/>
      <c r="AF929" s="120"/>
      <c r="AG929" s="120"/>
      <c r="AH929" s="120"/>
      <c r="AI929" s="120"/>
      <c r="AJ929" s="120"/>
      <c r="AK929" s="120"/>
      <c r="AL929" s="120"/>
      <c r="AM929" s="120"/>
      <c r="AN929" s="120"/>
      <c r="AO929" s="120"/>
      <c r="AP929" s="120"/>
      <c r="AQ929" s="120"/>
      <c r="AR929" s="120"/>
      <c r="AS929" s="120"/>
      <c r="AT929" s="120"/>
      <c r="AU929" s="120"/>
      <c r="AV929" s="120"/>
      <c r="AW929" s="120"/>
      <c r="AX929" s="120"/>
      <c r="AY929" s="120"/>
      <c r="AZ929" s="120"/>
      <c r="BA929" s="120"/>
      <c r="BB929" s="120"/>
      <c r="BC929" s="120"/>
      <c r="BD929" s="120"/>
      <c r="BE929" s="120"/>
      <c r="BF929" s="120"/>
      <c r="BG929" s="120"/>
      <c r="BH929" s="120"/>
      <c r="BI929" s="120"/>
      <c r="BJ929" s="120"/>
      <c r="BK929" s="120"/>
      <c r="BL929" s="120"/>
      <c r="BM929" s="120"/>
      <c r="BN929" s="120"/>
    </row>
    <row r="930" spans="2:66" ht="15" customHeight="1">
      <c r="B930" s="120"/>
      <c r="C930" s="120"/>
      <c r="D930" s="120"/>
      <c r="E930" s="120"/>
      <c r="F930" s="120"/>
      <c r="G930" s="120"/>
      <c r="H930" s="120"/>
      <c r="I930" s="120"/>
      <c r="J930" s="120"/>
      <c r="K930" s="120"/>
      <c r="L930" s="120"/>
      <c r="M930" s="120"/>
      <c r="N930" s="120"/>
      <c r="O930" s="120"/>
      <c r="P930" s="120"/>
      <c r="Q930" s="120"/>
      <c r="R930" s="120"/>
      <c r="S930" s="120"/>
      <c r="T930" s="120"/>
      <c r="U930" s="120"/>
      <c r="V930" s="120"/>
      <c r="W930" s="120"/>
      <c r="X930" s="120"/>
      <c r="Y930" s="120"/>
      <c r="Z930" s="120"/>
      <c r="AA930" s="120"/>
      <c r="AB930" s="120"/>
      <c r="AC930" s="120"/>
      <c r="AD930" s="120"/>
      <c r="AE930" s="120"/>
      <c r="AF930" s="120"/>
      <c r="AG930" s="120"/>
      <c r="AH930" s="120"/>
      <c r="AI930" s="120"/>
      <c r="AJ930" s="120"/>
      <c r="AK930" s="120"/>
      <c r="AL930" s="120"/>
      <c r="AM930" s="120"/>
      <c r="AN930" s="120"/>
      <c r="AO930" s="120"/>
      <c r="AP930" s="120"/>
      <c r="AQ930" s="120"/>
      <c r="AR930" s="120"/>
      <c r="AS930" s="120"/>
      <c r="AT930" s="120"/>
      <c r="AU930" s="120"/>
      <c r="AV930" s="120"/>
      <c r="AW930" s="120"/>
      <c r="AX930" s="120"/>
      <c r="AY930" s="120"/>
      <c r="AZ930" s="120"/>
      <c r="BA930" s="120"/>
      <c r="BB930" s="120"/>
      <c r="BC930" s="120"/>
      <c r="BD930" s="120"/>
      <c r="BE930" s="120"/>
      <c r="BF930" s="120"/>
      <c r="BG930" s="120"/>
      <c r="BH930" s="120"/>
      <c r="BI930" s="120"/>
      <c r="BJ930" s="120"/>
      <c r="BK930" s="120"/>
      <c r="BL930" s="120"/>
      <c r="BM930" s="120"/>
      <c r="BN930" s="120"/>
    </row>
    <row r="931" spans="2:66" ht="15" customHeight="1">
      <c r="B931" s="120"/>
      <c r="C931" s="120"/>
      <c r="D931" s="120"/>
      <c r="E931" s="120"/>
      <c r="F931" s="120"/>
      <c r="G931" s="120"/>
      <c r="H931" s="120"/>
      <c r="I931" s="120"/>
      <c r="J931" s="120"/>
      <c r="K931" s="120"/>
      <c r="L931" s="120"/>
      <c r="M931" s="120"/>
      <c r="N931" s="120"/>
      <c r="O931" s="120"/>
      <c r="P931" s="120"/>
      <c r="Q931" s="120"/>
      <c r="R931" s="120"/>
      <c r="S931" s="120"/>
      <c r="T931" s="120"/>
      <c r="U931" s="120"/>
      <c r="V931" s="120"/>
      <c r="W931" s="120"/>
      <c r="X931" s="120"/>
      <c r="Y931" s="120"/>
      <c r="Z931" s="120"/>
      <c r="AA931" s="120"/>
      <c r="AB931" s="120"/>
      <c r="AC931" s="120"/>
      <c r="AD931" s="120"/>
      <c r="AE931" s="120"/>
      <c r="AF931" s="120"/>
      <c r="AG931" s="120"/>
      <c r="AH931" s="120"/>
      <c r="AI931" s="120"/>
      <c r="AJ931" s="120"/>
      <c r="AK931" s="120"/>
      <c r="AL931" s="120"/>
      <c r="AM931" s="120"/>
      <c r="AN931" s="120"/>
      <c r="AO931" s="120"/>
      <c r="AP931" s="120"/>
      <c r="AQ931" s="120"/>
      <c r="AR931" s="120"/>
      <c r="AS931" s="120"/>
      <c r="AT931" s="120"/>
      <c r="AU931" s="120"/>
      <c r="AV931" s="120"/>
      <c r="AW931" s="120"/>
      <c r="AX931" s="120"/>
      <c r="AY931" s="120"/>
      <c r="AZ931" s="120"/>
      <c r="BA931" s="120"/>
      <c r="BB931" s="120"/>
      <c r="BC931" s="120"/>
      <c r="BD931" s="120"/>
      <c r="BE931" s="120"/>
      <c r="BF931" s="120"/>
      <c r="BG931" s="120"/>
      <c r="BH931" s="120"/>
      <c r="BI931" s="120"/>
      <c r="BJ931" s="120"/>
      <c r="BK931" s="120"/>
      <c r="BL931" s="120"/>
      <c r="BM931" s="120"/>
      <c r="BN931" s="120"/>
    </row>
    <row r="932" spans="2:66" ht="15" customHeight="1">
      <c r="B932" s="120"/>
      <c r="C932" s="120"/>
      <c r="D932" s="120"/>
      <c r="E932" s="120"/>
      <c r="F932" s="120"/>
      <c r="G932" s="120"/>
      <c r="H932" s="120"/>
      <c r="I932" s="120"/>
      <c r="J932" s="120"/>
      <c r="K932" s="120"/>
      <c r="L932" s="120"/>
      <c r="M932" s="120"/>
      <c r="N932" s="120"/>
      <c r="O932" s="120"/>
      <c r="P932" s="120"/>
      <c r="Q932" s="120"/>
      <c r="R932" s="120"/>
      <c r="S932" s="120"/>
      <c r="T932" s="120"/>
      <c r="U932" s="120"/>
      <c r="V932" s="120"/>
      <c r="W932" s="120"/>
      <c r="X932" s="120"/>
      <c r="Y932" s="120"/>
      <c r="Z932" s="120"/>
      <c r="AA932" s="120"/>
      <c r="AB932" s="120"/>
      <c r="AC932" s="120"/>
      <c r="AD932" s="120"/>
      <c r="AE932" s="120"/>
      <c r="AF932" s="120"/>
      <c r="AG932" s="120"/>
      <c r="AH932" s="120"/>
      <c r="AI932" s="120"/>
      <c r="AJ932" s="120"/>
      <c r="AK932" s="120"/>
      <c r="AL932" s="120"/>
      <c r="AM932" s="120"/>
      <c r="AN932" s="120"/>
      <c r="AO932" s="120"/>
      <c r="AP932" s="120"/>
      <c r="AQ932" s="120"/>
      <c r="AR932" s="120"/>
      <c r="AS932" s="120"/>
      <c r="AT932" s="120"/>
      <c r="AU932" s="120"/>
      <c r="AV932" s="120"/>
      <c r="AW932" s="120"/>
      <c r="AX932" s="120"/>
      <c r="AY932" s="120"/>
      <c r="AZ932" s="120"/>
      <c r="BA932" s="120"/>
      <c r="BB932" s="120"/>
      <c r="BC932" s="120"/>
      <c r="BD932" s="120"/>
      <c r="BE932" s="120"/>
      <c r="BF932" s="120"/>
      <c r="BG932" s="120"/>
      <c r="BH932" s="120"/>
      <c r="BI932" s="120"/>
      <c r="BJ932" s="120"/>
      <c r="BK932" s="120"/>
      <c r="BL932" s="120"/>
      <c r="BM932" s="120"/>
      <c r="BN932" s="120"/>
    </row>
    <row r="933" spans="2:66" ht="15" customHeight="1">
      <c r="B933" s="120"/>
      <c r="C933" s="120"/>
      <c r="D933" s="120"/>
      <c r="E933" s="120"/>
      <c r="F933" s="120"/>
      <c r="G933" s="120"/>
      <c r="H933" s="120"/>
      <c r="I933" s="120"/>
      <c r="J933" s="120"/>
      <c r="K933" s="120"/>
      <c r="L933" s="120"/>
      <c r="M933" s="120"/>
      <c r="N933" s="120"/>
      <c r="O933" s="120"/>
      <c r="P933" s="120"/>
      <c r="Q933" s="120"/>
      <c r="R933" s="120"/>
      <c r="S933" s="120"/>
      <c r="T933" s="120"/>
      <c r="U933" s="120"/>
      <c r="V933" s="120"/>
      <c r="W933" s="120"/>
      <c r="X933" s="120"/>
      <c r="Y933" s="120"/>
      <c r="Z933" s="120"/>
      <c r="AA933" s="120"/>
      <c r="AB933" s="120"/>
      <c r="AC933" s="120"/>
      <c r="AD933" s="120"/>
      <c r="AE933" s="120"/>
      <c r="AF933" s="120"/>
      <c r="AG933" s="120"/>
      <c r="AH933" s="120"/>
      <c r="AI933" s="120"/>
      <c r="AJ933" s="120"/>
      <c r="AK933" s="120"/>
      <c r="AL933" s="120"/>
      <c r="AM933" s="120"/>
      <c r="AN933" s="120"/>
      <c r="AO933" s="120"/>
      <c r="AP933" s="120"/>
      <c r="AQ933" s="120"/>
      <c r="AR933" s="120"/>
      <c r="AS933" s="120"/>
      <c r="AT933" s="120"/>
      <c r="AU933" s="120"/>
      <c r="AV933" s="120"/>
      <c r="AW933" s="120"/>
      <c r="AX933" s="120"/>
      <c r="AY933" s="120"/>
      <c r="AZ933" s="120"/>
      <c r="BA933" s="120"/>
      <c r="BB933" s="120"/>
      <c r="BC933" s="120"/>
      <c r="BD933" s="120"/>
      <c r="BE933" s="120"/>
      <c r="BF933" s="120"/>
      <c r="BG933" s="120"/>
      <c r="BH933" s="120"/>
      <c r="BI933" s="120"/>
      <c r="BJ933" s="120"/>
      <c r="BK933" s="120"/>
      <c r="BL933" s="120"/>
      <c r="BM933" s="120"/>
      <c r="BN933" s="120"/>
    </row>
    <row r="934" spans="2:66" ht="15" customHeight="1">
      <c r="B934" s="120"/>
      <c r="C934" s="120"/>
      <c r="D934" s="120"/>
      <c r="E934" s="120"/>
      <c r="F934" s="120"/>
      <c r="G934" s="120"/>
      <c r="H934" s="120"/>
      <c r="I934" s="120"/>
      <c r="J934" s="120"/>
      <c r="K934" s="120"/>
      <c r="L934" s="120"/>
      <c r="M934" s="120"/>
      <c r="N934" s="120"/>
      <c r="O934" s="120"/>
      <c r="P934" s="120"/>
      <c r="Q934" s="120"/>
      <c r="R934" s="120"/>
      <c r="S934" s="120"/>
      <c r="T934" s="120"/>
      <c r="U934" s="120"/>
      <c r="V934" s="120"/>
      <c r="W934" s="120"/>
      <c r="X934" s="120"/>
      <c r="Y934" s="120"/>
      <c r="Z934" s="120"/>
      <c r="AA934" s="120"/>
      <c r="AB934" s="120"/>
      <c r="AC934" s="120"/>
      <c r="AD934" s="120"/>
      <c r="AE934" s="120"/>
      <c r="AF934" s="120"/>
      <c r="AG934" s="120"/>
      <c r="AH934" s="120"/>
      <c r="AI934" s="120"/>
      <c r="AJ934" s="120"/>
      <c r="AK934" s="120"/>
      <c r="AL934" s="120"/>
      <c r="AM934" s="120"/>
      <c r="AN934" s="120"/>
      <c r="AO934" s="120"/>
      <c r="AP934" s="120"/>
      <c r="AQ934" s="120"/>
      <c r="AR934" s="120"/>
      <c r="AS934" s="120"/>
      <c r="AT934" s="120"/>
      <c r="AU934" s="120"/>
      <c r="AV934" s="120"/>
      <c r="AW934" s="120"/>
      <c r="AX934" s="120"/>
      <c r="AY934" s="120"/>
      <c r="AZ934" s="120"/>
      <c r="BA934" s="120"/>
      <c r="BB934" s="120"/>
      <c r="BC934" s="120"/>
      <c r="BD934" s="120"/>
      <c r="BE934" s="120"/>
      <c r="BF934" s="120"/>
      <c r="BG934" s="120"/>
      <c r="BH934" s="120"/>
      <c r="BI934" s="120"/>
      <c r="BJ934" s="120"/>
      <c r="BK934" s="120"/>
      <c r="BL934" s="120"/>
      <c r="BM934" s="120"/>
      <c r="BN934" s="120"/>
    </row>
    <row r="935" spans="2:66" ht="15" customHeight="1">
      <c r="B935" s="120"/>
      <c r="C935" s="120"/>
      <c r="D935" s="120"/>
      <c r="E935" s="120"/>
      <c r="F935" s="120"/>
      <c r="G935" s="120"/>
      <c r="H935" s="120"/>
      <c r="I935" s="120"/>
      <c r="J935" s="120"/>
      <c r="K935" s="120"/>
      <c r="L935" s="120"/>
      <c r="M935" s="120"/>
      <c r="N935" s="120"/>
      <c r="O935" s="120"/>
      <c r="P935" s="120"/>
      <c r="Q935" s="120"/>
      <c r="R935" s="120"/>
      <c r="S935" s="120"/>
      <c r="T935" s="120"/>
      <c r="U935" s="120"/>
      <c r="V935" s="120"/>
      <c r="W935" s="120"/>
      <c r="X935" s="120"/>
      <c r="Y935" s="120"/>
      <c r="Z935" s="120"/>
      <c r="AA935" s="120"/>
      <c r="AB935" s="120"/>
      <c r="AC935" s="120"/>
      <c r="AD935" s="120"/>
      <c r="AE935" s="120"/>
      <c r="AF935" s="120"/>
      <c r="AG935" s="120"/>
      <c r="AH935" s="120"/>
      <c r="AI935" s="120"/>
      <c r="AJ935" s="120"/>
      <c r="AK935" s="120"/>
      <c r="AL935" s="120"/>
      <c r="AM935" s="120"/>
      <c r="AN935" s="120"/>
      <c r="AO935" s="120"/>
      <c r="AP935" s="120"/>
      <c r="AQ935" s="120"/>
      <c r="AR935" s="120"/>
      <c r="AS935" s="120"/>
      <c r="AT935" s="120"/>
      <c r="AU935" s="120"/>
      <c r="AV935" s="120"/>
      <c r="AW935" s="120"/>
      <c r="AX935" s="120"/>
      <c r="AY935" s="120"/>
      <c r="AZ935" s="120"/>
      <c r="BA935" s="120"/>
      <c r="BB935" s="120"/>
      <c r="BC935" s="120"/>
      <c r="BD935" s="120"/>
      <c r="BE935" s="120"/>
      <c r="BF935" s="120"/>
      <c r="BG935" s="120"/>
      <c r="BH935" s="120"/>
      <c r="BI935" s="120"/>
      <c r="BJ935" s="120"/>
      <c r="BK935" s="120"/>
      <c r="BL935" s="120"/>
      <c r="BM935" s="120"/>
      <c r="BN935" s="120"/>
    </row>
    <row r="936" spans="2:66" ht="15" customHeight="1">
      <c r="B936" s="120"/>
      <c r="C936" s="120"/>
      <c r="D936" s="120"/>
      <c r="E936" s="120"/>
      <c r="F936" s="120"/>
      <c r="G936" s="120"/>
      <c r="H936" s="120"/>
      <c r="I936" s="120"/>
      <c r="J936" s="120"/>
      <c r="K936" s="120"/>
      <c r="L936" s="120"/>
      <c r="M936" s="120"/>
      <c r="N936" s="120"/>
      <c r="O936" s="120"/>
      <c r="P936" s="120"/>
      <c r="Q936" s="120"/>
      <c r="R936" s="120"/>
      <c r="S936" s="120"/>
      <c r="T936" s="120"/>
      <c r="U936" s="120"/>
      <c r="V936" s="120"/>
      <c r="W936" s="120"/>
      <c r="X936" s="120"/>
      <c r="Y936" s="120"/>
      <c r="Z936" s="120"/>
      <c r="AA936" s="120"/>
      <c r="AB936" s="120"/>
      <c r="AC936" s="120"/>
      <c r="AD936" s="120"/>
      <c r="AE936" s="120"/>
      <c r="AF936" s="120"/>
      <c r="AG936" s="120"/>
      <c r="AH936" s="120"/>
      <c r="AI936" s="120"/>
      <c r="AJ936" s="120"/>
      <c r="AK936" s="120"/>
      <c r="AL936" s="120"/>
      <c r="AM936" s="120"/>
      <c r="AN936" s="120"/>
      <c r="AO936" s="120"/>
      <c r="AP936" s="120"/>
      <c r="AQ936" s="120"/>
      <c r="AR936" s="120"/>
      <c r="AS936" s="120"/>
      <c r="AT936" s="120"/>
      <c r="AU936" s="120"/>
      <c r="AV936" s="120"/>
      <c r="AW936" s="120"/>
      <c r="AX936" s="120"/>
      <c r="AY936" s="120"/>
      <c r="AZ936" s="120"/>
      <c r="BA936" s="120"/>
      <c r="BB936" s="120"/>
      <c r="BC936" s="120"/>
      <c r="BD936" s="120"/>
      <c r="BE936" s="120"/>
      <c r="BF936" s="120"/>
      <c r="BG936" s="120"/>
      <c r="BH936" s="120"/>
      <c r="BI936" s="120"/>
      <c r="BJ936" s="120"/>
      <c r="BK936" s="120"/>
      <c r="BL936" s="120"/>
      <c r="BM936" s="120"/>
      <c r="BN936" s="120"/>
    </row>
    <row r="937" spans="2:66" ht="15" customHeight="1">
      <c r="B937" s="120"/>
      <c r="C937" s="120"/>
      <c r="D937" s="120"/>
      <c r="E937" s="120"/>
      <c r="F937" s="120"/>
      <c r="G937" s="120"/>
      <c r="H937" s="120"/>
      <c r="I937" s="120"/>
      <c r="J937" s="120"/>
      <c r="K937" s="120"/>
      <c r="L937" s="120"/>
      <c r="M937" s="120"/>
      <c r="N937" s="120"/>
      <c r="O937" s="120"/>
      <c r="P937" s="120"/>
      <c r="Q937" s="120"/>
      <c r="R937" s="120"/>
      <c r="S937" s="120"/>
      <c r="T937" s="120"/>
      <c r="U937" s="120"/>
      <c r="V937" s="120"/>
      <c r="W937" s="120"/>
      <c r="X937" s="120"/>
      <c r="Y937" s="120"/>
      <c r="Z937" s="120"/>
      <c r="AA937" s="120"/>
      <c r="AB937" s="120"/>
      <c r="AC937" s="120"/>
      <c r="AD937" s="120"/>
      <c r="AE937" s="120"/>
      <c r="AF937" s="120"/>
      <c r="AG937" s="120"/>
      <c r="AH937" s="120"/>
      <c r="AI937" s="120"/>
      <c r="AJ937" s="120"/>
      <c r="AK937" s="120"/>
      <c r="AL937" s="120"/>
      <c r="AM937" s="120"/>
      <c r="AN937" s="120"/>
      <c r="AO937" s="120"/>
      <c r="AP937" s="120"/>
      <c r="AQ937" s="120"/>
      <c r="AR937" s="120"/>
      <c r="AS937" s="120"/>
      <c r="AT937" s="120"/>
      <c r="AU937" s="120"/>
      <c r="AV937" s="120"/>
      <c r="AW937" s="120"/>
      <c r="AX937" s="120"/>
      <c r="AY937" s="120"/>
      <c r="AZ937" s="120"/>
      <c r="BA937" s="120"/>
      <c r="BB937" s="120"/>
      <c r="BC937" s="120"/>
      <c r="BD937" s="120"/>
      <c r="BE937" s="120"/>
      <c r="BF937" s="120"/>
      <c r="BG937" s="120"/>
      <c r="BH937" s="120"/>
      <c r="BI937" s="120"/>
      <c r="BJ937" s="120"/>
      <c r="BK937" s="120"/>
      <c r="BL937" s="120"/>
      <c r="BM937" s="120"/>
      <c r="BN937" s="120"/>
    </row>
    <row r="938" spans="2:66" ht="15" customHeight="1">
      <c r="B938" s="120"/>
      <c r="C938" s="120"/>
      <c r="D938" s="120"/>
      <c r="E938" s="120"/>
      <c r="F938" s="120"/>
      <c r="G938" s="120"/>
      <c r="H938" s="120"/>
      <c r="I938" s="120"/>
      <c r="J938" s="120"/>
      <c r="K938" s="120"/>
      <c r="L938" s="120"/>
      <c r="M938" s="120"/>
      <c r="N938" s="120"/>
      <c r="O938" s="120"/>
      <c r="P938" s="120"/>
      <c r="Q938" s="120"/>
      <c r="R938" s="120"/>
      <c r="S938" s="120"/>
      <c r="T938" s="120"/>
      <c r="U938" s="120"/>
      <c r="V938" s="120"/>
      <c r="W938" s="120"/>
      <c r="X938" s="120"/>
      <c r="Y938" s="120"/>
      <c r="Z938" s="120"/>
      <c r="AA938" s="120"/>
      <c r="AB938" s="120"/>
      <c r="AC938" s="120"/>
      <c r="AD938" s="120"/>
      <c r="AE938" s="120"/>
      <c r="AF938" s="120"/>
      <c r="AG938" s="120"/>
      <c r="AH938" s="120"/>
      <c r="AI938" s="120"/>
      <c r="AJ938" s="120"/>
      <c r="AK938" s="120"/>
      <c r="AL938" s="120"/>
      <c r="AM938" s="120"/>
      <c r="AN938" s="120"/>
      <c r="AO938" s="120"/>
      <c r="AP938" s="120"/>
      <c r="AQ938" s="120"/>
      <c r="AR938" s="120"/>
      <c r="AS938" s="120"/>
      <c r="AT938" s="120"/>
      <c r="AU938" s="120"/>
      <c r="AV938" s="120"/>
      <c r="AW938" s="120"/>
      <c r="AX938" s="120"/>
      <c r="AY938" s="120"/>
      <c r="AZ938" s="120"/>
      <c r="BA938" s="120"/>
      <c r="BB938" s="120"/>
      <c r="BC938" s="120"/>
      <c r="BD938" s="120"/>
      <c r="BE938" s="120"/>
      <c r="BF938" s="120"/>
      <c r="BG938" s="120"/>
      <c r="BH938" s="120"/>
      <c r="BI938" s="120"/>
      <c r="BJ938" s="120"/>
      <c r="BK938" s="120"/>
      <c r="BL938" s="120"/>
      <c r="BM938" s="120"/>
      <c r="BN938" s="120"/>
    </row>
    <row r="939" spans="2:66" ht="15" customHeight="1">
      <c r="B939" s="120"/>
      <c r="C939" s="120"/>
      <c r="D939" s="120"/>
      <c r="E939" s="120"/>
      <c r="F939" s="120"/>
      <c r="G939" s="120"/>
      <c r="H939" s="120"/>
      <c r="I939" s="120"/>
      <c r="J939" s="120"/>
      <c r="K939" s="120"/>
      <c r="L939" s="120"/>
      <c r="M939" s="120"/>
      <c r="N939" s="120"/>
      <c r="O939" s="120"/>
      <c r="P939" s="120"/>
      <c r="Q939" s="120"/>
      <c r="R939" s="120"/>
      <c r="S939" s="120"/>
      <c r="T939" s="120"/>
      <c r="U939" s="120"/>
      <c r="V939" s="120"/>
      <c r="W939" s="120"/>
      <c r="X939" s="120"/>
      <c r="Y939" s="120"/>
      <c r="Z939" s="120"/>
      <c r="AA939" s="120"/>
      <c r="AB939" s="120"/>
      <c r="AC939" s="120"/>
      <c r="AD939" s="120"/>
      <c r="AE939" s="120"/>
      <c r="AF939" s="120"/>
      <c r="AG939" s="120"/>
      <c r="AH939" s="120"/>
      <c r="AI939" s="120"/>
      <c r="AJ939" s="120"/>
      <c r="AK939" s="120"/>
      <c r="AL939" s="120"/>
      <c r="AM939" s="120"/>
      <c r="AN939" s="120"/>
      <c r="AO939" s="120"/>
      <c r="AP939" s="120"/>
      <c r="AQ939" s="120"/>
      <c r="AR939" s="120"/>
      <c r="AS939" s="120"/>
      <c r="AT939" s="120"/>
      <c r="AU939" s="120"/>
      <c r="AV939" s="120"/>
      <c r="AW939" s="120"/>
      <c r="AX939" s="120"/>
      <c r="AY939" s="120"/>
      <c r="AZ939" s="120"/>
      <c r="BA939" s="120"/>
      <c r="BB939" s="120"/>
      <c r="BC939" s="120"/>
      <c r="BD939" s="120"/>
      <c r="BE939" s="120"/>
      <c r="BF939" s="120"/>
      <c r="BG939" s="120"/>
      <c r="BH939" s="120"/>
      <c r="BI939" s="120"/>
      <c r="BJ939" s="120"/>
      <c r="BK939" s="120"/>
      <c r="BL939" s="120"/>
      <c r="BM939" s="120"/>
      <c r="BN939" s="120"/>
    </row>
    <row r="940" spans="2:66" ht="15" customHeight="1">
      <c r="B940" s="120"/>
      <c r="C940" s="120"/>
      <c r="D940" s="120"/>
      <c r="E940" s="120"/>
      <c r="F940" s="120"/>
      <c r="G940" s="120"/>
      <c r="H940" s="120"/>
      <c r="I940" s="120"/>
      <c r="J940" s="120"/>
      <c r="K940" s="120"/>
      <c r="L940" s="120"/>
      <c r="M940" s="120"/>
      <c r="N940" s="120"/>
      <c r="O940" s="120"/>
      <c r="P940" s="120"/>
      <c r="Q940" s="120"/>
      <c r="R940" s="120"/>
      <c r="S940" s="120"/>
      <c r="T940" s="120"/>
      <c r="U940" s="120"/>
      <c r="V940" s="120"/>
      <c r="W940" s="120"/>
      <c r="X940" s="120"/>
      <c r="Y940" s="120"/>
      <c r="Z940" s="120"/>
      <c r="AA940" s="120"/>
      <c r="AB940" s="120"/>
      <c r="AC940" s="120"/>
      <c r="AD940" s="120"/>
      <c r="AE940" s="120"/>
      <c r="AF940" s="120"/>
      <c r="AG940" s="120"/>
      <c r="AH940" s="120"/>
      <c r="AI940" s="120"/>
      <c r="AJ940" s="120"/>
      <c r="AK940" s="120"/>
      <c r="AL940" s="120"/>
      <c r="AM940" s="120"/>
      <c r="AN940" s="120"/>
      <c r="AO940" s="120"/>
      <c r="AP940" s="120"/>
      <c r="AQ940" s="120"/>
      <c r="AR940" s="120"/>
      <c r="AS940" s="120"/>
      <c r="AT940" s="120"/>
      <c r="AU940" s="120"/>
      <c r="AV940" s="120"/>
      <c r="AW940" s="120"/>
      <c r="AX940" s="120"/>
      <c r="AY940" s="120"/>
      <c r="AZ940" s="120"/>
      <c r="BA940" s="120"/>
      <c r="BB940" s="120"/>
      <c r="BC940" s="120"/>
      <c r="BD940" s="120"/>
      <c r="BE940" s="120"/>
      <c r="BF940" s="120"/>
      <c r="BG940" s="120"/>
      <c r="BH940" s="120"/>
      <c r="BI940" s="120"/>
      <c r="BJ940" s="120"/>
      <c r="BK940" s="120"/>
      <c r="BL940" s="120"/>
      <c r="BM940" s="120"/>
      <c r="BN940" s="120"/>
    </row>
    <row r="941" spans="2:66" ht="15" customHeight="1">
      <c r="B941" s="120"/>
      <c r="C941" s="120"/>
      <c r="D941" s="120"/>
      <c r="E941" s="120"/>
      <c r="F941" s="120"/>
      <c r="G941" s="120"/>
      <c r="H941" s="120"/>
      <c r="I941" s="120"/>
      <c r="J941" s="120"/>
      <c r="K941" s="120"/>
      <c r="L941" s="120"/>
      <c r="M941" s="120"/>
      <c r="N941" s="120"/>
      <c r="O941" s="120"/>
      <c r="P941" s="120"/>
      <c r="Q941" s="120"/>
      <c r="R941" s="120"/>
      <c r="S941" s="120"/>
      <c r="T941" s="120"/>
      <c r="U941" s="120"/>
      <c r="V941" s="120"/>
      <c r="W941" s="120"/>
      <c r="X941" s="120"/>
      <c r="Y941" s="120"/>
      <c r="Z941" s="120"/>
      <c r="AA941" s="120"/>
      <c r="AB941" s="120"/>
      <c r="AC941" s="120"/>
      <c r="AD941" s="120"/>
      <c r="AE941" s="120"/>
      <c r="AF941" s="120"/>
      <c r="AG941" s="120"/>
      <c r="AH941" s="120"/>
      <c r="AI941" s="120"/>
      <c r="AJ941" s="120"/>
      <c r="AK941" s="120"/>
      <c r="AL941" s="120"/>
      <c r="AM941" s="120"/>
      <c r="AN941" s="120"/>
      <c r="AO941" s="120"/>
      <c r="AP941" s="120"/>
      <c r="AQ941" s="120"/>
      <c r="AR941" s="120"/>
      <c r="AS941" s="120"/>
      <c r="AT941" s="120"/>
      <c r="AU941" s="120"/>
      <c r="AV941" s="120"/>
      <c r="AW941" s="120"/>
      <c r="AX941" s="120"/>
      <c r="AY941" s="120"/>
      <c r="AZ941" s="120"/>
      <c r="BA941" s="120"/>
      <c r="BB941" s="120"/>
      <c r="BC941" s="120"/>
      <c r="BD941" s="120"/>
      <c r="BE941" s="120"/>
      <c r="BF941" s="120"/>
      <c r="BG941" s="120"/>
      <c r="BH941" s="120"/>
      <c r="BI941" s="120"/>
      <c r="BJ941" s="120"/>
      <c r="BK941" s="120"/>
      <c r="BL941" s="120"/>
      <c r="BM941" s="120"/>
      <c r="BN941" s="120"/>
    </row>
    <row r="942" spans="2:66" ht="15" customHeight="1">
      <c r="B942" s="120"/>
      <c r="C942" s="120"/>
      <c r="D942" s="120"/>
      <c r="E942" s="120"/>
      <c r="F942" s="120"/>
      <c r="G942" s="120"/>
      <c r="H942" s="120"/>
      <c r="I942" s="120"/>
      <c r="J942" s="120"/>
      <c r="K942" s="120"/>
      <c r="L942" s="120"/>
      <c r="M942" s="120"/>
      <c r="N942" s="120"/>
      <c r="O942" s="120"/>
      <c r="P942" s="120"/>
      <c r="Q942" s="120"/>
      <c r="R942" s="120"/>
      <c r="S942" s="120"/>
      <c r="T942" s="120"/>
      <c r="U942" s="120"/>
      <c r="V942" s="120"/>
      <c r="W942" s="120"/>
      <c r="X942" s="120"/>
      <c r="Y942" s="120"/>
      <c r="Z942" s="120"/>
      <c r="AA942" s="120"/>
      <c r="AB942" s="120"/>
      <c r="AC942" s="120"/>
      <c r="AD942" s="120"/>
      <c r="AE942" s="120"/>
      <c r="AF942" s="120"/>
      <c r="AG942" s="120"/>
      <c r="AH942" s="120"/>
      <c r="AI942" s="120"/>
      <c r="AJ942" s="120"/>
      <c r="AK942" s="120"/>
      <c r="AL942" s="120"/>
      <c r="AM942" s="120"/>
      <c r="AN942" s="120"/>
      <c r="AO942" s="120"/>
      <c r="AP942" s="120"/>
      <c r="AQ942" s="120"/>
      <c r="AR942" s="120"/>
      <c r="AS942" s="120"/>
      <c r="AT942" s="120"/>
      <c r="AU942" s="120"/>
      <c r="AV942" s="120"/>
      <c r="AW942" s="120"/>
      <c r="AX942" s="120"/>
      <c r="AY942" s="120"/>
      <c r="AZ942" s="120"/>
      <c r="BA942" s="120"/>
      <c r="BB942" s="120"/>
      <c r="BC942" s="120"/>
      <c r="BD942" s="120"/>
      <c r="BE942" s="120"/>
      <c r="BF942" s="120"/>
      <c r="BG942" s="120"/>
      <c r="BH942" s="120"/>
      <c r="BI942" s="120"/>
      <c r="BJ942" s="120"/>
      <c r="BK942" s="120"/>
      <c r="BL942" s="120"/>
      <c r="BM942" s="120"/>
      <c r="BN942" s="120"/>
    </row>
    <row r="943" spans="2:66" ht="15" customHeight="1">
      <c r="B943" s="120"/>
      <c r="C943" s="120"/>
      <c r="D943" s="120"/>
      <c r="E943" s="120"/>
      <c r="F943" s="120"/>
      <c r="G943" s="120"/>
      <c r="H943" s="120"/>
      <c r="I943" s="120"/>
      <c r="J943" s="120"/>
      <c r="K943" s="120"/>
      <c r="L943" s="120"/>
      <c r="M943" s="120"/>
      <c r="N943" s="120"/>
      <c r="O943" s="120"/>
      <c r="P943" s="120"/>
      <c r="Q943" s="120"/>
      <c r="R943" s="120"/>
      <c r="S943" s="120"/>
      <c r="T943" s="120"/>
      <c r="U943" s="120"/>
      <c r="V943" s="120"/>
      <c r="W943" s="120"/>
      <c r="X943" s="120"/>
      <c r="Y943" s="120"/>
      <c r="Z943" s="120"/>
      <c r="AA943" s="120"/>
      <c r="AB943" s="120"/>
      <c r="AC943" s="120"/>
      <c r="AD943" s="120"/>
      <c r="AE943" s="120"/>
      <c r="AF943" s="120"/>
      <c r="AG943" s="120"/>
      <c r="AH943" s="120"/>
      <c r="AI943" s="120"/>
      <c r="AJ943" s="120"/>
      <c r="AK943" s="120"/>
      <c r="AL943" s="120"/>
      <c r="AM943" s="120"/>
      <c r="AN943" s="120"/>
      <c r="AO943" s="120"/>
      <c r="AP943" s="120"/>
      <c r="AQ943" s="120"/>
      <c r="AR943" s="120"/>
      <c r="AS943" s="120"/>
      <c r="AT943" s="120"/>
      <c r="AU943" s="120"/>
      <c r="AV943" s="120"/>
      <c r="AW943" s="120"/>
      <c r="AX943" s="120"/>
      <c r="AY943" s="120"/>
      <c r="AZ943" s="120"/>
      <c r="BA943" s="120"/>
      <c r="BB943" s="120"/>
      <c r="BC943" s="120"/>
      <c r="BD943" s="120"/>
      <c r="BE943" s="120"/>
      <c r="BF943" s="120"/>
      <c r="BG943" s="120"/>
      <c r="BH943" s="120"/>
      <c r="BI943" s="120"/>
      <c r="BJ943" s="120"/>
      <c r="BK943" s="120"/>
      <c r="BL943" s="120"/>
      <c r="BM943" s="120"/>
      <c r="BN943" s="120"/>
    </row>
    <row r="944" spans="2:66" ht="15" customHeight="1">
      <c r="B944" s="120"/>
      <c r="C944" s="120"/>
      <c r="D944" s="120"/>
      <c r="E944" s="120"/>
      <c r="F944" s="120"/>
      <c r="G944" s="120"/>
      <c r="H944" s="120"/>
      <c r="I944" s="120"/>
      <c r="J944" s="120"/>
      <c r="K944" s="120"/>
      <c r="L944" s="120"/>
      <c r="M944" s="120"/>
      <c r="N944" s="120"/>
      <c r="O944" s="120"/>
      <c r="P944" s="120"/>
      <c r="Q944" s="120"/>
      <c r="R944" s="120"/>
      <c r="S944" s="120"/>
      <c r="T944" s="120"/>
      <c r="U944" s="120"/>
      <c r="V944" s="120"/>
      <c r="W944" s="120"/>
      <c r="X944" s="120"/>
      <c r="Y944" s="120"/>
      <c r="Z944" s="120"/>
      <c r="AA944" s="120"/>
      <c r="AB944" s="120"/>
      <c r="AC944" s="120"/>
      <c r="AD944" s="120"/>
      <c r="AE944" s="120"/>
      <c r="AF944" s="120"/>
      <c r="AG944" s="120"/>
      <c r="AH944" s="120"/>
      <c r="AI944" s="120"/>
      <c r="AJ944" s="120"/>
      <c r="AK944" s="120"/>
      <c r="AL944" s="120"/>
      <c r="AM944" s="120"/>
      <c r="AN944" s="120"/>
      <c r="AO944" s="120"/>
      <c r="AP944" s="120"/>
      <c r="AQ944" s="120"/>
      <c r="AR944" s="120"/>
      <c r="AS944" s="120"/>
      <c r="AT944" s="120"/>
      <c r="AU944" s="120"/>
      <c r="AV944" s="120"/>
      <c r="AW944" s="120"/>
      <c r="AX944" s="120"/>
      <c r="AY944" s="120"/>
      <c r="AZ944" s="120"/>
      <c r="BA944" s="120"/>
      <c r="BB944" s="120"/>
      <c r="BC944" s="120"/>
      <c r="BD944" s="120"/>
      <c r="BE944" s="120"/>
      <c r="BF944" s="120"/>
      <c r="BG944" s="120"/>
      <c r="BH944" s="120"/>
      <c r="BI944" s="120"/>
      <c r="BJ944" s="120"/>
      <c r="BK944" s="120"/>
      <c r="BL944" s="120"/>
      <c r="BM944" s="120"/>
      <c r="BN944" s="120"/>
    </row>
    <row r="945" spans="2:66" ht="15" customHeight="1">
      <c r="B945" s="120"/>
      <c r="C945" s="120"/>
      <c r="D945" s="120"/>
      <c r="E945" s="120"/>
      <c r="F945" s="120"/>
      <c r="G945" s="120"/>
      <c r="H945" s="120"/>
      <c r="I945" s="120"/>
      <c r="J945" s="120"/>
      <c r="K945" s="120"/>
      <c r="L945" s="120"/>
      <c r="M945" s="120"/>
      <c r="N945" s="120"/>
      <c r="O945" s="120"/>
      <c r="P945" s="120"/>
      <c r="Q945" s="120"/>
      <c r="R945" s="120"/>
      <c r="S945" s="120"/>
      <c r="T945" s="120"/>
      <c r="U945" s="120"/>
      <c r="V945" s="120"/>
      <c r="W945" s="120"/>
      <c r="X945" s="120"/>
      <c r="Y945" s="120"/>
      <c r="Z945" s="120"/>
      <c r="AA945" s="120"/>
      <c r="AB945" s="120"/>
      <c r="AC945" s="120"/>
      <c r="AD945" s="120"/>
      <c r="AE945" s="120"/>
      <c r="AF945" s="120"/>
      <c r="AG945" s="120"/>
      <c r="AH945" s="120"/>
      <c r="AI945" s="120"/>
      <c r="AJ945" s="120"/>
      <c r="AK945" s="120"/>
      <c r="AL945" s="120"/>
      <c r="AM945" s="120"/>
      <c r="AN945" s="120"/>
      <c r="AO945" s="120"/>
      <c r="AP945" s="120"/>
      <c r="AQ945" s="120"/>
      <c r="AR945" s="120"/>
      <c r="AS945" s="120"/>
      <c r="AT945" s="120"/>
      <c r="AU945" s="120"/>
      <c r="AV945" s="120"/>
      <c r="AW945" s="120"/>
      <c r="AX945" s="120"/>
      <c r="AY945" s="120"/>
      <c r="AZ945" s="120"/>
      <c r="BA945" s="120"/>
      <c r="BB945" s="120"/>
      <c r="BC945" s="120"/>
      <c r="BD945" s="120"/>
      <c r="BE945" s="120"/>
      <c r="BF945" s="120"/>
      <c r="BG945" s="120"/>
      <c r="BH945" s="120"/>
      <c r="BI945" s="120"/>
      <c r="BJ945" s="120"/>
      <c r="BK945" s="120"/>
      <c r="BL945" s="120"/>
      <c r="BM945" s="120"/>
      <c r="BN945" s="120"/>
    </row>
    <row r="946" spans="2:66" ht="15" customHeight="1">
      <c r="B946" s="120"/>
      <c r="C946" s="120"/>
      <c r="D946" s="120"/>
      <c r="E946" s="120"/>
      <c r="F946" s="120"/>
      <c r="G946" s="120"/>
      <c r="H946" s="120"/>
      <c r="I946" s="120"/>
      <c r="J946" s="120"/>
      <c r="K946" s="120"/>
      <c r="L946" s="120"/>
      <c r="M946" s="120"/>
      <c r="N946" s="120"/>
      <c r="O946" s="120"/>
      <c r="P946" s="120"/>
      <c r="Q946" s="120"/>
      <c r="R946" s="120"/>
      <c r="S946" s="120"/>
      <c r="T946" s="120"/>
      <c r="U946" s="120"/>
      <c r="V946" s="120"/>
      <c r="W946" s="120"/>
      <c r="X946" s="120"/>
      <c r="Y946" s="120"/>
      <c r="Z946" s="120"/>
      <c r="AA946" s="120"/>
      <c r="AB946" s="120"/>
      <c r="AC946" s="120"/>
      <c r="AD946" s="120"/>
      <c r="AE946" s="120"/>
      <c r="AF946" s="120"/>
      <c r="AG946" s="120"/>
      <c r="AH946" s="120"/>
      <c r="AI946" s="120"/>
      <c r="AJ946" s="120"/>
      <c r="AK946" s="120"/>
      <c r="AL946" s="120"/>
      <c r="AM946" s="120"/>
      <c r="AN946" s="120"/>
      <c r="AO946" s="120"/>
      <c r="AP946" s="120"/>
      <c r="AQ946" s="120"/>
      <c r="AR946" s="120"/>
      <c r="AS946" s="120"/>
      <c r="AT946" s="120"/>
      <c r="AU946" s="120"/>
      <c r="AV946" s="120"/>
      <c r="AW946" s="120"/>
      <c r="AX946" s="120"/>
      <c r="AY946" s="120"/>
      <c r="AZ946" s="120"/>
      <c r="BA946" s="120"/>
      <c r="BB946" s="120"/>
      <c r="BC946" s="120"/>
      <c r="BD946" s="120"/>
      <c r="BE946" s="120"/>
      <c r="BF946" s="120"/>
      <c r="BG946" s="120"/>
      <c r="BH946" s="120"/>
      <c r="BI946" s="120"/>
      <c r="BJ946" s="120"/>
      <c r="BK946" s="120"/>
      <c r="BL946" s="120"/>
      <c r="BM946" s="120"/>
      <c r="BN946" s="120"/>
    </row>
    <row r="947" spans="2:66" ht="15" customHeight="1">
      <c r="B947" s="120"/>
      <c r="C947" s="120"/>
      <c r="D947" s="120"/>
      <c r="E947" s="120"/>
      <c r="F947" s="120"/>
      <c r="G947" s="120"/>
      <c r="H947" s="120"/>
      <c r="I947" s="120"/>
      <c r="J947" s="120"/>
      <c r="K947" s="120"/>
      <c r="L947" s="120"/>
      <c r="M947" s="120"/>
      <c r="N947" s="120"/>
      <c r="O947" s="120"/>
      <c r="P947" s="120"/>
      <c r="Q947" s="120"/>
      <c r="R947" s="120"/>
      <c r="S947" s="120"/>
      <c r="T947" s="120"/>
      <c r="U947" s="120"/>
      <c r="V947" s="120"/>
      <c r="W947" s="120"/>
      <c r="X947" s="120"/>
      <c r="Y947" s="120"/>
      <c r="Z947" s="120"/>
      <c r="AA947" s="120"/>
      <c r="AB947" s="120"/>
      <c r="AC947" s="120"/>
      <c r="AD947" s="120"/>
      <c r="AE947" s="120"/>
      <c r="AF947" s="120"/>
      <c r="AG947" s="120"/>
      <c r="AH947" s="120"/>
      <c r="AI947" s="120"/>
      <c r="AJ947" s="120"/>
      <c r="AK947" s="120"/>
      <c r="AL947" s="120"/>
      <c r="AM947" s="120"/>
      <c r="AN947" s="120"/>
      <c r="AO947" s="120"/>
      <c r="AP947" s="120"/>
      <c r="AQ947" s="120"/>
      <c r="AR947" s="120"/>
      <c r="AS947" s="120"/>
      <c r="AT947" s="120"/>
      <c r="AU947" s="120"/>
      <c r="AV947" s="120"/>
      <c r="AW947" s="120"/>
      <c r="AX947" s="120"/>
      <c r="AY947" s="120"/>
      <c r="AZ947" s="120"/>
      <c r="BA947" s="120"/>
      <c r="BB947" s="120"/>
      <c r="BC947" s="120"/>
      <c r="BD947" s="120"/>
      <c r="BE947" s="120"/>
      <c r="BF947" s="120"/>
      <c r="BG947" s="120"/>
      <c r="BH947" s="120"/>
      <c r="BI947" s="120"/>
      <c r="BJ947" s="120"/>
      <c r="BK947" s="120"/>
      <c r="BL947" s="120"/>
      <c r="BM947" s="120"/>
      <c r="BN947" s="120"/>
    </row>
    <row r="948" spans="2:66" ht="15" customHeight="1">
      <c r="B948" s="120"/>
      <c r="C948" s="120"/>
      <c r="D948" s="120"/>
      <c r="E948" s="120"/>
      <c r="F948" s="120"/>
      <c r="G948" s="120"/>
      <c r="H948" s="120"/>
      <c r="I948" s="120"/>
      <c r="J948" s="120"/>
      <c r="K948" s="120"/>
      <c r="L948" s="120"/>
      <c r="M948" s="120"/>
      <c r="N948" s="120"/>
      <c r="O948" s="120"/>
      <c r="P948" s="120"/>
      <c r="Q948" s="120"/>
      <c r="R948" s="120"/>
      <c r="S948" s="120"/>
      <c r="T948" s="120"/>
      <c r="U948" s="120"/>
      <c r="V948" s="120"/>
      <c r="W948" s="120"/>
      <c r="X948" s="120"/>
      <c r="Y948" s="120"/>
      <c r="Z948" s="120"/>
      <c r="AA948" s="120"/>
      <c r="AB948" s="120"/>
      <c r="AC948" s="120"/>
      <c r="AD948" s="120"/>
      <c r="AE948" s="120"/>
      <c r="AF948" s="120"/>
      <c r="AG948" s="120"/>
      <c r="AH948" s="120"/>
      <c r="AI948" s="120"/>
      <c r="AJ948" s="120"/>
      <c r="AK948" s="120"/>
      <c r="AL948" s="120"/>
      <c r="AM948" s="120"/>
      <c r="AN948" s="120"/>
      <c r="AO948" s="120"/>
      <c r="AP948" s="120"/>
      <c r="AQ948" s="120"/>
      <c r="AR948" s="120"/>
      <c r="AS948" s="120"/>
      <c r="AT948" s="120"/>
      <c r="AU948" s="120"/>
      <c r="AV948" s="120"/>
      <c r="AW948" s="120"/>
      <c r="AX948" s="120"/>
      <c r="AY948" s="120"/>
      <c r="AZ948" s="120"/>
      <c r="BA948" s="120"/>
      <c r="BB948" s="120"/>
      <c r="BC948" s="120"/>
      <c r="BD948" s="120"/>
      <c r="BE948" s="120"/>
      <c r="BF948" s="120"/>
      <c r="BG948" s="120"/>
      <c r="BH948" s="120"/>
      <c r="BI948" s="120"/>
      <c r="BJ948" s="120"/>
      <c r="BK948" s="120"/>
      <c r="BL948" s="120"/>
      <c r="BM948" s="120"/>
      <c r="BN948" s="120"/>
    </row>
    <row r="949" spans="2:66" ht="15" customHeight="1">
      <c r="B949" s="120"/>
      <c r="C949" s="120"/>
      <c r="D949" s="120"/>
      <c r="E949" s="120"/>
      <c r="F949" s="120"/>
      <c r="G949" s="120"/>
      <c r="H949" s="120"/>
      <c r="I949" s="120"/>
      <c r="J949" s="120"/>
      <c r="K949" s="120"/>
      <c r="L949" s="120"/>
      <c r="M949" s="120"/>
      <c r="N949" s="120"/>
      <c r="O949" s="120"/>
      <c r="P949" s="120"/>
      <c r="Q949" s="120"/>
      <c r="R949" s="120"/>
      <c r="S949" s="120"/>
      <c r="T949" s="120"/>
      <c r="U949" s="120"/>
      <c r="V949" s="120"/>
      <c r="W949" s="120"/>
      <c r="X949" s="120"/>
      <c r="Y949" s="120"/>
      <c r="Z949" s="120"/>
      <c r="AA949" s="120"/>
      <c r="AB949" s="120"/>
      <c r="AC949" s="120"/>
      <c r="AD949" s="120"/>
      <c r="AE949" s="120"/>
      <c r="AF949" s="120"/>
      <c r="AG949" s="120"/>
      <c r="AH949" s="120"/>
      <c r="AI949" s="120"/>
      <c r="AJ949" s="120"/>
      <c r="AK949" s="120"/>
      <c r="AL949" s="120"/>
      <c r="AM949" s="120"/>
      <c r="AN949" s="120"/>
      <c r="AO949" s="120"/>
      <c r="AP949" s="120"/>
      <c r="AQ949" s="120"/>
      <c r="AR949" s="120"/>
      <c r="AS949" s="120"/>
      <c r="AT949" s="120"/>
      <c r="AU949" s="120"/>
      <c r="AV949" s="120"/>
      <c r="AW949" s="120"/>
      <c r="AX949" s="120"/>
      <c r="AY949" s="120"/>
      <c r="AZ949" s="120"/>
      <c r="BA949" s="120"/>
      <c r="BB949" s="120"/>
      <c r="BC949" s="120"/>
      <c r="BD949" s="120"/>
      <c r="BE949" s="120"/>
      <c r="BF949" s="120"/>
      <c r="BG949" s="120"/>
      <c r="BH949" s="120"/>
      <c r="BI949" s="120"/>
      <c r="BJ949" s="120"/>
      <c r="BK949" s="120"/>
      <c r="BL949" s="120"/>
      <c r="BM949" s="120"/>
      <c r="BN949" s="120"/>
    </row>
    <row r="950" spans="2:66" ht="15" customHeight="1">
      <c r="B950" s="120"/>
      <c r="C950" s="120"/>
      <c r="D950" s="120"/>
      <c r="E950" s="120"/>
      <c r="F950" s="120"/>
      <c r="G950" s="120"/>
      <c r="H950" s="120"/>
      <c r="I950" s="120"/>
      <c r="J950" s="120"/>
      <c r="K950" s="120"/>
      <c r="L950" s="120"/>
      <c r="M950" s="120"/>
      <c r="N950" s="120"/>
      <c r="O950" s="120"/>
      <c r="P950" s="120"/>
      <c r="Q950" s="120"/>
      <c r="R950" s="120"/>
      <c r="S950" s="120"/>
      <c r="T950" s="120"/>
      <c r="U950" s="120"/>
      <c r="V950" s="120"/>
      <c r="W950" s="120"/>
      <c r="X950" s="120"/>
      <c r="Y950" s="120"/>
      <c r="Z950" s="120"/>
      <c r="AA950" s="120"/>
      <c r="AB950" s="120"/>
      <c r="AC950" s="120"/>
      <c r="AD950" s="120"/>
      <c r="AE950" s="120"/>
      <c r="AF950" s="120"/>
      <c r="AG950" s="120"/>
      <c r="AH950" s="120"/>
      <c r="AI950" s="120"/>
      <c r="AJ950" s="120"/>
      <c r="AK950" s="120"/>
      <c r="AL950" s="120"/>
      <c r="AM950" s="120"/>
      <c r="AN950" s="120"/>
      <c r="AO950" s="120"/>
      <c r="AP950" s="120"/>
      <c r="AQ950" s="120"/>
      <c r="AR950" s="120"/>
      <c r="AS950" s="120"/>
      <c r="AT950" s="120"/>
      <c r="AU950" s="120"/>
      <c r="AV950" s="120"/>
      <c r="AW950" s="120"/>
      <c r="AX950" s="120"/>
      <c r="AY950" s="120"/>
      <c r="AZ950" s="120"/>
      <c r="BA950" s="120"/>
      <c r="BB950" s="120"/>
      <c r="BC950" s="120"/>
      <c r="BD950" s="120"/>
      <c r="BE950" s="120"/>
      <c r="BF950" s="120"/>
      <c r="BG950" s="120"/>
      <c r="BH950" s="120"/>
      <c r="BI950" s="120"/>
      <c r="BJ950" s="120"/>
      <c r="BK950" s="120"/>
      <c r="BL950" s="120"/>
      <c r="BM950" s="120"/>
      <c r="BN950" s="120"/>
    </row>
    <row r="951" spans="2:66" ht="15" customHeight="1">
      <c r="B951" s="120"/>
      <c r="C951" s="120"/>
      <c r="D951" s="120"/>
      <c r="E951" s="120"/>
      <c r="F951" s="120"/>
      <c r="G951" s="120"/>
      <c r="H951" s="120"/>
      <c r="I951" s="120"/>
      <c r="J951" s="120"/>
      <c r="K951" s="120"/>
      <c r="L951" s="120"/>
      <c r="M951" s="120"/>
      <c r="N951" s="120"/>
      <c r="O951" s="120"/>
      <c r="P951" s="120"/>
      <c r="Q951" s="120"/>
      <c r="R951" s="120"/>
      <c r="S951" s="120"/>
      <c r="T951" s="120"/>
      <c r="U951" s="120"/>
      <c r="V951" s="120"/>
      <c r="W951" s="120"/>
      <c r="X951" s="120"/>
      <c r="Y951" s="120"/>
      <c r="Z951" s="120"/>
      <c r="AA951" s="120"/>
      <c r="AB951" s="120"/>
      <c r="AC951" s="120"/>
      <c r="AD951" s="120"/>
      <c r="AE951" s="120"/>
      <c r="AF951" s="120"/>
      <c r="AG951" s="120"/>
      <c r="AH951" s="120"/>
      <c r="AI951" s="120"/>
      <c r="AJ951" s="120"/>
      <c r="AK951" s="120"/>
      <c r="AL951" s="120"/>
      <c r="AM951" s="120"/>
      <c r="AN951" s="120"/>
      <c r="AO951" s="120"/>
      <c r="AP951" s="120"/>
      <c r="AQ951" s="120"/>
      <c r="AR951" s="120"/>
      <c r="AS951" s="120"/>
      <c r="AT951" s="120"/>
      <c r="AU951" s="120"/>
      <c r="AV951" s="120"/>
      <c r="AW951" s="120"/>
      <c r="AX951" s="120"/>
      <c r="AY951" s="120"/>
      <c r="AZ951" s="120"/>
      <c r="BA951" s="120"/>
      <c r="BB951" s="120"/>
      <c r="BC951" s="120"/>
      <c r="BD951" s="120"/>
      <c r="BE951" s="120"/>
      <c r="BF951" s="120"/>
      <c r="BG951" s="120"/>
      <c r="BH951" s="120"/>
      <c r="BI951" s="120"/>
      <c r="BJ951" s="120"/>
      <c r="BK951" s="120"/>
      <c r="BL951" s="120"/>
      <c r="BM951" s="120"/>
      <c r="BN951" s="120"/>
    </row>
    <row r="952" spans="2:66" ht="15" customHeight="1">
      <c r="B952" s="120"/>
      <c r="C952" s="120"/>
      <c r="D952" s="120"/>
      <c r="E952" s="120"/>
      <c r="F952" s="120"/>
      <c r="G952" s="120"/>
      <c r="H952" s="120"/>
      <c r="I952" s="120"/>
      <c r="J952" s="120"/>
      <c r="K952" s="120"/>
      <c r="L952" s="120"/>
      <c r="M952" s="120"/>
      <c r="N952" s="120"/>
      <c r="O952" s="120"/>
      <c r="P952" s="120"/>
      <c r="Q952" s="120"/>
      <c r="R952" s="120"/>
      <c r="S952" s="120"/>
      <c r="T952" s="120"/>
      <c r="U952" s="120"/>
      <c r="V952" s="120"/>
      <c r="W952" s="120"/>
      <c r="X952" s="120"/>
      <c r="Y952" s="120"/>
      <c r="Z952" s="120"/>
      <c r="AA952" s="120"/>
      <c r="AB952" s="120"/>
      <c r="AC952" s="120"/>
      <c r="AD952" s="120"/>
      <c r="AE952" s="120"/>
      <c r="AF952" s="120"/>
      <c r="AG952" s="120"/>
      <c r="AH952" s="120"/>
      <c r="AI952" s="120"/>
      <c r="AJ952" s="120"/>
      <c r="AK952" s="120"/>
      <c r="AL952" s="120"/>
      <c r="AM952" s="120"/>
      <c r="AN952" s="120"/>
      <c r="AO952" s="120"/>
      <c r="AP952" s="120"/>
      <c r="AQ952" s="120"/>
      <c r="AR952" s="120"/>
      <c r="AS952" s="120"/>
      <c r="AT952" s="120"/>
      <c r="AU952" s="120"/>
      <c r="AV952" s="120"/>
      <c r="AW952" s="120"/>
      <c r="AX952" s="120"/>
      <c r="AY952" s="120"/>
      <c r="AZ952" s="120"/>
      <c r="BA952" s="120"/>
      <c r="BB952" s="120"/>
      <c r="BC952" s="120"/>
      <c r="BD952" s="120"/>
      <c r="BE952" s="120"/>
      <c r="BF952" s="120"/>
      <c r="BG952" s="120"/>
      <c r="BH952" s="120"/>
      <c r="BI952" s="120"/>
      <c r="BJ952" s="120"/>
      <c r="BK952" s="120"/>
      <c r="BL952" s="120"/>
      <c r="BM952" s="120"/>
      <c r="BN952" s="120"/>
    </row>
    <row r="953" spans="2:66" ht="15" customHeight="1">
      <c r="B953" s="120"/>
      <c r="C953" s="120"/>
      <c r="D953" s="120"/>
      <c r="E953" s="120"/>
      <c r="F953" s="120"/>
      <c r="G953" s="120"/>
      <c r="H953" s="120"/>
      <c r="I953" s="120"/>
      <c r="J953" s="120"/>
      <c r="K953" s="120"/>
      <c r="L953" s="120"/>
      <c r="M953" s="120"/>
      <c r="N953" s="120"/>
      <c r="O953" s="120"/>
      <c r="P953" s="120"/>
      <c r="Q953" s="120"/>
      <c r="R953" s="120"/>
      <c r="S953" s="120"/>
      <c r="T953" s="120"/>
      <c r="U953" s="120"/>
      <c r="V953" s="120"/>
      <c r="W953" s="120"/>
      <c r="X953" s="120"/>
      <c r="Y953" s="120"/>
      <c r="Z953" s="120"/>
      <c r="AA953" s="120"/>
      <c r="AB953" s="120"/>
      <c r="AC953" s="120"/>
      <c r="AD953" s="120"/>
      <c r="AE953" s="120"/>
      <c r="AF953" s="120"/>
      <c r="AG953" s="120"/>
      <c r="AH953" s="120"/>
      <c r="AI953" s="120"/>
      <c r="AJ953" s="120"/>
      <c r="AK953" s="120"/>
      <c r="AL953" s="120"/>
      <c r="AM953" s="120"/>
      <c r="AN953" s="120"/>
      <c r="AO953" s="120"/>
      <c r="AP953" s="120"/>
      <c r="AQ953" s="120"/>
      <c r="AR953" s="120"/>
      <c r="AS953" s="120"/>
      <c r="AT953" s="120"/>
      <c r="AU953" s="120"/>
      <c r="AV953" s="120"/>
      <c r="AW953" s="120"/>
      <c r="AX953" s="120"/>
      <c r="AY953" s="120"/>
      <c r="AZ953" s="120"/>
      <c r="BA953" s="120"/>
      <c r="BB953" s="120"/>
      <c r="BC953" s="120"/>
      <c r="BD953" s="120"/>
      <c r="BE953" s="120"/>
      <c r="BF953" s="120"/>
      <c r="BG953" s="120"/>
      <c r="BH953" s="120"/>
      <c r="BI953" s="120"/>
      <c r="BJ953" s="120"/>
      <c r="BK953" s="120"/>
      <c r="BL953" s="120"/>
      <c r="BM953" s="120"/>
      <c r="BN953" s="120"/>
    </row>
    <row r="954" spans="2:66" ht="15" customHeight="1">
      <c r="B954" s="120"/>
      <c r="C954" s="120"/>
      <c r="D954" s="120"/>
      <c r="E954" s="120"/>
      <c r="F954" s="120"/>
      <c r="G954" s="120"/>
      <c r="H954" s="120"/>
      <c r="I954" s="120"/>
      <c r="J954" s="120"/>
      <c r="K954" s="120"/>
      <c r="L954" s="120"/>
      <c r="M954" s="120"/>
      <c r="N954" s="120"/>
      <c r="O954" s="120"/>
      <c r="P954" s="120"/>
      <c r="Q954" s="120"/>
      <c r="R954" s="120"/>
      <c r="S954" s="120"/>
      <c r="T954" s="120"/>
      <c r="U954" s="120"/>
      <c r="V954" s="120"/>
      <c r="W954" s="120"/>
      <c r="X954" s="120"/>
      <c r="Y954" s="120"/>
      <c r="Z954" s="120"/>
      <c r="AA954" s="120"/>
      <c r="AB954" s="120"/>
      <c r="AC954" s="120"/>
      <c r="AD954" s="120"/>
      <c r="AE954" s="120"/>
      <c r="AF954" s="120"/>
      <c r="AG954" s="120"/>
      <c r="AH954" s="120"/>
      <c r="AI954" s="120"/>
      <c r="AJ954" s="120"/>
      <c r="AK954" s="120"/>
      <c r="AL954" s="120"/>
      <c r="AM954" s="120"/>
      <c r="AN954" s="120"/>
      <c r="AO954" s="120"/>
      <c r="AP954" s="120"/>
      <c r="AQ954" s="120"/>
      <c r="AR954" s="120"/>
      <c r="AS954" s="120"/>
      <c r="AT954" s="120"/>
      <c r="AU954" s="120"/>
      <c r="AV954" s="120"/>
      <c r="AW954" s="120"/>
      <c r="AX954" s="120"/>
      <c r="AY954" s="120"/>
      <c r="AZ954" s="120"/>
      <c r="BA954" s="120"/>
      <c r="BB954" s="120"/>
      <c r="BC954" s="120"/>
      <c r="BD954" s="120"/>
      <c r="BE954" s="120"/>
      <c r="BF954" s="120"/>
      <c r="BG954" s="120"/>
      <c r="BH954" s="120"/>
      <c r="BI954" s="120"/>
      <c r="BJ954" s="120"/>
      <c r="BK954" s="120"/>
      <c r="BL954" s="120"/>
      <c r="BM954" s="120"/>
      <c r="BN954" s="120"/>
    </row>
    <row r="955" spans="2:66" ht="15" customHeight="1">
      <c r="B955" s="120"/>
      <c r="C955" s="120"/>
      <c r="D955" s="120"/>
      <c r="E955" s="120"/>
      <c r="F955" s="120"/>
      <c r="G955" s="120"/>
      <c r="H955" s="120"/>
      <c r="I955" s="120"/>
      <c r="J955" s="120"/>
      <c r="K955" s="120"/>
      <c r="L955" s="120"/>
      <c r="M955" s="120"/>
      <c r="N955" s="120"/>
      <c r="O955" s="120"/>
      <c r="P955" s="120"/>
      <c r="Q955" s="120"/>
      <c r="R955" s="120"/>
      <c r="S955" s="120"/>
      <c r="T955" s="120"/>
      <c r="U955" s="120"/>
      <c r="V955" s="120"/>
      <c r="W955" s="120"/>
      <c r="X955" s="120"/>
      <c r="Y955" s="120"/>
      <c r="Z955" s="120"/>
      <c r="AA955" s="120"/>
      <c r="AB955" s="120"/>
      <c r="AC955" s="120"/>
      <c r="AD955" s="120"/>
      <c r="AE955" s="120"/>
      <c r="AF955" s="120"/>
      <c r="AG955" s="120"/>
      <c r="AH955" s="120"/>
      <c r="AI955" s="120"/>
      <c r="AJ955" s="120"/>
      <c r="AK955" s="120"/>
      <c r="AL955" s="120"/>
      <c r="AM955" s="120"/>
      <c r="AN955" s="120"/>
      <c r="AO955" s="120"/>
      <c r="AP955" s="120"/>
      <c r="AQ955" s="120"/>
      <c r="AR955" s="120"/>
      <c r="AS955" s="120"/>
      <c r="AT955" s="120"/>
      <c r="AU955" s="120"/>
      <c r="AV955" s="120"/>
      <c r="AW955" s="120"/>
      <c r="AX955" s="120"/>
      <c r="AY955" s="120"/>
      <c r="AZ955" s="120"/>
      <c r="BA955" s="120"/>
      <c r="BB955" s="120"/>
      <c r="BC955" s="120"/>
      <c r="BD955" s="120"/>
      <c r="BE955" s="120"/>
      <c r="BF955" s="120"/>
      <c r="BG955" s="120"/>
      <c r="BH955" s="120"/>
      <c r="BI955" s="120"/>
      <c r="BJ955" s="120"/>
      <c r="BK955" s="120"/>
      <c r="BL955" s="120"/>
      <c r="BM955" s="120"/>
      <c r="BN955" s="120"/>
    </row>
    <row r="956" spans="2:66" ht="15" customHeight="1">
      <c r="B956" s="120"/>
      <c r="C956" s="120"/>
      <c r="D956" s="120"/>
      <c r="E956" s="120"/>
      <c r="F956" s="120"/>
      <c r="G956" s="120"/>
      <c r="H956" s="120"/>
      <c r="I956" s="120"/>
      <c r="J956" s="120"/>
      <c r="K956" s="120"/>
      <c r="L956" s="120"/>
      <c r="M956" s="120"/>
      <c r="N956" s="120"/>
      <c r="O956" s="120"/>
      <c r="P956" s="120"/>
      <c r="Q956" s="120"/>
      <c r="R956" s="120"/>
      <c r="S956" s="120"/>
      <c r="T956" s="120"/>
      <c r="U956" s="120"/>
      <c r="V956" s="120"/>
      <c r="W956" s="120"/>
      <c r="X956" s="120"/>
      <c r="Y956" s="120"/>
      <c r="Z956" s="120"/>
      <c r="AA956" s="120"/>
      <c r="AB956" s="120"/>
      <c r="AC956" s="120"/>
      <c r="AD956" s="120"/>
      <c r="AE956" s="120"/>
      <c r="AF956" s="120"/>
      <c r="AG956" s="120"/>
      <c r="AH956" s="120"/>
      <c r="AI956" s="120"/>
      <c r="AJ956" s="120"/>
      <c r="AK956" s="120"/>
      <c r="AL956" s="120"/>
      <c r="AM956" s="120"/>
      <c r="AN956" s="120"/>
      <c r="AO956" s="120"/>
      <c r="AP956" s="120"/>
      <c r="AQ956" s="120"/>
      <c r="AR956" s="120"/>
      <c r="AS956" s="120"/>
      <c r="AT956" s="120"/>
      <c r="AU956" s="120"/>
      <c r="AV956" s="120"/>
      <c r="AW956" s="120"/>
      <c r="AX956" s="120"/>
      <c r="AY956" s="120"/>
      <c r="AZ956" s="120"/>
      <c r="BA956" s="120"/>
      <c r="BB956" s="120"/>
      <c r="BC956" s="120"/>
      <c r="BD956" s="120"/>
      <c r="BE956" s="120"/>
      <c r="BF956" s="120"/>
      <c r="BG956" s="120"/>
      <c r="BH956" s="120"/>
      <c r="BI956" s="120"/>
      <c r="BJ956" s="120"/>
      <c r="BK956" s="120"/>
      <c r="BL956" s="120"/>
      <c r="BM956" s="120"/>
      <c r="BN956" s="120"/>
    </row>
    <row r="957" spans="2:66" ht="15" customHeight="1">
      <c r="B957" s="120"/>
      <c r="C957" s="120"/>
      <c r="D957" s="120"/>
      <c r="E957" s="120"/>
      <c r="F957" s="120"/>
      <c r="G957" s="120"/>
      <c r="H957" s="120"/>
      <c r="I957" s="120"/>
      <c r="J957" s="120"/>
      <c r="K957" s="120"/>
      <c r="L957" s="120"/>
      <c r="M957" s="120"/>
      <c r="N957" s="120"/>
      <c r="O957" s="120"/>
      <c r="P957" s="120"/>
      <c r="Q957" s="120"/>
      <c r="R957" s="120"/>
      <c r="S957" s="120"/>
      <c r="T957" s="120"/>
      <c r="U957" s="120"/>
      <c r="V957" s="120"/>
      <c r="W957" s="120"/>
      <c r="X957" s="120"/>
      <c r="Y957" s="120"/>
      <c r="Z957" s="120"/>
      <c r="AA957" s="120"/>
      <c r="AB957" s="120"/>
      <c r="AC957" s="120"/>
      <c r="AD957" s="120"/>
      <c r="AE957" s="120"/>
      <c r="AF957" s="120"/>
      <c r="AG957" s="120"/>
      <c r="AH957" s="120"/>
      <c r="AI957" s="120"/>
      <c r="AJ957" s="120"/>
      <c r="AK957" s="120"/>
      <c r="AL957" s="120"/>
      <c r="AM957" s="120"/>
      <c r="AN957" s="120"/>
      <c r="AO957" s="120"/>
      <c r="AP957" s="120"/>
      <c r="AQ957" s="120"/>
      <c r="AR957" s="120"/>
      <c r="AS957" s="120"/>
      <c r="AT957" s="120"/>
      <c r="AU957" s="120"/>
      <c r="AV957" s="120"/>
      <c r="AW957" s="120"/>
      <c r="AX957" s="120"/>
      <c r="AY957" s="120"/>
      <c r="AZ957" s="120"/>
      <c r="BA957" s="120"/>
      <c r="BB957" s="120"/>
      <c r="BC957" s="120"/>
      <c r="BD957" s="120"/>
      <c r="BE957" s="120"/>
      <c r="BF957" s="120"/>
      <c r="BG957" s="120"/>
      <c r="BH957" s="120"/>
      <c r="BI957" s="120"/>
      <c r="BJ957" s="120"/>
      <c r="BK957" s="120"/>
      <c r="BL957" s="120"/>
      <c r="BM957" s="120"/>
      <c r="BN957" s="120"/>
    </row>
    <row r="958" spans="2:66" ht="15" customHeight="1">
      <c r="B958" s="120"/>
      <c r="C958" s="120"/>
      <c r="D958" s="120"/>
      <c r="E958" s="120"/>
      <c r="F958" s="120"/>
      <c r="G958" s="120"/>
      <c r="H958" s="120"/>
      <c r="I958" s="120"/>
      <c r="J958" s="120"/>
      <c r="K958" s="120"/>
      <c r="L958" s="120"/>
      <c r="M958" s="120"/>
      <c r="N958" s="120"/>
      <c r="O958" s="120"/>
      <c r="P958" s="120"/>
      <c r="Q958" s="120"/>
      <c r="R958" s="120"/>
      <c r="S958" s="120"/>
      <c r="T958" s="120"/>
      <c r="U958" s="120"/>
      <c r="V958" s="120"/>
      <c r="W958" s="120"/>
      <c r="X958" s="120"/>
      <c r="Y958" s="120"/>
      <c r="Z958" s="120"/>
      <c r="AA958" s="120"/>
      <c r="AB958" s="120"/>
      <c r="AC958" s="120"/>
      <c r="AD958" s="120"/>
      <c r="AE958" s="120"/>
      <c r="AF958" s="120"/>
      <c r="AG958" s="120"/>
      <c r="AH958" s="120"/>
      <c r="AI958" s="120"/>
      <c r="AJ958" s="120"/>
      <c r="AK958" s="120"/>
      <c r="AL958" s="120"/>
      <c r="AM958" s="120"/>
      <c r="AN958" s="120"/>
      <c r="AO958" s="120"/>
      <c r="AP958" s="120"/>
      <c r="AQ958" s="120"/>
      <c r="AR958" s="120"/>
      <c r="AS958" s="120"/>
      <c r="AT958" s="120"/>
      <c r="AU958" s="120"/>
      <c r="AV958" s="120"/>
      <c r="AW958" s="120"/>
      <c r="AX958" s="120"/>
      <c r="AY958" s="120"/>
      <c r="AZ958" s="120"/>
      <c r="BA958" s="120"/>
      <c r="BB958" s="120"/>
      <c r="BC958" s="120"/>
      <c r="BD958" s="120"/>
      <c r="BE958" s="120"/>
      <c r="BF958" s="120"/>
      <c r="BG958" s="120"/>
      <c r="BH958" s="120"/>
      <c r="BI958" s="120"/>
      <c r="BJ958" s="120"/>
      <c r="BK958" s="120"/>
      <c r="BL958" s="120"/>
      <c r="BM958" s="120"/>
      <c r="BN958" s="120"/>
    </row>
    <row r="959" spans="2:66" ht="15" customHeight="1">
      <c r="B959" s="120"/>
      <c r="C959" s="120"/>
      <c r="D959" s="120"/>
      <c r="E959" s="120"/>
      <c r="F959" s="120"/>
      <c r="G959" s="120"/>
      <c r="H959" s="120"/>
      <c r="I959" s="120"/>
      <c r="J959" s="120"/>
      <c r="K959" s="120"/>
      <c r="L959" s="120"/>
      <c r="M959" s="120"/>
      <c r="N959" s="120"/>
      <c r="O959" s="120"/>
      <c r="P959" s="120"/>
      <c r="Q959" s="120"/>
      <c r="R959" s="120"/>
      <c r="S959" s="120"/>
      <c r="T959" s="120"/>
      <c r="U959" s="120"/>
      <c r="V959" s="120"/>
      <c r="W959" s="120"/>
      <c r="X959" s="120"/>
      <c r="Y959" s="120"/>
      <c r="Z959" s="120"/>
      <c r="AA959" s="120"/>
      <c r="AB959" s="120"/>
      <c r="AC959" s="120"/>
      <c r="AD959" s="120"/>
      <c r="AE959" s="120"/>
      <c r="AF959" s="120"/>
      <c r="AG959" s="120"/>
      <c r="AH959" s="120"/>
      <c r="AI959" s="120"/>
      <c r="AJ959" s="120"/>
      <c r="AK959" s="120"/>
      <c r="AL959" s="120"/>
      <c r="AM959" s="120"/>
      <c r="AN959" s="120"/>
      <c r="AO959" s="120"/>
      <c r="AP959" s="120"/>
      <c r="AQ959" s="120"/>
      <c r="AR959" s="120"/>
      <c r="AS959" s="120"/>
      <c r="AT959" s="120"/>
      <c r="AU959" s="120"/>
      <c r="AV959" s="120"/>
      <c r="AW959" s="120"/>
      <c r="AX959" s="120"/>
      <c r="AY959" s="120"/>
      <c r="AZ959" s="120"/>
      <c r="BA959" s="120"/>
      <c r="BB959" s="120"/>
      <c r="BC959" s="120"/>
      <c r="BD959" s="120"/>
      <c r="BE959" s="120"/>
      <c r="BF959" s="120"/>
      <c r="BG959" s="120"/>
      <c r="BH959" s="120"/>
      <c r="BI959" s="120"/>
      <c r="BJ959" s="120"/>
      <c r="BK959" s="120"/>
      <c r="BL959" s="120"/>
      <c r="BM959" s="120"/>
      <c r="BN959" s="120"/>
    </row>
    <row r="960" spans="2:66" ht="15" customHeight="1">
      <c r="B960" s="120"/>
      <c r="C960" s="120"/>
      <c r="D960" s="120"/>
      <c r="E960" s="120"/>
      <c r="F960" s="120"/>
      <c r="G960" s="120"/>
      <c r="H960" s="120"/>
      <c r="I960" s="120"/>
      <c r="J960" s="120"/>
      <c r="K960" s="120"/>
      <c r="L960" s="120"/>
      <c r="M960" s="120"/>
      <c r="N960" s="120"/>
      <c r="O960" s="120"/>
      <c r="P960" s="120"/>
      <c r="Q960" s="120"/>
      <c r="R960" s="120"/>
      <c r="S960" s="120"/>
      <c r="T960" s="120"/>
      <c r="U960" s="120"/>
      <c r="V960" s="120"/>
      <c r="W960" s="120"/>
      <c r="X960" s="120"/>
      <c r="Y960" s="120"/>
      <c r="Z960" s="120"/>
      <c r="AA960" s="120"/>
      <c r="AB960" s="120"/>
      <c r="AC960" s="120"/>
      <c r="AD960" s="120"/>
      <c r="AE960" s="120"/>
      <c r="AF960" s="120"/>
      <c r="AG960" s="120"/>
      <c r="AH960" s="120"/>
      <c r="AI960" s="120"/>
      <c r="AJ960" s="120"/>
      <c r="AK960" s="120"/>
      <c r="AL960" s="120"/>
      <c r="AM960" s="120"/>
      <c r="AN960" s="120"/>
      <c r="AO960" s="120"/>
      <c r="AP960" s="120"/>
      <c r="AQ960" s="120"/>
      <c r="AR960" s="120"/>
      <c r="AS960" s="120"/>
      <c r="AT960" s="120"/>
      <c r="AU960" s="120"/>
      <c r="AV960" s="120"/>
      <c r="AW960" s="120"/>
      <c r="AX960" s="120"/>
      <c r="AY960" s="120"/>
      <c r="AZ960" s="120"/>
      <c r="BA960" s="120"/>
      <c r="BB960" s="120"/>
      <c r="BC960" s="120"/>
      <c r="BD960" s="120"/>
      <c r="BE960" s="120"/>
      <c r="BF960" s="120"/>
      <c r="BG960" s="120"/>
      <c r="BH960" s="120"/>
      <c r="BI960" s="120"/>
      <c r="BJ960" s="120"/>
      <c r="BK960" s="120"/>
      <c r="BL960" s="120"/>
      <c r="BM960" s="120"/>
      <c r="BN960" s="120"/>
    </row>
    <row r="961" spans="2:66" ht="15" customHeight="1">
      <c r="B961" s="120"/>
      <c r="C961" s="120"/>
      <c r="D961" s="120"/>
      <c r="E961" s="120"/>
      <c r="F961" s="120"/>
      <c r="G961" s="120"/>
      <c r="H961" s="120"/>
      <c r="I961" s="120"/>
      <c r="J961" s="120"/>
      <c r="K961" s="120"/>
      <c r="L961" s="120"/>
      <c r="M961" s="120"/>
      <c r="N961" s="120"/>
      <c r="O961" s="120"/>
      <c r="P961" s="120"/>
      <c r="Q961" s="120"/>
      <c r="R961" s="120"/>
      <c r="S961" s="120"/>
      <c r="T961" s="120"/>
      <c r="U961" s="120"/>
      <c r="V961" s="120"/>
      <c r="W961" s="120"/>
      <c r="X961" s="120"/>
      <c r="Y961" s="120"/>
      <c r="Z961" s="120"/>
      <c r="AA961" s="120"/>
      <c r="AB961" s="120"/>
      <c r="AC961" s="120"/>
      <c r="AD961" s="120"/>
      <c r="AE961" s="120"/>
      <c r="AF961" s="120"/>
      <c r="AG961" s="120"/>
      <c r="AH961" s="120"/>
      <c r="AI961" s="120"/>
      <c r="AJ961" s="120"/>
      <c r="AK961" s="120"/>
      <c r="AL961" s="120"/>
      <c r="AM961" s="120"/>
      <c r="AN961" s="120"/>
      <c r="AO961" s="120"/>
      <c r="AP961" s="120"/>
      <c r="AQ961" s="120"/>
      <c r="AR961" s="120"/>
      <c r="AS961" s="120"/>
      <c r="AT961" s="120"/>
      <c r="AU961" s="120"/>
      <c r="AV961" s="120"/>
      <c r="AW961" s="120"/>
      <c r="AX961" s="120"/>
      <c r="AY961" s="120"/>
      <c r="AZ961" s="120"/>
      <c r="BA961" s="120"/>
      <c r="BB961" s="120"/>
      <c r="BC961" s="120"/>
      <c r="BD961" s="120"/>
      <c r="BE961" s="120"/>
      <c r="BF961" s="120"/>
      <c r="BG961" s="120"/>
      <c r="BH961" s="120"/>
      <c r="BI961" s="120"/>
      <c r="BJ961" s="120"/>
      <c r="BK961" s="120"/>
      <c r="BL961" s="120"/>
      <c r="BM961" s="120"/>
      <c r="BN961" s="120"/>
    </row>
    <row r="962" spans="2:66" ht="15" customHeight="1">
      <c r="B962" s="120"/>
      <c r="C962" s="120"/>
      <c r="D962" s="120"/>
      <c r="E962" s="120"/>
      <c r="F962" s="120"/>
      <c r="G962" s="120"/>
      <c r="H962" s="120"/>
      <c r="I962" s="120"/>
      <c r="J962" s="120"/>
      <c r="K962" s="120"/>
      <c r="L962" s="120"/>
      <c r="M962" s="120"/>
      <c r="N962" s="120"/>
      <c r="O962" s="120"/>
      <c r="P962" s="120"/>
      <c r="Q962" s="120"/>
      <c r="R962" s="120"/>
      <c r="S962" s="120"/>
      <c r="T962" s="120"/>
      <c r="U962" s="120"/>
      <c r="V962" s="120"/>
      <c r="W962" s="120"/>
      <c r="X962" s="120"/>
      <c r="Y962" s="120"/>
      <c r="Z962" s="120"/>
      <c r="AA962" s="120"/>
      <c r="AB962" s="120"/>
      <c r="AC962" s="120"/>
      <c r="AD962" s="120"/>
      <c r="AE962" s="120"/>
      <c r="AF962" s="120"/>
      <c r="AG962" s="120"/>
      <c r="AH962" s="120"/>
      <c r="AI962" s="120"/>
      <c r="AJ962" s="120"/>
      <c r="AK962" s="120"/>
      <c r="AL962" s="120"/>
      <c r="AM962" s="120"/>
      <c r="AN962" s="120"/>
      <c r="AO962" s="120"/>
      <c r="AP962" s="120"/>
      <c r="AQ962" s="120"/>
      <c r="AR962" s="120"/>
      <c r="AS962" s="120"/>
      <c r="AT962" s="120"/>
      <c r="AU962" s="120"/>
      <c r="AV962" s="120"/>
      <c r="AW962" s="120"/>
      <c r="AX962" s="120"/>
      <c r="AY962" s="120"/>
      <c r="AZ962" s="120"/>
      <c r="BA962" s="120"/>
      <c r="BB962" s="120"/>
      <c r="BC962" s="120"/>
      <c r="BD962" s="120"/>
      <c r="BE962" s="120"/>
      <c r="BF962" s="120"/>
      <c r="BG962" s="120"/>
      <c r="BH962" s="120"/>
      <c r="BI962" s="120"/>
      <c r="BJ962" s="120"/>
      <c r="BK962" s="120"/>
      <c r="BL962" s="120"/>
      <c r="BM962" s="120"/>
      <c r="BN962" s="120"/>
    </row>
    <row r="963" spans="2:66" ht="15" customHeight="1">
      <c r="B963" s="120"/>
      <c r="C963" s="120"/>
      <c r="D963" s="120"/>
      <c r="E963" s="120"/>
      <c r="F963" s="120"/>
      <c r="G963" s="120"/>
      <c r="H963" s="120"/>
      <c r="I963" s="120"/>
      <c r="J963" s="120"/>
      <c r="K963" s="120"/>
      <c r="L963" s="120"/>
      <c r="M963" s="120"/>
      <c r="N963" s="120"/>
      <c r="O963" s="120"/>
      <c r="P963" s="120"/>
      <c r="Q963" s="120"/>
      <c r="R963" s="120"/>
      <c r="S963" s="120"/>
      <c r="T963" s="120"/>
      <c r="U963" s="120"/>
      <c r="V963" s="120"/>
      <c r="W963" s="120"/>
      <c r="X963" s="120"/>
      <c r="Y963" s="120"/>
      <c r="Z963" s="120"/>
      <c r="AA963" s="120"/>
      <c r="AB963" s="120"/>
      <c r="AC963" s="120"/>
      <c r="AD963" s="120"/>
      <c r="AE963" s="120"/>
      <c r="AF963" s="120"/>
      <c r="AG963" s="120"/>
      <c r="AH963" s="120"/>
      <c r="AI963" s="120"/>
      <c r="AJ963" s="120"/>
      <c r="AK963" s="120"/>
      <c r="AL963" s="120"/>
      <c r="AM963" s="120"/>
      <c r="AN963" s="120"/>
      <c r="AO963" s="120"/>
      <c r="AP963" s="120"/>
      <c r="AQ963" s="120"/>
      <c r="AR963" s="120"/>
      <c r="AS963" s="120"/>
      <c r="AT963" s="120"/>
      <c r="AU963" s="120"/>
      <c r="AV963" s="120"/>
      <c r="AW963" s="120"/>
      <c r="AX963" s="120"/>
      <c r="AY963" s="120"/>
      <c r="AZ963" s="120"/>
      <c r="BA963" s="120"/>
      <c r="BB963" s="120"/>
      <c r="BC963" s="120"/>
      <c r="BD963" s="120"/>
      <c r="BE963" s="120"/>
      <c r="BF963" s="120"/>
      <c r="BG963" s="120"/>
      <c r="BH963" s="120"/>
      <c r="BI963" s="120"/>
      <c r="BJ963" s="120"/>
      <c r="BK963" s="120"/>
      <c r="BL963" s="120"/>
      <c r="BM963" s="120"/>
      <c r="BN963" s="120"/>
    </row>
    <row r="964" spans="2:66" ht="15" customHeight="1">
      <c r="B964" s="120"/>
      <c r="C964" s="120"/>
      <c r="D964" s="120"/>
      <c r="E964" s="120"/>
      <c r="F964" s="120"/>
      <c r="G964" s="120"/>
      <c r="H964" s="120"/>
      <c r="I964" s="120"/>
      <c r="J964" s="120"/>
      <c r="K964" s="120"/>
      <c r="L964" s="120"/>
      <c r="M964" s="120"/>
      <c r="N964" s="120"/>
      <c r="O964" s="120"/>
      <c r="P964" s="120"/>
      <c r="Q964" s="120"/>
      <c r="R964" s="120"/>
      <c r="S964" s="120"/>
      <c r="T964" s="120"/>
      <c r="U964" s="120"/>
      <c r="V964" s="120"/>
      <c r="W964" s="120"/>
      <c r="X964" s="120"/>
      <c r="Y964" s="120"/>
      <c r="Z964" s="120"/>
      <c r="AA964" s="120"/>
      <c r="AB964" s="120"/>
      <c r="AC964" s="120"/>
      <c r="AD964" s="120"/>
      <c r="AE964" s="120"/>
      <c r="AF964" s="120"/>
      <c r="AG964" s="120"/>
      <c r="AH964" s="120"/>
      <c r="AI964" s="120"/>
      <c r="AJ964" s="120"/>
      <c r="AK964" s="120"/>
      <c r="AL964" s="120"/>
      <c r="AM964" s="120"/>
      <c r="AN964" s="120"/>
      <c r="AO964" s="120"/>
      <c r="AP964" s="120"/>
      <c r="AQ964" s="120"/>
      <c r="AR964" s="120"/>
      <c r="AS964" s="120"/>
      <c r="AT964" s="120"/>
      <c r="AU964" s="120"/>
      <c r="AV964" s="120"/>
      <c r="AW964" s="120"/>
      <c r="AX964" s="120"/>
      <c r="AY964" s="120"/>
      <c r="AZ964" s="120"/>
      <c r="BA964" s="120"/>
      <c r="BB964" s="120"/>
      <c r="BC964" s="120"/>
      <c r="BD964" s="120"/>
      <c r="BE964" s="120"/>
      <c r="BF964" s="120"/>
      <c r="BG964" s="120"/>
      <c r="BH964" s="120"/>
      <c r="BI964" s="120"/>
      <c r="BJ964" s="120"/>
      <c r="BK964" s="120"/>
      <c r="BL964" s="120"/>
      <c r="BM964" s="120"/>
      <c r="BN964" s="120"/>
    </row>
    <row r="965" spans="2:66" ht="15" customHeight="1">
      <c r="B965" s="120"/>
      <c r="C965" s="120"/>
      <c r="D965" s="120"/>
      <c r="E965" s="120"/>
      <c r="F965" s="120"/>
      <c r="G965" s="120"/>
      <c r="H965" s="120"/>
      <c r="I965" s="120"/>
      <c r="J965" s="120"/>
      <c r="K965" s="120"/>
      <c r="L965" s="120"/>
      <c r="M965" s="120"/>
      <c r="N965" s="120"/>
      <c r="O965" s="120"/>
      <c r="P965" s="120"/>
      <c r="Q965" s="120"/>
      <c r="R965" s="120"/>
      <c r="S965" s="120"/>
      <c r="T965" s="120"/>
      <c r="U965" s="120"/>
      <c r="V965" s="120"/>
      <c r="W965" s="120"/>
      <c r="X965" s="120"/>
      <c r="Y965" s="120"/>
      <c r="Z965" s="120"/>
      <c r="AA965" s="120"/>
      <c r="AB965" s="120"/>
      <c r="AC965" s="120"/>
      <c r="AD965" s="120"/>
      <c r="AE965" s="120"/>
      <c r="AF965" s="120"/>
      <c r="AG965" s="120"/>
      <c r="AH965" s="120"/>
      <c r="AI965" s="120"/>
      <c r="AJ965" s="120"/>
      <c r="AK965" s="120"/>
      <c r="AL965" s="120"/>
      <c r="AM965" s="120"/>
      <c r="AN965" s="120"/>
      <c r="AO965" s="120"/>
      <c r="AP965" s="120"/>
      <c r="AQ965" s="120"/>
      <c r="AR965" s="120"/>
      <c r="AS965" s="120"/>
      <c r="AT965" s="120"/>
      <c r="AU965" s="120"/>
      <c r="AV965" s="120"/>
      <c r="AW965" s="120"/>
      <c r="AX965" s="120"/>
      <c r="AY965" s="120"/>
      <c r="AZ965" s="120"/>
      <c r="BA965" s="120"/>
      <c r="BB965" s="120"/>
      <c r="BC965" s="120"/>
      <c r="BD965" s="120"/>
      <c r="BE965" s="120"/>
      <c r="BF965" s="120"/>
      <c r="BG965" s="120"/>
      <c r="BH965" s="120"/>
      <c r="BI965" s="120"/>
      <c r="BJ965" s="120"/>
      <c r="BK965" s="120"/>
      <c r="BL965" s="120"/>
      <c r="BM965" s="120"/>
      <c r="BN965" s="120"/>
    </row>
    <row r="966" spans="2:66" ht="15" customHeight="1">
      <c r="B966" s="120"/>
      <c r="C966" s="120"/>
      <c r="D966" s="120"/>
      <c r="E966" s="120"/>
      <c r="F966" s="120"/>
      <c r="G966" s="120"/>
      <c r="H966" s="120"/>
      <c r="I966" s="120"/>
      <c r="J966" s="120"/>
      <c r="K966" s="120"/>
      <c r="L966" s="120"/>
      <c r="M966" s="120"/>
      <c r="N966" s="120"/>
      <c r="O966" s="120"/>
      <c r="P966" s="120"/>
      <c r="Q966" s="120"/>
      <c r="R966" s="120"/>
      <c r="S966" s="120"/>
      <c r="T966" s="120"/>
      <c r="U966" s="120"/>
      <c r="V966" s="120"/>
      <c r="W966" s="120"/>
      <c r="X966" s="120"/>
      <c r="Y966" s="120"/>
      <c r="Z966" s="120"/>
      <c r="AA966" s="120"/>
      <c r="AB966" s="120"/>
      <c r="AC966" s="120"/>
      <c r="AD966" s="120"/>
      <c r="AE966" s="120"/>
      <c r="AF966" s="120"/>
      <c r="AG966" s="120"/>
      <c r="AH966" s="120"/>
      <c r="AI966" s="120"/>
      <c r="AJ966" s="120"/>
      <c r="AK966" s="120"/>
      <c r="AL966" s="120"/>
      <c r="AM966" s="120"/>
      <c r="AN966" s="120"/>
      <c r="AO966" s="120"/>
      <c r="AP966" s="120"/>
      <c r="AQ966" s="120"/>
      <c r="AR966" s="120"/>
      <c r="AS966" s="120"/>
      <c r="AT966" s="120"/>
      <c r="AU966" s="120"/>
      <c r="AV966" s="120"/>
      <c r="AW966" s="120"/>
      <c r="AX966" s="120"/>
      <c r="AY966" s="120"/>
      <c r="AZ966" s="120"/>
      <c r="BA966" s="120"/>
      <c r="BB966" s="120"/>
      <c r="BC966" s="120"/>
      <c r="BD966" s="120"/>
      <c r="BE966" s="120"/>
      <c r="BF966" s="120"/>
      <c r="BG966" s="120"/>
      <c r="BH966" s="120"/>
      <c r="BI966" s="120"/>
      <c r="BJ966" s="120"/>
      <c r="BK966" s="120"/>
      <c r="BL966" s="120"/>
      <c r="BM966" s="120"/>
      <c r="BN966" s="120"/>
    </row>
    <row r="967" spans="2:66" ht="15" customHeight="1">
      <c r="B967" s="120"/>
      <c r="C967" s="120"/>
      <c r="D967" s="120"/>
      <c r="E967" s="120"/>
      <c r="F967" s="120"/>
      <c r="G967" s="120"/>
      <c r="H967" s="120"/>
      <c r="I967" s="120"/>
      <c r="J967" s="120"/>
      <c r="K967" s="120"/>
      <c r="L967" s="120"/>
      <c r="M967" s="120"/>
      <c r="N967" s="120"/>
      <c r="O967" s="120"/>
      <c r="P967" s="120"/>
      <c r="Q967" s="120"/>
      <c r="R967" s="120"/>
      <c r="S967" s="120"/>
      <c r="T967" s="120"/>
      <c r="U967" s="120"/>
      <c r="V967" s="120"/>
      <c r="W967" s="120"/>
      <c r="X967" s="120"/>
      <c r="Y967" s="120"/>
      <c r="Z967" s="120"/>
      <c r="AA967" s="120"/>
      <c r="AB967" s="120"/>
      <c r="AC967" s="120"/>
      <c r="AD967" s="120"/>
      <c r="AE967" s="120"/>
      <c r="AF967" s="120"/>
      <c r="AG967" s="120"/>
      <c r="AH967" s="120"/>
      <c r="AI967" s="120"/>
      <c r="AJ967" s="120"/>
      <c r="AK967" s="120"/>
      <c r="AL967" s="120"/>
      <c r="AM967" s="120"/>
      <c r="AN967" s="120"/>
      <c r="AO967" s="120"/>
      <c r="AP967" s="120"/>
      <c r="AQ967" s="120"/>
      <c r="AR967" s="120"/>
      <c r="AS967" s="120"/>
      <c r="AT967" s="120"/>
      <c r="AU967" s="120"/>
      <c r="AV967" s="120"/>
      <c r="AW967" s="120"/>
      <c r="AX967" s="120"/>
      <c r="AY967" s="120"/>
      <c r="AZ967" s="120"/>
      <c r="BA967" s="120"/>
      <c r="BB967" s="120"/>
      <c r="BC967" s="120"/>
      <c r="BD967" s="120"/>
      <c r="BE967" s="120"/>
      <c r="BF967" s="120"/>
      <c r="BG967" s="120"/>
      <c r="BH967" s="120"/>
      <c r="BI967" s="120"/>
      <c r="BJ967" s="120"/>
      <c r="BK967" s="120"/>
      <c r="BL967" s="120"/>
      <c r="BM967" s="120"/>
      <c r="BN967" s="120"/>
    </row>
    <row r="968" spans="2:66" ht="15" customHeight="1">
      <c r="B968" s="120"/>
      <c r="C968" s="120"/>
      <c r="D968" s="120"/>
      <c r="E968" s="120"/>
      <c r="F968" s="120"/>
      <c r="G968" s="120"/>
      <c r="H968" s="120"/>
      <c r="I968" s="120"/>
      <c r="J968" s="120"/>
      <c r="K968" s="120"/>
      <c r="L968" s="120"/>
      <c r="M968" s="120"/>
      <c r="N968" s="120"/>
      <c r="O968" s="120"/>
      <c r="P968" s="120"/>
      <c r="Q968" s="120"/>
      <c r="R968" s="120"/>
      <c r="S968" s="120"/>
      <c r="T968" s="120"/>
      <c r="U968" s="120"/>
      <c r="V968" s="120"/>
      <c r="W968" s="120"/>
      <c r="X968" s="120"/>
      <c r="Y968" s="120"/>
      <c r="Z968" s="120"/>
      <c r="AA968" s="120"/>
      <c r="AB968" s="120"/>
      <c r="AC968" s="120"/>
      <c r="AD968" s="120"/>
      <c r="AE968" s="120"/>
      <c r="AF968" s="120"/>
      <c r="AG968" s="120"/>
      <c r="AH968" s="120"/>
      <c r="AI968" s="120"/>
      <c r="AJ968" s="120"/>
      <c r="AK968" s="120"/>
      <c r="AL968" s="120"/>
      <c r="AM968" s="120"/>
      <c r="AN968" s="120"/>
      <c r="AO968" s="120"/>
      <c r="AP968" s="120"/>
      <c r="AQ968" s="120"/>
      <c r="AR968" s="120"/>
      <c r="AS968" s="120"/>
      <c r="AT968" s="120"/>
      <c r="AU968" s="120"/>
      <c r="AV968" s="120"/>
      <c r="AW968" s="120"/>
      <c r="AX968" s="120"/>
      <c r="AY968" s="120"/>
      <c r="AZ968" s="120"/>
      <c r="BA968" s="120"/>
      <c r="BB968" s="120"/>
      <c r="BC968" s="120"/>
      <c r="BD968" s="120"/>
      <c r="BE968" s="120"/>
      <c r="BF968" s="120"/>
      <c r="BG968" s="120"/>
      <c r="BH968" s="120"/>
      <c r="BI968" s="120"/>
      <c r="BJ968" s="120"/>
      <c r="BK968" s="120"/>
      <c r="BL968" s="120"/>
      <c r="BM968" s="120"/>
      <c r="BN968" s="120"/>
    </row>
    <row r="969" spans="2:66" ht="15" customHeight="1">
      <c r="B969" s="120"/>
      <c r="C969" s="120"/>
      <c r="D969" s="120"/>
      <c r="E969" s="120"/>
      <c r="F969" s="120"/>
      <c r="G969" s="120"/>
      <c r="H969" s="120"/>
      <c r="I969" s="120"/>
      <c r="J969" s="120"/>
      <c r="K969" s="120"/>
      <c r="L969" s="120"/>
      <c r="M969" s="120"/>
      <c r="N969" s="120"/>
      <c r="O969" s="120"/>
      <c r="P969" s="120"/>
      <c r="Q969" s="120"/>
      <c r="R969" s="120"/>
      <c r="S969" s="120"/>
      <c r="T969" s="120"/>
      <c r="U969" s="120"/>
      <c r="V969" s="120"/>
      <c r="W969" s="120"/>
      <c r="X969" s="120"/>
      <c r="Y969" s="120"/>
      <c r="Z969" s="120"/>
      <c r="AA969" s="120"/>
      <c r="AB969" s="120"/>
      <c r="AC969" s="120"/>
      <c r="AD969" s="120"/>
      <c r="AE969" s="120"/>
      <c r="AF969" s="120"/>
      <c r="AG969" s="120"/>
      <c r="AH969" s="120"/>
      <c r="AI969" s="120"/>
      <c r="AJ969" s="120"/>
      <c r="AK969" s="120"/>
      <c r="AL969" s="120"/>
      <c r="AM969" s="120"/>
      <c r="AN969" s="120"/>
      <c r="AO969" s="120"/>
      <c r="AP969" s="120"/>
      <c r="AQ969" s="120"/>
      <c r="AR969" s="120"/>
      <c r="AS969" s="120"/>
      <c r="AT969" s="120"/>
      <c r="AU969" s="120"/>
      <c r="AV969" s="120"/>
      <c r="AW969" s="120"/>
      <c r="AX969" s="120"/>
      <c r="AY969" s="120"/>
      <c r="AZ969" s="120"/>
      <c r="BA969" s="120"/>
      <c r="BB969" s="120"/>
      <c r="BC969" s="120"/>
      <c r="BD969" s="120"/>
      <c r="BE969" s="120"/>
      <c r="BF969" s="120"/>
      <c r="BG969" s="120"/>
      <c r="BH969" s="120"/>
      <c r="BI969" s="120"/>
      <c r="BJ969" s="120"/>
      <c r="BK969" s="120"/>
      <c r="BL969" s="120"/>
      <c r="BM969" s="120"/>
      <c r="BN969" s="120"/>
    </row>
    <row r="970" spans="2:66" ht="15" customHeight="1">
      <c r="B970" s="120"/>
      <c r="C970" s="120"/>
      <c r="D970" s="120"/>
      <c r="E970" s="120"/>
      <c r="F970" s="120"/>
      <c r="G970" s="120"/>
      <c r="H970" s="120"/>
      <c r="I970" s="120"/>
      <c r="J970" s="120"/>
      <c r="K970" s="120"/>
      <c r="L970" s="120"/>
      <c r="M970" s="120"/>
      <c r="N970" s="120"/>
      <c r="O970" s="120"/>
      <c r="P970" s="120"/>
      <c r="Q970" s="120"/>
      <c r="R970" s="120"/>
      <c r="S970" s="120"/>
      <c r="T970" s="120"/>
      <c r="U970" s="120"/>
      <c r="V970" s="120"/>
      <c r="W970" s="120"/>
      <c r="X970" s="120"/>
      <c r="Y970" s="120"/>
      <c r="Z970" s="120"/>
      <c r="AA970" s="120"/>
      <c r="AB970" s="120"/>
      <c r="AC970" s="120"/>
      <c r="AD970" s="120"/>
      <c r="AE970" s="120"/>
      <c r="AF970" s="120"/>
      <c r="AG970" s="120"/>
      <c r="AH970" s="120"/>
      <c r="AI970" s="120"/>
      <c r="AJ970" s="120"/>
      <c r="AK970" s="120"/>
      <c r="AL970" s="120"/>
      <c r="AM970" s="120"/>
      <c r="AN970" s="120"/>
      <c r="AO970" s="120"/>
      <c r="AP970" s="120"/>
      <c r="AQ970" s="120"/>
      <c r="AR970" s="120"/>
      <c r="AS970" s="120"/>
      <c r="AT970" s="120"/>
      <c r="AU970" s="120"/>
      <c r="AV970" s="120"/>
      <c r="AW970" s="120"/>
      <c r="AX970" s="120"/>
      <c r="AY970" s="120"/>
      <c r="AZ970" s="120"/>
      <c r="BA970" s="120"/>
      <c r="BB970" s="120"/>
      <c r="BC970" s="120"/>
      <c r="BD970" s="120"/>
      <c r="BE970" s="120"/>
      <c r="BF970" s="120"/>
      <c r="BG970" s="120"/>
      <c r="BH970" s="120"/>
      <c r="BI970" s="120"/>
      <c r="BJ970" s="120"/>
      <c r="BK970" s="120"/>
      <c r="BL970" s="120"/>
      <c r="BM970" s="120"/>
      <c r="BN970" s="120"/>
    </row>
    <row r="971" spans="2:66" ht="15" customHeight="1">
      <c r="B971" s="120"/>
      <c r="C971" s="120"/>
      <c r="D971" s="120"/>
      <c r="E971" s="120"/>
      <c r="F971" s="120"/>
      <c r="G971" s="120"/>
      <c r="H971" s="120"/>
      <c r="I971" s="120"/>
      <c r="J971" s="120"/>
      <c r="K971" s="120"/>
      <c r="L971" s="120"/>
      <c r="M971" s="120"/>
      <c r="N971" s="120"/>
      <c r="O971" s="120"/>
      <c r="P971" s="120"/>
      <c r="Q971" s="120"/>
      <c r="R971" s="120"/>
      <c r="S971" s="120"/>
      <c r="T971" s="120"/>
      <c r="U971" s="120"/>
      <c r="V971" s="120"/>
      <c r="W971" s="120"/>
      <c r="X971" s="120"/>
      <c r="Y971" s="120"/>
      <c r="Z971" s="120"/>
      <c r="AA971" s="120"/>
      <c r="AB971" s="120"/>
      <c r="AC971" s="120"/>
      <c r="AD971" s="120"/>
      <c r="AE971" s="120"/>
      <c r="AF971" s="120"/>
      <c r="AG971" s="120"/>
      <c r="AH971" s="120"/>
      <c r="AI971" s="120"/>
      <c r="AJ971" s="120"/>
      <c r="AK971" s="120"/>
      <c r="AL971" s="120"/>
      <c r="AM971" s="120"/>
      <c r="AN971" s="120"/>
      <c r="AO971" s="120"/>
      <c r="AP971" s="120"/>
      <c r="AQ971" s="120"/>
      <c r="AR971" s="120"/>
      <c r="AS971" s="120"/>
      <c r="AT971" s="120"/>
      <c r="AU971" s="120"/>
      <c r="AV971" s="120"/>
      <c r="AW971" s="120"/>
      <c r="AX971" s="120"/>
      <c r="AY971" s="120"/>
      <c r="AZ971" s="120"/>
      <c r="BA971" s="120"/>
      <c r="BB971" s="120"/>
      <c r="BC971" s="120"/>
      <c r="BD971" s="120"/>
      <c r="BE971" s="120"/>
      <c r="BF971" s="120"/>
      <c r="BG971" s="120"/>
      <c r="BH971" s="120"/>
      <c r="BI971" s="120"/>
      <c r="BJ971" s="120"/>
      <c r="BK971" s="120"/>
      <c r="BL971" s="120"/>
      <c r="BM971" s="120"/>
      <c r="BN971" s="120"/>
    </row>
    <row r="972" spans="2:66" ht="15" customHeight="1">
      <c r="B972" s="120"/>
      <c r="C972" s="120"/>
      <c r="D972" s="120"/>
      <c r="E972" s="120"/>
      <c r="F972" s="120"/>
      <c r="G972" s="120"/>
      <c r="H972" s="120"/>
      <c r="I972" s="120"/>
      <c r="J972" s="120"/>
      <c r="K972" s="120"/>
      <c r="L972" s="120"/>
      <c r="M972" s="120"/>
      <c r="N972" s="120"/>
      <c r="O972" s="120"/>
      <c r="P972" s="120"/>
      <c r="Q972" s="120"/>
      <c r="R972" s="120"/>
      <c r="S972" s="120"/>
      <c r="T972" s="120"/>
      <c r="U972" s="120"/>
      <c r="V972" s="120"/>
      <c r="W972" s="120"/>
      <c r="X972" s="120"/>
      <c r="Y972" s="120"/>
      <c r="Z972" s="120"/>
      <c r="AA972" s="120"/>
      <c r="AB972" s="120"/>
      <c r="AC972" s="120"/>
      <c r="AD972" s="120"/>
      <c r="AE972" s="120"/>
      <c r="AF972" s="120"/>
      <c r="AG972" s="120"/>
      <c r="AH972" s="120"/>
      <c r="AI972" s="120"/>
      <c r="AJ972" s="120"/>
      <c r="AK972" s="120"/>
      <c r="AL972" s="120"/>
      <c r="AM972" s="120"/>
      <c r="AN972" s="120"/>
      <c r="AO972" s="120"/>
      <c r="AP972" s="120"/>
      <c r="AQ972" s="120"/>
      <c r="AR972" s="120"/>
      <c r="AS972" s="120"/>
      <c r="AT972" s="120"/>
      <c r="AU972" s="120"/>
      <c r="AV972" s="120"/>
      <c r="AW972" s="120"/>
      <c r="AX972" s="120"/>
      <c r="AY972" s="120"/>
      <c r="AZ972" s="120"/>
      <c r="BA972" s="120"/>
      <c r="BB972" s="120"/>
      <c r="BC972" s="120"/>
      <c r="BD972" s="120"/>
      <c r="BE972" s="120"/>
      <c r="BF972" s="120"/>
      <c r="BG972" s="120"/>
      <c r="BH972" s="120"/>
      <c r="BI972" s="120"/>
      <c r="BJ972" s="120"/>
      <c r="BK972" s="120"/>
      <c r="BL972" s="120"/>
      <c r="BM972" s="120"/>
      <c r="BN972" s="120"/>
    </row>
    <row r="973" spans="2:66" ht="15" customHeight="1">
      <c r="B973" s="120"/>
      <c r="C973" s="120"/>
      <c r="D973" s="120"/>
      <c r="E973" s="120"/>
      <c r="F973" s="120"/>
      <c r="G973" s="120"/>
      <c r="H973" s="120"/>
      <c r="I973" s="120"/>
      <c r="J973" s="120"/>
      <c r="K973" s="120"/>
      <c r="L973" s="120"/>
      <c r="M973" s="120"/>
      <c r="N973" s="120"/>
      <c r="O973" s="120"/>
      <c r="P973" s="120"/>
      <c r="Q973" s="120"/>
      <c r="R973" s="120"/>
      <c r="S973" s="120"/>
      <c r="T973" s="120"/>
      <c r="U973" s="120"/>
      <c r="V973" s="120"/>
      <c r="W973" s="120"/>
      <c r="X973" s="120"/>
      <c r="Y973" s="120"/>
      <c r="Z973" s="120"/>
      <c r="AA973" s="120"/>
      <c r="AB973" s="120"/>
      <c r="AC973" s="120"/>
      <c r="AD973" s="120"/>
      <c r="AE973" s="120"/>
      <c r="AF973" s="120"/>
      <c r="AG973" s="120"/>
      <c r="AH973" s="120"/>
      <c r="AI973" s="120"/>
      <c r="AJ973" s="120"/>
      <c r="AK973" s="120"/>
      <c r="AL973" s="120"/>
      <c r="AM973" s="120"/>
      <c r="AN973" s="120"/>
      <c r="AO973" s="120"/>
      <c r="AP973" s="120"/>
      <c r="AQ973" s="120"/>
      <c r="AR973" s="120"/>
      <c r="AS973" s="120"/>
      <c r="AT973" s="120"/>
      <c r="AU973" s="120"/>
      <c r="AV973" s="120"/>
      <c r="AW973" s="120"/>
      <c r="AX973" s="120"/>
      <c r="AY973" s="120"/>
      <c r="AZ973" s="120"/>
      <c r="BA973" s="120"/>
      <c r="BB973" s="120"/>
      <c r="BC973" s="120"/>
      <c r="BD973" s="120"/>
      <c r="BE973" s="120"/>
      <c r="BF973" s="120"/>
      <c r="BG973" s="120"/>
      <c r="BH973" s="120"/>
      <c r="BI973" s="120"/>
      <c r="BJ973" s="120"/>
      <c r="BK973" s="120"/>
      <c r="BL973" s="120"/>
      <c r="BM973" s="120"/>
      <c r="BN973" s="120"/>
    </row>
    <row r="974" spans="2:66" ht="15" customHeight="1">
      <c r="B974" s="120"/>
      <c r="C974" s="120"/>
      <c r="D974" s="120"/>
      <c r="E974" s="120"/>
      <c r="F974" s="120"/>
      <c r="G974" s="120"/>
      <c r="H974" s="120"/>
      <c r="I974" s="120"/>
      <c r="J974" s="120"/>
      <c r="K974" s="120"/>
      <c r="L974" s="120"/>
      <c r="M974" s="120"/>
      <c r="N974" s="120"/>
      <c r="O974" s="120"/>
      <c r="P974" s="120"/>
      <c r="Q974" s="120"/>
      <c r="R974" s="120"/>
      <c r="S974" s="120"/>
      <c r="T974" s="120"/>
      <c r="U974" s="120"/>
      <c r="V974" s="120"/>
      <c r="W974" s="120"/>
      <c r="X974" s="120"/>
      <c r="Y974" s="120"/>
      <c r="Z974" s="120"/>
      <c r="AA974" s="120"/>
      <c r="AB974" s="120"/>
      <c r="AC974" s="120"/>
      <c r="AD974" s="120"/>
      <c r="AE974" s="120"/>
      <c r="AF974" s="120"/>
      <c r="AG974" s="120"/>
      <c r="AH974" s="120"/>
      <c r="AI974" s="120"/>
      <c r="AJ974" s="120"/>
      <c r="AK974" s="120"/>
      <c r="AL974" s="120"/>
      <c r="AM974" s="120"/>
      <c r="AN974" s="120"/>
      <c r="AO974" s="120"/>
      <c r="AP974" s="120"/>
      <c r="AQ974" s="120"/>
      <c r="AR974" s="120"/>
      <c r="AS974" s="120"/>
      <c r="AT974" s="120"/>
      <c r="AU974" s="120"/>
      <c r="AV974" s="120"/>
      <c r="AW974" s="120"/>
      <c r="AX974" s="120"/>
      <c r="AY974" s="120"/>
      <c r="AZ974" s="120"/>
      <c r="BA974" s="120"/>
      <c r="BB974" s="120"/>
      <c r="BC974" s="120"/>
      <c r="BD974" s="120"/>
      <c r="BE974" s="120"/>
      <c r="BF974" s="120"/>
      <c r="BG974" s="120"/>
      <c r="BH974" s="120"/>
      <c r="BI974" s="120"/>
      <c r="BJ974" s="120"/>
      <c r="BK974" s="120"/>
      <c r="BL974" s="120"/>
      <c r="BM974" s="120"/>
      <c r="BN974" s="120"/>
    </row>
    <row r="975" spans="2:66" ht="15" customHeight="1">
      <c r="B975" s="120"/>
      <c r="C975" s="120"/>
      <c r="D975" s="120"/>
      <c r="E975" s="120"/>
      <c r="F975" s="120"/>
      <c r="G975" s="120"/>
      <c r="H975" s="120"/>
      <c r="I975" s="120"/>
      <c r="J975" s="120"/>
      <c r="K975" s="120"/>
      <c r="L975" s="120"/>
      <c r="M975" s="120"/>
      <c r="N975" s="120"/>
      <c r="O975" s="120"/>
      <c r="P975" s="120"/>
      <c r="Q975" s="120"/>
      <c r="R975" s="120"/>
      <c r="S975" s="120"/>
      <c r="T975" s="120"/>
      <c r="U975" s="120"/>
      <c r="V975" s="120"/>
      <c r="W975" s="120"/>
      <c r="X975" s="120"/>
      <c r="Y975" s="120"/>
      <c r="Z975" s="120"/>
      <c r="AA975" s="120"/>
      <c r="AB975" s="120"/>
      <c r="AC975" s="120"/>
      <c r="AD975" s="120"/>
      <c r="AE975" s="120"/>
      <c r="AF975" s="120"/>
      <c r="AG975" s="120"/>
      <c r="AH975" s="120"/>
      <c r="AI975" s="120"/>
      <c r="AJ975" s="120"/>
      <c r="AK975" s="120"/>
      <c r="AL975" s="120"/>
      <c r="AM975" s="120"/>
      <c r="AN975" s="120"/>
      <c r="AO975" s="120"/>
      <c r="AP975" s="120"/>
      <c r="AQ975" s="120"/>
      <c r="AR975" s="120"/>
      <c r="AS975" s="120"/>
      <c r="AT975" s="120"/>
      <c r="AU975" s="120"/>
      <c r="AV975" s="120"/>
      <c r="AW975" s="120"/>
      <c r="AX975" s="120"/>
      <c r="AY975" s="120"/>
      <c r="AZ975" s="120"/>
      <c r="BA975" s="120"/>
      <c r="BB975" s="120"/>
      <c r="BC975" s="120"/>
      <c r="BD975" s="120"/>
      <c r="BE975" s="120"/>
      <c r="BF975" s="120"/>
      <c r="BG975" s="120"/>
      <c r="BH975" s="120"/>
      <c r="BI975" s="120"/>
      <c r="BJ975" s="120"/>
      <c r="BK975" s="120"/>
      <c r="BL975" s="120"/>
      <c r="BM975" s="120"/>
      <c r="BN975" s="120"/>
    </row>
    <row r="976" spans="2:66" ht="15" customHeight="1">
      <c r="B976" s="120"/>
      <c r="C976" s="120"/>
      <c r="D976" s="120"/>
      <c r="E976" s="120"/>
      <c r="F976" s="120"/>
      <c r="G976" s="120"/>
      <c r="H976" s="120"/>
      <c r="I976" s="120"/>
      <c r="J976" s="120"/>
      <c r="K976" s="120"/>
      <c r="L976" s="120"/>
      <c r="M976" s="120"/>
      <c r="N976" s="120"/>
      <c r="O976" s="120"/>
      <c r="P976" s="120"/>
      <c r="Q976" s="120"/>
      <c r="R976" s="120"/>
      <c r="S976" s="120"/>
      <c r="T976" s="120"/>
      <c r="U976" s="120"/>
      <c r="V976" s="120"/>
      <c r="W976" s="120"/>
      <c r="X976" s="120"/>
      <c r="Y976" s="120"/>
      <c r="Z976" s="120"/>
      <c r="AA976" s="120"/>
      <c r="AB976" s="120"/>
      <c r="AC976" s="120"/>
      <c r="AD976" s="120"/>
      <c r="AE976" s="120"/>
      <c r="AF976" s="120"/>
      <c r="AG976" s="120"/>
      <c r="AH976" s="120"/>
      <c r="AI976" s="120"/>
      <c r="AJ976" s="120"/>
      <c r="AK976" s="120"/>
      <c r="AL976" s="120"/>
      <c r="AM976" s="120"/>
      <c r="AN976" s="120"/>
      <c r="AO976" s="120"/>
      <c r="AP976" s="120"/>
      <c r="AQ976" s="120"/>
      <c r="AR976" s="120"/>
      <c r="AS976" s="120"/>
      <c r="AT976" s="120"/>
      <c r="AU976" s="120"/>
      <c r="AV976" s="120"/>
      <c r="AW976" s="120"/>
      <c r="AX976" s="120"/>
      <c r="AY976" s="120"/>
      <c r="AZ976" s="120"/>
      <c r="BA976" s="120"/>
      <c r="BB976" s="120"/>
      <c r="BC976" s="120"/>
      <c r="BD976" s="120"/>
      <c r="BE976" s="120"/>
      <c r="BF976" s="120"/>
      <c r="BG976" s="120"/>
      <c r="BH976" s="120"/>
      <c r="BI976" s="120"/>
      <c r="BJ976" s="120"/>
      <c r="BK976" s="120"/>
      <c r="BL976" s="120"/>
      <c r="BM976" s="120"/>
      <c r="BN976" s="120"/>
    </row>
    <row r="977" spans="2:66" ht="15" customHeight="1">
      <c r="B977" s="120"/>
      <c r="C977" s="120"/>
      <c r="D977" s="120"/>
      <c r="E977" s="120"/>
      <c r="F977" s="120"/>
      <c r="G977" s="120"/>
      <c r="H977" s="120"/>
      <c r="I977" s="120"/>
      <c r="J977" s="120"/>
      <c r="K977" s="120"/>
      <c r="L977" s="120"/>
      <c r="M977" s="120"/>
      <c r="N977" s="120"/>
      <c r="O977" s="120"/>
      <c r="P977" s="120"/>
      <c r="Q977" s="120"/>
      <c r="R977" s="120"/>
      <c r="S977" s="120"/>
      <c r="T977" s="120"/>
      <c r="U977" s="120"/>
      <c r="V977" s="120"/>
      <c r="W977" s="120"/>
      <c r="X977" s="120"/>
      <c r="Y977" s="120"/>
      <c r="Z977" s="120"/>
      <c r="AA977" s="120"/>
      <c r="AB977" s="120"/>
      <c r="AC977" s="120"/>
      <c r="AD977" s="120"/>
      <c r="AE977" s="120"/>
      <c r="AF977" s="120"/>
      <c r="AG977" s="120"/>
      <c r="AH977" s="120"/>
      <c r="AI977" s="120"/>
      <c r="AJ977" s="120"/>
      <c r="AK977" s="120"/>
      <c r="AL977" s="120"/>
      <c r="AM977" s="120"/>
      <c r="AN977" s="120"/>
      <c r="AO977" s="120"/>
      <c r="AP977" s="120"/>
      <c r="AQ977" s="120"/>
      <c r="AR977" s="120"/>
      <c r="AS977" s="120"/>
      <c r="AT977" s="120"/>
      <c r="AU977" s="120"/>
      <c r="AV977" s="120"/>
      <c r="AW977" s="120"/>
      <c r="AX977" s="120"/>
      <c r="AY977" s="120"/>
      <c r="AZ977" s="120"/>
      <c r="BA977" s="120"/>
      <c r="BB977" s="120"/>
      <c r="BC977" s="120"/>
      <c r="BD977" s="120"/>
      <c r="BE977" s="120"/>
      <c r="BF977" s="120"/>
      <c r="BG977" s="120"/>
      <c r="BH977" s="120"/>
      <c r="BI977" s="120"/>
      <c r="BJ977" s="120"/>
      <c r="BK977" s="120"/>
      <c r="BL977" s="120"/>
      <c r="BM977" s="120"/>
      <c r="BN977" s="120"/>
    </row>
    <row r="978" spans="2:66" ht="15" customHeight="1">
      <c r="B978" s="120"/>
      <c r="C978" s="120"/>
      <c r="D978" s="120"/>
      <c r="E978" s="120"/>
      <c r="F978" s="120"/>
      <c r="G978" s="120"/>
      <c r="H978" s="120"/>
      <c r="I978" s="120"/>
      <c r="J978" s="120"/>
      <c r="K978" s="120"/>
      <c r="L978" s="120"/>
      <c r="M978" s="120"/>
      <c r="N978" s="120"/>
      <c r="O978" s="120"/>
      <c r="P978" s="120"/>
      <c r="Q978" s="120"/>
      <c r="R978" s="120"/>
      <c r="S978" s="120"/>
      <c r="T978" s="120"/>
      <c r="U978" s="120"/>
      <c r="V978" s="120"/>
      <c r="W978" s="120"/>
      <c r="X978" s="120"/>
      <c r="Y978" s="120"/>
      <c r="Z978" s="120"/>
      <c r="AA978" s="120"/>
      <c r="AB978" s="120"/>
      <c r="AC978" s="120"/>
      <c r="AD978" s="120"/>
      <c r="AE978" s="120"/>
      <c r="AF978" s="120"/>
      <c r="AG978" s="120"/>
      <c r="AH978" s="120"/>
      <c r="AI978" s="120"/>
      <c r="AJ978" s="120"/>
      <c r="AK978" s="120"/>
      <c r="AL978" s="120"/>
      <c r="AM978" s="120"/>
      <c r="AN978" s="120"/>
      <c r="AO978" s="120"/>
      <c r="AP978" s="120"/>
      <c r="AQ978" s="120"/>
      <c r="AR978" s="120"/>
      <c r="AS978" s="120"/>
      <c r="AT978" s="120"/>
      <c r="AU978" s="120"/>
      <c r="AV978" s="120"/>
      <c r="AW978" s="120"/>
      <c r="AX978" s="120"/>
      <c r="AY978" s="120"/>
      <c r="AZ978" s="120"/>
      <c r="BA978" s="120"/>
      <c r="BB978" s="120"/>
      <c r="BC978" s="120"/>
      <c r="BD978" s="120"/>
      <c r="BE978" s="120"/>
      <c r="BF978" s="120"/>
      <c r="BG978" s="120"/>
      <c r="BH978" s="120"/>
      <c r="BI978" s="120"/>
      <c r="BJ978" s="120"/>
      <c r="BK978" s="120"/>
      <c r="BL978" s="120"/>
      <c r="BM978" s="120"/>
      <c r="BN978" s="120"/>
    </row>
    <row r="979" spans="2:66" ht="15" customHeight="1">
      <c r="B979" s="120"/>
      <c r="C979" s="120"/>
      <c r="D979" s="120"/>
      <c r="E979" s="120"/>
      <c r="F979" s="120"/>
      <c r="G979" s="120"/>
      <c r="H979" s="120"/>
      <c r="I979" s="120"/>
      <c r="J979" s="120"/>
      <c r="K979" s="120"/>
      <c r="L979" s="120"/>
      <c r="M979" s="120"/>
      <c r="N979" s="120"/>
      <c r="O979" s="120"/>
      <c r="P979" s="120"/>
      <c r="Q979" s="120"/>
      <c r="R979" s="120"/>
      <c r="S979" s="120"/>
      <c r="T979" s="120"/>
      <c r="U979" s="120"/>
      <c r="V979" s="120"/>
      <c r="W979" s="120"/>
      <c r="X979" s="120"/>
      <c r="Y979" s="120"/>
      <c r="Z979" s="120"/>
      <c r="AA979" s="120"/>
      <c r="AB979" s="120"/>
      <c r="AC979" s="120"/>
      <c r="AD979" s="120"/>
      <c r="AE979" s="120"/>
      <c r="AF979" s="120"/>
      <c r="AG979" s="120"/>
      <c r="AH979" s="120"/>
      <c r="AI979" s="120"/>
      <c r="AJ979" s="120"/>
      <c r="AK979" s="120"/>
      <c r="AL979" s="120"/>
      <c r="AM979" s="120"/>
      <c r="AN979" s="120"/>
      <c r="AO979" s="120"/>
      <c r="AP979" s="120"/>
      <c r="AQ979" s="120"/>
      <c r="AR979" s="120"/>
      <c r="AS979" s="120"/>
      <c r="AT979" s="120"/>
      <c r="AU979" s="120"/>
      <c r="AV979" s="120"/>
      <c r="AW979" s="120"/>
      <c r="AX979" s="120"/>
      <c r="AY979" s="120"/>
      <c r="AZ979" s="120"/>
      <c r="BA979" s="120"/>
      <c r="BB979" s="120"/>
      <c r="BC979" s="120"/>
      <c r="BD979" s="120"/>
      <c r="BE979" s="120"/>
      <c r="BF979" s="120"/>
      <c r="BG979" s="120"/>
      <c r="BH979" s="120"/>
      <c r="BI979" s="120"/>
      <c r="BJ979" s="120"/>
      <c r="BK979" s="120"/>
      <c r="BL979" s="120"/>
      <c r="BM979" s="120"/>
      <c r="BN979" s="120"/>
    </row>
    <row r="980" spans="2:66" ht="15" customHeight="1">
      <c r="B980" s="120"/>
      <c r="C980" s="120"/>
      <c r="D980" s="120"/>
      <c r="E980" s="120"/>
      <c r="F980" s="120"/>
      <c r="G980" s="120"/>
      <c r="H980" s="120"/>
      <c r="I980" s="120"/>
      <c r="J980" s="120"/>
      <c r="K980" s="120"/>
      <c r="L980" s="120"/>
      <c r="M980" s="120"/>
      <c r="N980" s="120"/>
      <c r="O980" s="120"/>
      <c r="P980" s="120"/>
      <c r="Q980" s="120"/>
      <c r="R980" s="120"/>
      <c r="S980" s="120"/>
      <c r="T980" s="120"/>
      <c r="U980" s="120"/>
      <c r="V980" s="120"/>
      <c r="W980" s="120"/>
      <c r="X980" s="120"/>
      <c r="Y980" s="120"/>
      <c r="Z980" s="120"/>
      <c r="AA980" s="120"/>
      <c r="AB980" s="120"/>
      <c r="AC980" s="120"/>
      <c r="AD980" s="120"/>
      <c r="AE980" s="120"/>
      <c r="AF980" s="120"/>
      <c r="AG980" s="120"/>
      <c r="AH980" s="120"/>
      <c r="AI980" s="120"/>
      <c r="AJ980" s="120"/>
      <c r="AK980" s="120"/>
      <c r="AL980" s="120"/>
      <c r="AM980" s="120"/>
      <c r="AN980" s="120"/>
      <c r="AO980" s="120"/>
      <c r="AP980" s="120"/>
      <c r="AQ980" s="120"/>
      <c r="AR980" s="120"/>
      <c r="AS980" s="120"/>
      <c r="AT980" s="120"/>
      <c r="AU980" s="120"/>
      <c r="AV980" s="120"/>
      <c r="AW980" s="120"/>
      <c r="AX980" s="120"/>
      <c r="AY980" s="120"/>
      <c r="AZ980" s="120"/>
      <c r="BA980" s="120"/>
      <c r="BB980" s="120"/>
      <c r="BC980" s="120"/>
      <c r="BD980" s="120"/>
      <c r="BE980" s="120"/>
      <c r="BF980" s="120"/>
      <c r="BG980" s="120"/>
      <c r="BH980" s="120"/>
      <c r="BI980" s="120"/>
      <c r="BJ980" s="120"/>
      <c r="BK980" s="120"/>
      <c r="BL980" s="120"/>
      <c r="BM980" s="120"/>
      <c r="BN980" s="120"/>
    </row>
    <row r="981" spans="2:66" ht="15" customHeight="1">
      <c r="B981" s="120"/>
      <c r="C981" s="120"/>
      <c r="D981" s="120"/>
      <c r="E981" s="120"/>
      <c r="F981" s="120"/>
      <c r="G981" s="120"/>
      <c r="H981" s="120"/>
      <c r="I981" s="120"/>
      <c r="J981" s="120"/>
      <c r="K981" s="120"/>
      <c r="L981" s="120"/>
      <c r="M981" s="120"/>
      <c r="N981" s="120"/>
      <c r="O981" s="120"/>
      <c r="P981" s="120"/>
      <c r="Q981" s="120"/>
      <c r="R981" s="120"/>
      <c r="S981" s="120"/>
      <c r="T981" s="120"/>
      <c r="U981" s="120"/>
      <c r="V981" s="120"/>
      <c r="W981" s="120"/>
      <c r="X981" s="120"/>
      <c r="Y981" s="120"/>
      <c r="Z981" s="120"/>
      <c r="AA981" s="120"/>
      <c r="AB981" s="120"/>
      <c r="AC981" s="120"/>
      <c r="AD981" s="120"/>
      <c r="AE981" s="120"/>
      <c r="AF981" s="120"/>
      <c r="AG981" s="120"/>
      <c r="AH981" s="120"/>
      <c r="AI981" s="120"/>
      <c r="AJ981" s="120"/>
      <c r="AK981" s="120"/>
      <c r="AL981" s="120"/>
      <c r="AM981" s="120"/>
      <c r="AN981" s="120"/>
      <c r="AO981" s="120"/>
      <c r="AP981" s="120"/>
      <c r="AQ981" s="120"/>
      <c r="AR981" s="120"/>
      <c r="AS981" s="120"/>
      <c r="AT981" s="120"/>
      <c r="AU981" s="120"/>
      <c r="AV981" s="120"/>
      <c r="AW981" s="120"/>
      <c r="AX981" s="120"/>
      <c r="AY981" s="120"/>
      <c r="AZ981" s="120"/>
      <c r="BA981" s="120"/>
      <c r="BB981" s="120"/>
      <c r="BC981" s="120"/>
      <c r="BD981" s="120"/>
      <c r="BE981" s="120"/>
      <c r="BF981" s="120"/>
      <c r="BG981" s="120"/>
      <c r="BH981" s="120"/>
      <c r="BI981" s="120"/>
      <c r="BJ981" s="120"/>
      <c r="BK981" s="120"/>
      <c r="BL981" s="120"/>
      <c r="BM981" s="120"/>
      <c r="BN981" s="120"/>
    </row>
    <row r="982" spans="2:66" ht="15" customHeight="1">
      <c r="B982" s="120"/>
      <c r="C982" s="120"/>
      <c r="D982" s="120"/>
      <c r="E982" s="120"/>
      <c r="F982" s="120"/>
      <c r="G982" s="120"/>
      <c r="H982" s="120"/>
      <c r="I982" s="120"/>
      <c r="J982" s="120"/>
      <c r="K982" s="120"/>
      <c r="L982" s="120"/>
      <c r="M982" s="120"/>
      <c r="N982" s="120"/>
      <c r="O982" s="120"/>
      <c r="P982" s="120"/>
      <c r="Q982" s="120"/>
      <c r="R982" s="120"/>
      <c r="S982" s="120"/>
      <c r="T982" s="120"/>
      <c r="U982" s="120"/>
      <c r="V982" s="120"/>
      <c r="W982" s="120"/>
      <c r="X982" s="120"/>
      <c r="Y982" s="120"/>
      <c r="Z982" s="120"/>
      <c r="AA982" s="120"/>
      <c r="AB982" s="120"/>
      <c r="AC982" s="120"/>
      <c r="AD982" s="120"/>
      <c r="AE982" s="120"/>
      <c r="AF982" s="120"/>
      <c r="AG982" s="120"/>
      <c r="AH982" s="120"/>
      <c r="AI982" s="120"/>
      <c r="AJ982" s="120"/>
      <c r="AK982" s="120"/>
      <c r="AL982" s="120"/>
      <c r="AM982" s="120"/>
      <c r="AN982" s="120"/>
      <c r="AO982" s="120"/>
      <c r="AP982" s="120"/>
      <c r="AQ982" s="120"/>
      <c r="AR982" s="120"/>
      <c r="AS982" s="120"/>
      <c r="AT982" s="120"/>
      <c r="AU982" s="120"/>
      <c r="AV982" s="120"/>
      <c r="AW982" s="120"/>
      <c r="AX982" s="120"/>
      <c r="AY982" s="120"/>
      <c r="AZ982" s="120"/>
      <c r="BA982" s="120"/>
      <c r="BB982" s="120"/>
      <c r="BC982" s="120"/>
      <c r="BD982" s="120"/>
      <c r="BE982" s="120"/>
      <c r="BF982" s="120"/>
      <c r="BG982" s="120"/>
      <c r="BH982" s="120"/>
      <c r="BI982" s="120"/>
      <c r="BJ982" s="120"/>
      <c r="BK982" s="120"/>
      <c r="BL982" s="120"/>
      <c r="BM982" s="120"/>
      <c r="BN982" s="120"/>
    </row>
    <row r="983" spans="2:66" ht="15" customHeight="1">
      <c r="B983" s="120"/>
      <c r="C983" s="120"/>
      <c r="D983" s="120"/>
      <c r="E983" s="120"/>
      <c r="F983" s="120"/>
      <c r="G983" s="120"/>
      <c r="H983" s="120"/>
      <c r="I983" s="120"/>
      <c r="J983" s="120"/>
      <c r="K983" s="120"/>
      <c r="L983" s="120"/>
      <c r="M983" s="120"/>
      <c r="N983" s="120"/>
      <c r="O983" s="120"/>
      <c r="P983" s="120"/>
      <c r="Q983" s="120"/>
      <c r="R983" s="120"/>
      <c r="S983" s="120"/>
      <c r="T983" s="120"/>
      <c r="U983" s="120"/>
      <c r="V983" s="120"/>
      <c r="W983" s="120"/>
      <c r="X983" s="120"/>
      <c r="Y983" s="120"/>
      <c r="Z983" s="120"/>
      <c r="AA983" s="120"/>
      <c r="AB983" s="120"/>
      <c r="AC983" s="120"/>
      <c r="AD983" s="120"/>
      <c r="AE983" s="120"/>
      <c r="AF983" s="120"/>
      <c r="AG983" s="120"/>
      <c r="AH983" s="120"/>
      <c r="AI983" s="120"/>
      <c r="AJ983" s="120"/>
      <c r="AK983" s="120"/>
      <c r="AL983" s="120"/>
      <c r="AM983" s="120"/>
      <c r="AN983" s="120"/>
      <c r="AO983" s="120"/>
      <c r="AP983" s="120"/>
      <c r="AQ983" s="120"/>
      <c r="AR983" s="120"/>
      <c r="AS983" s="120"/>
      <c r="AT983" s="120"/>
      <c r="AU983" s="120"/>
      <c r="AV983" s="120"/>
      <c r="AW983" s="120"/>
      <c r="AX983" s="120"/>
      <c r="AY983" s="120"/>
      <c r="AZ983" s="120"/>
      <c r="BA983" s="120"/>
      <c r="BB983" s="120"/>
      <c r="BC983" s="120"/>
      <c r="BD983" s="120"/>
      <c r="BE983" s="120"/>
      <c r="BF983" s="120"/>
      <c r="BG983" s="120"/>
      <c r="BH983" s="120"/>
      <c r="BI983" s="120"/>
      <c r="BJ983" s="120"/>
      <c r="BK983" s="120"/>
      <c r="BL983" s="120"/>
      <c r="BM983" s="120"/>
      <c r="BN983" s="120"/>
    </row>
    <row r="984" spans="2:66" ht="15" customHeight="1">
      <c r="B984" s="120"/>
      <c r="C984" s="120"/>
      <c r="D984" s="120"/>
      <c r="E984" s="120"/>
      <c r="F984" s="120"/>
      <c r="G984" s="120"/>
      <c r="H984" s="120"/>
      <c r="I984" s="120"/>
      <c r="J984" s="120"/>
      <c r="K984" s="120"/>
      <c r="L984" s="120"/>
      <c r="M984" s="120"/>
      <c r="N984" s="120"/>
      <c r="O984" s="120"/>
      <c r="P984" s="120"/>
      <c r="Q984" s="120"/>
      <c r="R984" s="120"/>
      <c r="S984" s="120"/>
      <c r="T984" s="120"/>
      <c r="U984" s="120"/>
      <c r="V984" s="120"/>
      <c r="W984" s="120"/>
      <c r="X984" s="120"/>
      <c r="Y984" s="120"/>
      <c r="Z984" s="120"/>
      <c r="AA984" s="120"/>
      <c r="AB984" s="120"/>
      <c r="AC984" s="120"/>
      <c r="AD984" s="120"/>
      <c r="AE984" s="120"/>
      <c r="AF984" s="120"/>
      <c r="AG984" s="120"/>
      <c r="AH984" s="120"/>
      <c r="AI984" s="120"/>
      <c r="AJ984" s="120"/>
      <c r="AK984" s="120"/>
      <c r="AL984" s="120"/>
      <c r="AM984" s="120"/>
      <c r="AN984" s="120"/>
      <c r="AO984" s="120"/>
      <c r="AP984" s="120"/>
      <c r="AQ984" s="120"/>
      <c r="AR984" s="120"/>
      <c r="AS984" s="120"/>
      <c r="AT984" s="120"/>
      <c r="AU984" s="120"/>
      <c r="AV984" s="120"/>
      <c r="AW984" s="120"/>
      <c r="AX984" s="120"/>
      <c r="AY984" s="120"/>
      <c r="AZ984" s="120"/>
      <c r="BA984" s="120"/>
      <c r="BB984" s="120"/>
      <c r="BC984" s="120"/>
      <c r="BD984" s="120"/>
      <c r="BE984" s="120"/>
      <c r="BF984" s="120"/>
      <c r="BG984" s="120"/>
      <c r="BH984" s="120"/>
      <c r="BI984" s="120"/>
      <c r="BJ984" s="120"/>
      <c r="BK984" s="120"/>
      <c r="BL984" s="120"/>
      <c r="BM984" s="120"/>
      <c r="BN984" s="120"/>
    </row>
    <row r="985" spans="2:66" ht="15" customHeight="1">
      <c r="B985" s="120"/>
      <c r="C985" s="120"/>
      <c r="D985" s="120"/>
      <c r="E985" s="120"/>
      <c r="F985" s="120"/>
      <c r="G985" s="120"/>
      <c r="H985" s="120"/>
      <c r="I985" s="120"/>
      <c r="J985" s="120"/>
      <c r="K985" s="120"/>
      <c r="L985" s="120"/>
      <c r="M985" s="120"/>
      <c r="N985" s="120"/>
      <c r="O985" s="120"/>
      <c r="P985" s="120"/>
      <c r="Q985" s="120"/>
      <c r="R985" s="120"/>
      <c r="S985" s="120"/>
      <c r="T985" s="120"/>
      <c r="U985" s="120"/>
      <c r="V985" s="120"/>
      <c r="W985" s="120"/>
      <c r="X985" s="120"/>
      <c r="Y985" s="120"/>
      <c r="Z985" s="120"/>
      <c r="AA985" s="120"/>
      <c r="AB985" s="120"/>
      <c r="AC985" s="120"/>
      <c r="AD985" s="120"/>
      <c r="AE985" s="120"/>
      <c r="AF985" s="120"/>
      <c r="AG985" s="120"/>
      <c r="AH985" s="120"/>
      <c r="AI985" s="120"/>
      <c r="AJ985" s="120"/>
      <c r="AK985" s="120"/>
      <c r="AL985" s="120"/>
      <c r="AM985" s="120"/>
      <c r="AN985" s="120"/>
      <c r="AO985" s="120"/>
      <c r="AP985" s="120"/>
      <c r="AQ985" s="120"/>
      <c r="AR985" s="120"/>
      <c r="AS985" s="120"/>
      <c r="AT985" s="120"/>
      <c r="AU985" s="120"/>
      <c r="AV985" s="120"/>
      <c r="AW985" s="120"/>
      <c r="AX985" s="120"/>
      <c r="AY985" s="120"/>
      <c r="AZ985" s="120"/>
      <c r="BA985" s="120"/>
      <c r="BB985" s="120"/>
      <c r="BC985" s="120"/>
      <c r="BD985" s="120"/>
      <c r="BE985" s="120"/>
      <c r="BF985" s="120"/>
      <c r="BG985" s="120"/>
      <c r="BH985" s="120"/>
      <c r="BI985" s="120"/>
      <c r="BJ985" s="120"/>
      <c r="BK985" s="120"/>
      <c r="BL985" s="120"/>
      <c r="BM985" s="120"/>
      <c r="BN985" s="120"/>
    </row>
    <row r="986" spans="2:66" ht="15" customHeight="1">
      <c r="B986" s="120"/>
      <c r="C986" s="120"/>
      <c r="D986" s="120"/>
      <c r="E986" s="120"/>
      <c r="F986" s="120"/>
      <c r="G986" s="120"/>
      <c r="H986" s="120"/>
      <c r="I986" s="120"/>
      <c r="J986" s="120"/>
      <c r="K986" s="120"/>
      <c r="L986" s="120"/>
      <c r="M986" s="120"/>
      <c r="N986" s="120"/>
      <c r="O986" s="120"/>
      <c r="P986" s="120"/>
      <c r="Q986" s="120"/>
      <c r="R986" s="120"/>
      <c r="S986" s="120"/>
      <c r="T986" s="120"/>
      <c r="U986" s="120"/>
      <c r="V986" s="120"/>
      <c r="W986" s="120"/>
      <c r="X986" s="120"/>
      <c r="Y986" s="120"/>
      <c r="Z986" s="120"/>
      <c r="AA986" s="120"/>
      <c r="AB986" s="120"/>
      <c r="AC986" s="120"/>
      <c r="AD986" s="120"/>
      <c r="AE986" s="120"/>
      <c r="AF986" s="120"/>
      <c r="AG986" s="120"/>
      <c r="AH986" s="120"/>
      <c r="AI986" s="120"/>
      <c r="AJ986" s="120"/>
      <c r="AK986" s="120"/>
      <c r="AL986" s="120"/>
      <c r="AM986" s="120"/>
      <c r="AN986" s="120"/>
      <c r="AO986" s="120"/>
      <c r="AP986" s="120"/>
      <c r="AQ986" s="120"/>
      <c r="AR986" s="120"/>
      <c r="AS986" s="120"/>
      <c r="AT986" s="120"/>
      <c r="AU986" s="120"/>
      <c r="AV986" s="120"/>
      <c r="AW986" s="120"/>
      <c r="AX986" s="120"/>
      <c r="AY986" s="120"/>
      <c r="AZ986" s="120"/>
      <c r="BA986" s="120"/>
      <c r="BB986" s="120"/>
      <c r="BC986" s="120"/>
      <c r="BD986" s="120"/>
      <c r="BE986" s="120"/>
      <c r="BF986" s="120"/>
      <c r="BG986" s="120"/>
      <c r="BH986" s="120"/>
      <c r="BI986" s="120"/>
      <c r="BJ986" s="120"/>
      <c r="BK986" s="120"/>
      <c r="BL986" s="120"/>
      <c r="BM986" s="120"/>
      <c r="BN986" s="120"/>
    </row>
    <row r="987" spans="2:66" ht="15" customHeight="1">
      <c r="B987" s="120"/>
      <c r="C987" s="120"/>
      <c r="D987" s="120"/>
      <c r="E987" s="120"/>
      <c r="F987" s="120"/>
      <c r="G987" s="120"/>
      <c r="H987" s="120"/>
      <c r="I987" s="120"/>
      <c r="J987" s="120"/>
      <c r="K987" s="120"/>
      <c r="L987" s="120"/>
      <c r="M987" s="120"/>
      <c r="N987" s="120"/>
      <c r="O987" s="120"/>
      <c r="P987" s="120"/>
      <c r="Q987" s="120"/>
      <c r="R987" s="120"/>
      <c r="S987" s="120"/>
      <c r="T987" s="120"/>
      <c r="U987" s="120"/>
      <c r="V987" s="120"/>
      <c r="W987" s="120"/>
      <c r="X987" s="120"/>
      <c r="Y987" s="120"/>
      <c r="Z987" s="120"/>
      <c r="AA987" s="120"/>
      <c r="AB987" s="120"/>
      <c r="AC987" s="120"/>
      <c r="AD987" s="120"/>
      <c r="AE987" s="120"/>
      <c r="AF987" s="120"/>
      <c r="AG987" s="120"/>
      <c r="AH987" s="120"/>
      <c r="AI987" s="120"/>
      <c r="AJ987" s="120"/>
      <c r="AK987" s="120"/>
      <c r="AL987" s="120"/>
      <c r="AM987" s="120"/>
      <c r="AN987" s="120"/>
      <c r="AO987" s="120"/>
      <c r="AP987" s="120"/>
      <c r="AQ987" s="120"/>
      <c r="AR987" s="120"/>
      <c r="AS987" s="120"/>
      <c r="AT987" s="120"/>
      <c r="AU987" s="120"/>
      <c r="AV987" s="120"/>
      <c r="AW987" s="120"/>
      <c r="AX987" s="120"/>
      <c r="AY987" s="120"/>
      <c r="AZ987" s="120"/>
      <c r="BA987" s="120"/>
      <c r="BB987" s="120"/>
      <c r="BC987" s="120"/>
      <c r="BD987" s="120"/>
      <c r="BE987" s="120"/>
      <c r="BF987" s="120"/>
      <c r="BG987" s="120"/>
      <c r="BH987" s="120"/>
      <c r="BI987" s="120"/>
      <c r="BJ987" s="120"/>
      <c r="BK987" s="120"/>
      <c r="BL987" s="120"/>
      <c r="BM987" s="120"/>
      <c r="BN987" s="120"/>
    </row>
    <row r="988" spans="2:66" ht="15" customHeight="1">
      <c r="B988" s="120"/>
      <c r="C988" s="120"/>
      <c r="D988" s="120"/>
      <c r="E988" s="120"/>
      <c r="F988" s="120"/>
      <c r="G988" s="120"/>
      <c r="H988" s="120"/>
      <c r="I988" s="120"/>
      <c r="J988" s="120"/>
      <c r="K988" s="120"/>
      <c r="L988" s="120"/>
      <c r="M988" s="120"/>
      <c r="N988" s="120"/>
      <c r="O988" s="120"/>
      <c r="P988" s="120"/>
      <c r="Q988" s="120"/>
      <c r="R988" s="120"/>
      <c r="S988" s="120"/>
      <c r="T988" s="120"/>
      <c r="U988" s="120"/>
      <c r="V988" s="120"/>
      <c r="W988" s="120"/>
      <c r="X988" s="120"/>
      <c r="Y988" s="120"/>
      <c r="Z988" s="120"/>
      <c r="AA988" s="120"/>
      <c r="AB988" s="120"/>
      <c r="AC988" s="120"/>
      <c r="AD988" s="120"/>
      <c r="AE988" s="120"/>
      <c r="AF988" s="120"/>
      <c r="AG988" s="120"/>
      <c r="AH988" s="120"/>
      <c r="AI988" s="120"/>
      <c r="AJ988" s="120"/>
      <c r="AK988" s="120"/>
      <c r="AL988" s="120"/>
      <c r="AM988" s="120"/>
      <c r="AN988" s="120"/>
      <c r="AO988" s="120"/>
      <c r="AP988" s="120"/>
      <c r="AQ988" s="120"/>
      <c r="AR988" s="120"/>
      <c r="AS988" s="120"/>
      <c r="AT988" s="120"/>
      <c r="AU988" s="120"/>
      <c r="AV988" s="120"/>
      <c r="AW988" s="120"/>
      <c r="AX988" s="120"/>
      <c r="AY988" s="120"/>
      <c r="AZ988" s="120"/>
      <c r="BA988" s="120"/>
      <c r="BB988" s="120"/>
      <c r="BC988" s="120"/>
      <c r="BD988" s="120"/>
      <c r="BE988" s="120"/>
      <c r="BF988" s="120"/>
      <c r="BG988" s="120"/>
      <c r="BH988" s="120"/>
      <c r="BI988" s="120"/>
      <c r="BJ988" s="120"/>
      <c r="BK988" s="120"/>
      <c r="BL988" s="120"/>
      <c r="BM988" s="120"/>
      <c r="BN988" s="120"/>
    </row>
    <row r="989" spans="2:66" ht="15" customHeight="1">
      <c r="B989" s="120"/>
      <c r="C989" s="120"/>
      <c r="D989" s="120"/>
      <c r="E989" s="120"/>
      <c r="F989" s="120"/>
      <c r="G989" s="120"/>
      <c r="H989" s="120"/>
      <c r="I989" s="120"/>
      <c r="J989" s="120"/>
      <c r="K989" s="120"/>
      <c r="L989" s="120"/>
      <c r="M989" s="120"/>
      <c r="N989" s="120"/>
      <c r="O989" s="120"/>
      <c r="P989" s="120"/>
      <c r="Q989" s="120"/>
      <c r="R989" s="120"/>
      <c r="S989" s="120"/>
      <c r="T989" s="120"/>
      <c r="U989" s="120"/>
      <c r="V989" s="120"/>
      <c r="W989" s="120"/>
      <c r="X989" s="120"/>
      <c r="Y989" s="120"/>
      <c r="Z989" s="120"/>
      <c r="AA989" s="120"/>
      <c r="AB989" s="120"/>
      <c r="AC989" s="120"/>
      <c r="AD989" s="120"/>
      <c r="AE989" s="120"/>
      <c r="AF989" s="120"/>
      <c r="AG989" s="120"/>
      <c r="AH989" s="120"/>
      <c r="AI989" s="120"/>
      <c r="AJ989" s="120"/>
      <c r="AK989" s="120"/>
      <c r="AL989" s="120"/>
      <c r="AM989" s="120"/>
      <c r="AN989" s="120"/>
      <c r="AO989" s="120"/>
      <c r="AP989" s="120"/>
      <c r="AQ989" s="120"/>
      <c r="AR989" s="120"/>
      <c r="AS989" s="120"/>
      <c r="AT989" s="120"/>
      <c r="AU989" s="120"/>
      <c r="AV989" s="120"/>
      <c r="AW989" s="120"/>
      <c r="AX989" s="120"/>
      <c r="AY989" s="120"/>
      <c r="AZ989" s="120"/>
      <c r="BA989" s="120"/>
      <c r="BB989" s="120"/>
      <c r="BC989" s="120"/>
      <c r="BD989" s="120"/>
      <c r="BE989" s="120"/>
      <c r="BF989" s="120"/>
      <c r="BG989" s="120"/>
      <c r="BH989" s="120"/>
      <c r="BI989" s="120"/>
      <c r="BJ989" s="120"/>
      <c r="BK989" s="120"/>
      <c r="BL989" s="120"/>
      <c r="BM989" s="120"/>
      <c r="BN989" s="120"/>
    </row>
    <row r="990" spans="2:66" ht="15" customHeight="1">
      <c r="B990" s="120"/>
      <c r="C990" s="120"/>
      <c r="D990" s="120"/>
      <c r="E990" s="120"/>
      <c r="F990" s="120"/>
      <c r="G990" s="120"/>
      <c r="H990" s="120"/>
      <c r="I990" s="120"/>
      <c r="J990" s="120"/>
      <c r="K990" s="120"/>
      <c r="L990" s="120"/>
      <c r="M990" s="120"/>
      <c r="N990" s="120"/>
      <c r="O990" s="120"/>
      <c r="P990" s="120"/>
      <c r="Q990" s="120"/>
      <c r="R990" s="120"/>
      <c r="S990" s="120"/>
      <c r="T990" s="120"/>
      <c r="U990" s="120"/>
      <c r="V990" s="120"/>
      <c r="W990" s="120"/>
      <c r="X990" s="120"/>
      <c r="Y990" s="120"/>
      <c r="Z990" s="120"/>
      <c r="AA990" s="120"/>
      <c r="AB990" s="120"/>
      <c r="AC990" s="120"/>
      <c r="AD990" s="120"/>
      <c r="AE990" s="120"/>
      <c r="AF990" s="120"/>
      <c r="AG990" s="120"/>
      <c r="AH990" s="120"/>
      <c r="AI990" s="120"/>
      <c r="AJ990" s="120"/>
      <c r="AK990" s="120"/>
      <c r="AL990" s="120"/>
      <c r="AM990" s="120"/>
      <c r="AN990" s="120"/>
      <c r="AO990" s="120"/>
      <c r="AP990" s="120"/>
      <c r="AQ990" s="120"/>
      <c r="AR990" s="120"/>
      <c r="AS990" s="120"/>
      <c r="AT990" s="120"/>
      <c r="AU990" s="120"/>
      <c r="AV990" s="120"/>
      <c r="AW990" s="120"/>
      <c r="AX990" s="120"/>
      <c r="AY990" s="120"/>
      <c r="AZ990" s="120"/>
      <c r="BA990" s="120"/>
      <c r="BB990" s="120"/>
      <c r="BC990" s="120"/>
      <c r="BD990" s="120"/>
      <c r="BE990" s="120"/>
      <c r="BF990" s="120"/>
      <c r="BG990" s="120"/>
      <c r="BH990" s="120"/>
      <c r="BI990" s="120"/>
      <c r="BJ990" s="120"/>
      <c r="BK990" s="120"/>
      <c r="BL990" s="120"/>
      <c r="BM990" s="120"/>
      <c r="BN990" s="120"/>
    </row>
    <row r="991" spans="2:66" ht="15" customHeight="1">
      <c r="B991" s="120"/>
      <c r="C991" s="120"/>
      <c r="D991" s="120"/>
      <c r="E991" s="120"/>
      <c r="F991" s="120"/>
      <c r="G991" s="120"/>
      <c r="H991" s="120"/>
      <c r="I991" s="120"/>
      <c r="J991" s="120"/>
      <c r="K991" s="120"/>
      <c r="L991" s="120"/>
      <c r="M991" s="120"/>
      <c r="N991" s="120"/>
      <c r="O991" s="120"/>
      <c r="P991" s="120"/>
      <c r="Q991" s="120"/>
      <c r="R991" s="120"/>
      <c r="S991" s="120"/>
      <c r="T991" s="120"/>
      <c r="U991" s="120"/>
      <c r="V991" s="120"/>
      <c r="W991" s="120"/>
      <c r="X991" s="120"/>
      <c r="Y991" s="120"/>
      <c r="Z991" s="120"/>
      <c r="AA991" s="120"/>
      <c r="AB991" s="120"/>
      <c r="AC991" s="120"/>
      <c r="AD991" s="120"/>
      <c r="AE991" s="120"/>
      <c r="AF991" s="120"/>
      <c r="AG991" s="120"/>
      <c r="AH991" s="120"/>
      <c r="AI991" s="120"/>
      <c r="AJ991" s="120"/>
      <c r="AK991" s="120"/>
      <c r="AL991" s="120"/>
      <c r="AM991" s="120"/>
      <c r="AN991" s="120"/>
      <c r="AO991" s="120"/>
      <c r="AP991" s="120"/>
      <c r="AQ991" s="120"/>
      <c r="AR991" s="120"/>
      <c r="AS991" s="120"/>
      <c r="AT991" s="120"/>
      <c r="AU991" s="120"/>
      <c r="AV991" s="120"/>
      <c r="AW991" s="120"/>
      <c r="AX991" s="120"/>
      <c r="AY991" s="120"/>
      <c r="AZ991" s="120"/>
      <c r="BA991" s="120"/>
      <c r="BB991" s="120"/>
      <c r="BC991" s="120"/>
      <c r="BD991" s="120"/>
      <c r="BE991" s="120"/>
      <c r="BF991" s="120"/>
      <c r="BG991" s="120"/>
      <c r="BH991" s="120"/>
      <c r="BI991" s="120"/>
      <c r="BJ991" s="120"/>
      <c r="BK991" s="120"/>
      <c r="BL991" s="120"/>
      <c r="BM991" s="120"/>
      <c r="BN991" s="120"/>
    </row>
    <row r="992" spans="2:66" ht="15" customHeight="1">
      <c r="B992" s="120"/>
      <c r="C992" s="120"/>
      <c r="D992" s="120"/>
      <c r="E992" s="120"/>
      <c r="F992" s="120"/>
      <c r="G992" s="120"/>
      <c r="H992" s="120"/>
      <c r="I992" s="120"/>
      <c r="J992" s="120"/>
      <c r="K992" s="120"/>
      <c r="L992" s="120"/>
      <c r="M992" s="120"/>
      <c r="N992" s="120"/>
      <c r="O992" s="120"/>
      <c r="P992" s="120"/>
      <c r="Q992" s="120"/>
      <c r="R992" s="120"/>
      <c r="S992" s="120"/>
      <c r="T992" s="120"/>
      <c r="U992" s="120"/>
      <c r="V992" s="120"/>
      <c r="W992" s="120"/>
      <c r="X992" s="120"/>
      <c r="Y992" s="120"/>
      <c r="Z992" s="120"/>
      <c r="AA992" s="120"/>
      <c r="AB992" s="120"/>
      <c r="AC992" s="120"/>
      <c r="AD992" s="120"/>
      <c r="AE992" s="120"/>
      <c r="AF992" s="120"/>
      <c r="AG992" s="120"/>
      <c r="AH992" s="120"/>
      <c r="AI992" s="120"/>
      <c r="AJ992" s="120"/>
      <c r="AK992" s="120"/>
      <c r="AL992" s="120"/>
      <c r="AM992" s="120"/>
      <c r="AN992" s="120"/>
      <c r="AO992" s="120"/>
      <c r="AP992" s="120"/>
      <c r="AQ992" s="120"/>
      <c r="AR992" s="120"/>
      <c r="AS992" s="120"/>
      <c r="AT992" s="120"/>
      <c r="AU992" s="120"/>
      <c r="AV992" s="120"/>
      <c r="AW992" s="120"/>
      <c r="AX992" s="120"/>
      <c r="AY992" s="120"/>
      <c r="AZ992" s="120"/>
      <c r="BA992" s="120"/>
      <c r="BB992" s="120"/>
      <c r="BC992" s="120"/>
      <c r="BD992" s="120"/>
      <c r="BE992" s="120"/>
      <c r="BF992" s="120"/>
      <c r="BG992" s="120"/>
      <c r="BH992" s="120"/>
      <c r="BI992" s="120"/>
      <c r="BJ992" s="120"/>
      <c r="BK992" s="120"/>
      <c r="BL992" s="120"/>
      <c r="BM992" s="120"/>
      <c r="BN992" s="120"/>
    </row>
    <row r="993" spans="2:66" ht="15" customHeight="1">
      <c r="B993" s="120"/>
      <c r="C993" s="120"/>
      <c r="D993" s="120"/>
      <c r="E993" s="120"/>
      <c r="F993" s="120"/>
      <c r="G993" s="120"/>
      <c r="H993" s="120"/>
      <c r="I993" s="120"/>
      <c r="J993" s="120"/>
      <c r="K993" s="120"/>
      <c r="L993" s="120"/>
      <c r="M993" s="120"/>
      <c r="N993" s="120"/>
      <c r="O993" s="120"/>
      <c r="P993" s="120"/>
      <c r="Q993" s="120"/>
      <c r="R993" s="120"/>
      <c r="S993" s="120"/>
      <c r="T993" s="120"/>
      <c r="U993" s="120"/>
      <c r="V993" s="120"/>
      <c r="W993" s="120"/>
      <c r="X993" s="120"/>
      <c r="Y993" s="120"/>
      <c r="Z993" s="120"/>
      <c r="AA993" s="120"/>
      <c r="AB993" s="120"/>
      <c r="AC993" s="120"/>
      <c r="AD993" s="120"/>
      <c r="AE993" s="120"/>
      <c r="AF993" s="120"/>
      <c r="AG993" s="120"/>
      <c r="AH993" s="120"/>
      <c r="AI993" s="120"/>
      <c r="AJ993" s="120"/>
      <c r="AK993" s="120"/>
      <c r="AL993" s="120"/>
      <c r="AM993" s="120"/>
      <c r="AN993" s="120"/>
      <c r="AO993" s="120"/>
      <c r="AP993" s="120"/>
      <c r="AQ993" s="120"/>
      <c r="AR993" s="120"/>
      <c r="AS993" s="120"/>
      <c r="AT993" s="120"/>
      <c r="AU993" s="120"/>
      <c r="AV993" s="120"/>
      <c r="AW993" s="120"/>
      <c r="AX993" s="120"/>
      <c r="AY993" s="120"/>
      <c r="AZ993" s="120"/>
      <c r="BA993" s="120"/>
      <c r="BB993" s="120"/>
      <c r="BC993" s="120"/>
      <c r="BD993" s="120"/>
      <c r="BE993" s="120"/>
      <c r="BF993" s="120"/>
      <c r="BG993" s="120"/>
      <c r="BH993" s="120"/>
      <c r="BI993" s="120"/>
      <c r="BJ993" s="120"/>
      <c r="BK993" s="120"/>
      <c r="BL993" s="120"/>
      <c r="BM993" s="120"/>
      <c r="BN993" s="120"/>
    </row>
    <row r="994" spans="2:66" ht="15" customHeight="1">
      <c r="B994" s="120"/>
      <c r="C994" s="120"/>
      <c r="D994" s="120"/>
      <c r="E994" s="120"/>
      <c r="F994" s="120"/>
      <c r="G994" s="120"/>
      <c r="H994" s="120"/>
      <c r="I994" s="120"/>
      <c r="J994" s="120"/>
      <c r="K994" s="120"/>
      <c r="L994" s="120"/>
      <c r="M994" s="120"/>
      <c r="N994" s="120"/>
      <c r="O994" s="120"/>
      <c r="P994" s="120"/>
      <c r="Q994" s="120"/>
      <c r="R994" s="120"/>
      <c r="S994" s="120"/>
      <c r="T994" s="120"/>
      <c r="U994" s="120"/>
      <c r="V994" s="120"/>
      <c r="W994" s="120"/>
      <c r="X994" s="120"/>
      <c r="Y994" s="120"/>
      <c r="Z994" s="120"/>
      <c r="AA994" s="120"/>
      <c r="AB994" s="120"/>
      <c r="AC994" s="120"/>
      <c r="AD994" s="120"/>
      <c r="AE994" s="120"/>
      <c r="AF994" s="120"/>
      <c r="AG994" s="120"/>
      <c r="AH994" s="120"/>
      <c r="AI994" s="120"/>
      <c r="AJ994" s="120"/>
      <c r="AK994" s="120"/>
      <c r="AL994" s="120"/>
      <c r="AM994" s="120"/>
      <c r="AN994" s="120"/>
      <c r="AO994" s="120"/>
      <c r="AP994" s="120"/>
      <c r="AQ994" s="120"/>
      <c r="AR994" s="120"/>
      <c r="AS994" s="120"/>
      <c r="AT994" s="120"/>
      <c r="AU994" s="120"/>
      <c r="AV994" s="120"/>
      <c r="AW994" s="120"/>
      <c r="AX994" s="120"/>
      <c r="AY994" s="120"/>
      <c r="AZ994" s="120"/>
      <c r="BA994" s="120"/>
      <c r="BB994" s="120"/>
      <c r="BC994" s="120"/>
      <c r="BD994" s="120"/>
      <c r="BE994" s="120"/>
      <c r="BF994" s="120"/>
      <c r="BG994" s="120"/>
      <c r="BH994" s="120"/>
      <c r="BI994" s="120"/>
      <c r="BJ994" s="120"/>
      <c r="BK994" s="120"/>
      <c r="BL994" s="120"/>
      <c r="BM994" s="120"/>
      <c r="BN994" s="120"/>
    </row>
    <row r="995" spans="2:66" ht="15" customHeight="1">
      <c r="B995" s="120"/>
      <c r="C995" s="120"/>
      <c r="D995" s="120"/>
      <c r="E995" s="120"/>
      <c r="F995" s="120"/>
      <c r="G995" s="120"/>
      <c r="H995" s="120"/>
      <c r="I995" s="120"/>
      <c r="J995" s="120"/>
      <c r="K995" s="120"/>
      <c r="L995" s="120"/>
      <c r="M995" s="120"/>
      <c r="N995" s="120"/>
      <c r="O995" s="120"/>
      <c r="P995" s="120"/>
      <c r="Q995" s="120"/>
      <c r="R995" s="120"/>
      <c r="S995" s="120"/>
      <c r="T995" s="120"/>
      <c r="U995" s="120"/>
      <c r="V995" s="120"/>
      <c r="W995" s="120"/>
      <c r="X995" s="120"/>
      <c r="Y995" s="120"/>
      <c r="Z995" s="120"/>
      <c r="AA995" s="120"/>
      <c r="AB995" s="120"/>
      <c r="AC995" s="120"/>
      <c r="AD995" s="120"/>
      <c r="AE995" s="120"/>
      <c r="AF995" s="120"/>
      <c r="AG995" s="120"/>
      <c r="AH995" s="120"/>
      <c r="AI995" s="120"/>
      <c r="AJ995" s="120"/>
      <c r="AK995" s="120"/>
      <c r="AL995" s="120"/>
      <c r="AM995" s="120"/>
      <c r="AN995" s="120"/>
      <c r="AO995" s="120"/>
      <c r="AP995" s="120"/>
      <c r="AQ995" s="120"/>
      <c r="AR995" s="120"/>
      <c r="AS995" s="120"/>
      <c r="AT995" s="120"/>
      <c r="AU995" s="120"/>
      <c r="AV995" s="120"/>
      <c r="AW995" s="120"/>
      <c r="AX995" s="120"/>
      <c r="AY995" s="120"/>
      <c r="AZ995" s="120"/>
      <c r="BA995" s="120"/>
      <c r="BB995" s="120"/>
      <c r="BC995" s="120"/>
      <c r="BD995" s="120"/>
      <c r="BE995" s="120"/>
      <c r="BF995" s="120"/>
      <c r="BG995" s="120"/>
      <c r="BH995" s="120"/>
      <c r="BI995" s="120"/>
      <c r="BJ995" s="120"/>
      <c r="BK995" s="120"/>
      <c r="BL995" s="120"/>
      <c r="BM995" s="120"/>
      <c r="BN995" s="120"/>
    </row>
    <row r="996" spans="2:66" ht="15" customHeight="1">
      <c r="B996" s="120"/>
      <c r="C996" s="120"/>
      <c r="D996" s="120"/>
      <c r="E996" s="120"/>
      <c r="F996" s="120"/>
      <c r="G996" s="120"/>
      <c r="H996" s="120"/>
      <c r="I996" s="120"/>
      <c r="J996" s="120"/>
      <c r="K996" s="120"/>
      <c r="L996" s="120"/>
      <c r="M996" s="120"/>
      <c r="N996" s="120"/>
      <c r="O996" s="120"/>
      <c r="P996" s="120"/>
      <c r="Q996" s="120"/>
      <c r="R996" s="120"/>
      <c r="S996" s="120"/>
      <c r="T996" s="120"/>
      <c r="U996" s="120"/>
      <c r="V996" s="120"/>
      <c r="W996" s="120"/>
      <c r="X996" s="120"/>
      <c r="Y996" s="120"/>
      <c r="Z996" s="120"/>
      <c r="AA996" s="120"/>
      <c r="AB996" s="120"/>
      <c r="AC996" s="120"/>
      <c r="AD996" s="120"/>
      <c r="AE996" s="120"/>
      <c r="AF996" s="120"/>
      <c r="AG996" s="120"/>
      <c r="AH996" s="120"/>
      <c r="AI996" s="120"/>
      <c r="AJ996" s="120"/>
      <c r="AK996" s="120"/>
      <c r="AL996" s="120"/>
      <c r="AM996" s="120"/>
      <c r="AN996" s="120"/>
      <c r="AO996" s="120"/>
      <c r="AP996" s="120"/>
      <c r="AQ996" s="120"/>
      <c r="AR996" s="120"/>
      <c r="AS996" s="120"/>
      <c r="AT996" s="120"/>
      <c r="AU996" s="120"/>
      <c r="AV996" s="120"/>
      <c r="AW996" s="120"/>
      <c r="AX996" s="120"/>
      <c r="AY996" s="120"/>
      <c r="AZ996" s="120"/>
      <c r="BA996" s="120"/>
      <c r="BB996" s="120"/>
      <c r="BC996" s="120"/>
      <c r="BD996" s="120"/>
      <c r="BE996" s="120"/>
      <c r="BF996" s="120"/>
      <c r="BG996" s="120"/>
      <c r="BH996" s="120"/>
      <c r="BI996" s="120"/>
      <c r="BJ996" s="120"/>
      <c r="BK996" s="120"/>
      <c r="BL996" s="120"/>
      <c r="BM996" s="120"/>
      <c r="BN996" s="120"/>
    </row>
    <row r="997" spans="2:66" ht="15" customHeight="1">
      <c r="B997" s="120"/>
      <c r="C997" s="120"/>
      <c r="D997" s="120"/>
      <c r="E997" s="120"/>
      <c r="F997" s="120"/>
      <c r="G997" s="120"/>
      <c r="H997" s="120"/>
      <c r="I997" s="120"/>
      <c r="J997" s="120"/>
      <c r="K997" s="120"/>
      <c r="L997" s="120"/>
      <c r="M997" s="120"/>
      <c r="N997" s="120"/>
      <c r="O997" s="120"/>
      <c r="P997" s="120"/>
      <c r="Q997" s="120"/>
      <c r="R997" s="120"/>
      <c r="S997" s="120"/>
      <c r="T997" s="120"/>
      <c r="U997" s="120"/>
      <c r="V997" s="120"/>
      <c r="W997" s="120"/>
      <c r="X997" s="120"/>
      <c r="Y997" s="120"/>
      <c r="Z997" s="120"/>
      <c r="AA997" s="120"/>
      <c r="AB997" s="120"/>
      <c r="AC997" s="120"/>
      <c r="AD997" s="120"/>
      <c r="AE997" s="120"/>
      <c r="AF997" s="120"/>
      <c r="AG997" s="120"/>
      <c r="AH997" s="120"/>
      <c r="AI997" s="120"/>
      <c r="AJ997" s="120"/>
      <c r="AK997" s="120"/>
      <c r="AL997" s="120"/>
      <c r="AM997" s="120"/>
      <c r="AN997" s="120"/>
      <c r="AO997" s="120"/>
      <c r="AP997" s="120"/>
      <c r="AQ997" s="120"/>
      <c r="AR997" s="120"/>
      <c r="AS997" s="120"/>
      <c r="AT997" s="120"/>
      <c r="AU997" s="120"/>
      <c r="AV997" s="120"/>
      <c r="AW997" s="120"/>
      <c r="AX997" s="120"/>
      <c r="AY997" s="120"/>
      <c r="AZ997" s="120"/>
      <c r="BA997" s="120"/>
      <c r="BB997" s="120"/>
      <c r="BC997" s="120"/>
      <c r="BD997" s="120"/>
      <c r="BE997" s="120"/>
      <c r="BF997" s="120"/>
      <c r="BG997" s="120"/>
      <c r="BH997" s="120"/>
      <c r="BI997" s="120"/>
      <c r="BJ997" s="120"/>
      <c r="BK997" s="120"/>
      <c r="BL997" s="120"/>
      <c r="BM997" s="120"/>
      <c r="BN997" s="120"/>
    </row>
    <row r="998" spans="2:66" ht="15" customHeight="1">
      <c r="B998" s="120"/>
      <c r="C998" s="120"/>
      <c r="D998" s="120"/>
      <c r="E998" s="120"/>
      <c r="F998" s="120"/>
      <c r="G998" s="120"/>
      <c r="H998" s="120"/>
      <c r="I998" s="120"/>
      <c r="J998" s="120"/>
      <c r="K998" s="120"/>
      <c r="L998" s="120"/>
      <c r="M998" s="120"/>
      <c r="N998" s="120"/>
      <c r="O998" s="120"/>
      <c r="P998" s="120"/>
      <c r="Q998" s="120"/>
      <c r="R998" s="120"/>
      <c r="S998" s="120"/>
      <c r="T998" s="120"/>
      <c r="U998" s="120"/>
      <c r="V998" s="120"/>
      <c r="W998" s="120"/>
      <c r="X998" s="120"/>
      <c r="Y998" s="120"/>
      <c r="Z998" s="120"/>
      <c r="AA998" s="120"/>
      <c r="AB998" s="120"/>
      <c r="AC998" s="120"/>
      <c r="AD998" s="120"/>
      <c r="AE998" s="120"/>
      <c r="AF998" s="120"/>
      <c r="AG998" s="120"/>
      <c r="AH998" s="120"/>
      <c r="AI998" s="120"/>
      <c r="AJ998" s="120"/>
      <c r="AK998" s="120"/>
      <c r="AL998" s="120"/>
      <c r="AM998" s="120"/>
      <c r="AN998" s="120"/>
      <c r="AO998" s="120"/>
      <c r="AP998" s="120"/>
      <c r="AQ998" s="120"/>
      <c r="AR998" s="120"/>
      <c r="AS998" s="120"/>
      <c r="AT998" s="120"/>
      <c r="AU998" s="120"/>
      <c r="AV998" s="120"/>
      <c r="AW998" s="120"/>
      <c r="AX998" s="120"/>
      <c r="AY998" s="120"/>
      <c r="AZ998" s="120"/>
      <c r="BA998" s="120"/>
      <c r="BB998" s="120"/>
      <c r="BC998" s="120"/>
      <c r="BD998" s="120"/>
      <c r="BE998" s="120"/>
      <c r="BF998" s="120"/>
      <c r="BG998" s="120"/>
      <c r="BH998" s="120"/>
      <c r="BI998" s="120"/>
      <c r="BJ998" s="120"/>
      <c r="BK998" s="120"/>
      <c r="BL998" s="120"/>
      <c r="BM998" s="120"/>
      <c r="BN998" s="120"/>
    </row>
    <row r="999" spans="2:66" ht="15" customHeight="1">
      <c r="B999" s="120"/>
      <c r="C999" s="120"/>
      <c r="D999" s="120"/>
      <c r="E999" s="120"/>
      <c r="F999" s="120"/>
      <c r="G999" s="120"/>
      <c r="H999" s="120"/>
      <c r="I999" s="120"/>
      <c r="J999" s="120"/>
      <c r="K999" s="120"/>
      <c r="L999" s="120"/>
      <c r="M999" s="120"/>
      <c r="N999" s="120"/>
      <c r="O999" s="120"/>
      <c r="P999" s="120"/>
      <c r="Q999" s="120"/>
      <c r="R999" s="120"/>
      <c r="S999" s="120"/>
      <c r="T999" s="120"/>
      <c r="U999" s="120"/>
      <c r="V999" s="120"/>
      <c r="W999" s="120"/>
      <c r="X999" s="120"/>
      <c r="Y999" s="120"/>
      <c r="Z999" s="120"/>
      <c r="AA999" s="120"/>
      <c r="AB999" s="120"/>
      <c r="AC999" s="120"/>
      <c r="AD999" s="120"/>
      <c r="AE999" s="120"/>
      <c r="AF999" s="120"/>
      <c r="AG999" s="120"/>
      <c r="AH999" s="120"/>
      <c r="AI999" s="120"/>
      <c r="AJ999" s="120"/>
      <c r="AK999" s="120"/>
      <c r="AL999" s="120"/>
      <c r="AM999" s="120"/>
      <c r="AN999" s="120"/>
      <c r="AO999" s="120"/>
      <c r="AP999" s="120"/>
      <c r="AQ999" s="120"/>
      <c r="AR999" s="120"/>
      <c r="AS999" s="120"/>
      <c r="AT999" s="120"/>
      <c r="AU999" s="120"/>
      <c r="AV999" s="120"/>
      <c r="AW999" s="120"/>
      <c r="AX999" s="120"/>
      <c r="AY999" s="120"/>
      <c r="AZ999" s="120"/>
      <c r="BA999" s="120"/>
      <c r="BB999" s="120"/>
      <c r="BC999" s="120"/>
      <c r="BD999" s="120"/>
      <c r="BE999" s="120"/>
      <c r="BF999" s="120"/>
      <c r="BG999" s="120"/>
      <c r="BH999" s="120"/>
      <c r="BI999" s="120"/>
      <c r="BJ999" s="120"/>
      <c r="BK999" s="120"/>
      <c r="BL999" s="120"/>
      <c r="BM999" s="120"/>
      <c r="BN999" s="120"/>
    </row>
    <row r="1000" spans="2:66" ht="15" customHeight="1">
      <c r="B1000" s="120"/>
      <c r="C1000" s="120"/>
      <c r="D1000" s="120"/>
      <c r="E1000" s="120"/>
      <c r="F1000" s="120"/>
      <c r="G1000" s="120"/>
      <c r="H1000" s="120"/>
      <c r="I1000" s="120"/>
      <c r="J1000" s="120"/>
      <c r="K1000" s="120"/>
      <c r="L1000" s="120"/>
      <c r="M1000" s="120"/>
      <c r="N1000" s="120"/>
      <c r="O1000" s="120"/>
      <c r="P1000" s="120"/>
      <c r="Q1000" s="120"/>
      <c r="R1000" s="120"/>
      <c r="S1000" s="120"/>
      <c r="T1000" s="120"/>
      <c r="U1000" s="120"/>
      <c r="V1000" s="120"/>
      <c r="W1000" s="120"/>
      <c r="X1000" s="120"/>
      <c r="Y1000" s="120"/>
      <c r="Z1000" s="120"/>
      <c r="AA1000" s="120"/>
      <c r="AB1000" s="120"/>
      <c r="AC1000" s="120"/>
      <c r="AD1000" s="120"/>
      <c r="AE1000" s="120"/>
      <c r="AF1000" s="120"/>
      <c r="AG1000" s="120"/>
      <c r="AH1000" s="120"/>
      <c r="AI1000" s="120"/>
      <c r="AJ1000" s="120"/>
      <c r="AK1000" s="120"/>
      <c r="AL1000" s="120"/>
      <c r="AM1000" s="120"/>
      <c r="AN1000" s="120"/>
      <c r="AO1000" s="120"/>
      <c r="AP1000" s="120"/>
      <c r="AQ1000" s="120"/>
      <c r="AR1000" s="120"/>
      <c r="AS1000" s="120"/>
      <c r="AT1000" s="120"/>
      <c r="AU1000" s="120"/>
      <c r="AV1000" s="120"/>
      <c r="AW1000" s="120"/>
      <c r="AX1000" s="120"/>
      <c r="AY1000" s="120"/>
      <c r="AZ1000" s="120"/>
      <c r="BA1000" s="120"/>
      <c r="BB1000" s="120"/>
      <c r="BC1000" s="120"/>
      <c r="BD1000" s="120"/>
      <c r="BE1000" s="120"/>
      <c r="BF1000" s="120"/>
      <c r="BG1000" s="120"/>
      <c r="BH1000" s="120"/>
      <c r="BI1000" s="120"/>
      <c r="BJ1000" s="120"/>
      <c r="BK1000" s="120"/>
      <c r="BL1000" s="120"/>
      <c r="BM1000" s="120"/>
      <c r="BN1000" s="120"/>
    </row>
    <row r="1001" spans="2:66" ht="15" customHeight="1">
      <c r="B1001" s="120"/>
      <c r="C1001" s="120"/>
      <c r="D1001" s="120"/>
      <c r="E1001" s="120"/>
      <c r="F1001" s="120"/>
      <c r="G1001" s="120"/>
      <c r="H1001" s="120"/>
      <c r="I1001" s="120"/>
      <c r="J1001" s="120"/>
      <c r="K1001" s="120"/>
      <c r="L1001" s="120"/>
      <c r="M1001" s="120"/>
      <c r="N1001" s="120"/>
      <c r="O1001" s="120"/>
      <c r="P1001" s="120"/>
      <c r="Q1001" s="120"/>
      <c r="R1001" s="120"/>
      <c r="S1001" s="120"/>
      <c r="T1001" s="120"/>
      <c r="U1001" s="120"/>
      <c r="V1001" s="120"/>
      <c r="W1001" s="120"/>
      <c r="X1001" s="120"/>
      <c r="Y1001" s="120"/>
      <c r="Z1001" s="120"/>
      <c r="AA1001" s="120"/>
      <c r="AB1001" s="120"/>
      <c r="AC1001" s="120"/>
      <c r="AD1001" s="120"/>
      <c r="AE1001" s="120"/>
      <c r="AF1001" s="120"/>
      <c r="AG1001" s="120"/>
      <c r="AH1001" s="120"/>
      <c r="AI1001" s="120"/>
      <c r="AJ1001" s="120"/>
      <c r="AK1001" s="120"/>
      <c r="AL1001" s="120"/>
      <c r="AM1001" s="120"/>
      <c r="AN1001" s="120"/>
      <c r="AO1001" s="120"/>
      <c r="AP1001" s="120"/>
      <c r="AQ1001" s="120"/>
      <c r="AR1001" s="120"/>
      <c r="AS1001" s="120"/>
      <c r="AT1001" s="120"/>
      <c r="AU1001" s="120"/>
      <c r="AV1001" s="120"/>
      <c r="AW1001" s="120"/>
      <c r="AX1001" s="120"/>
      <c r="AY1001" s="120"/>
      <c r="AZ1001" s="120"/>
      <c r="BA1001" s="120"/>
      <c r="BB1001" s="120"/>
      <c r="BC1001" s="120"/>
      <c r="BD1001" s="120"/>
      <c r="BE1001" s="120"/>
      <c r="BF1001" s="120"/>
      <c r="BG1001" s="120"/>
      <c r="BH1001" s="120"/>
      <c r="BI1001" s="120"/>
      <c r="BJ1001" s="120"/>
      <c r="BK1001" s="120"/>
      <c r="BL1001" s="120"/>
      <c r="BM1001" s="120"/>
      <c r="BN1001" s="120"/>
    </row>
    <row r="1002" spans="2:66" ht="15" customHeight="1">
      <c r="B1002" s="120"/>
      <c r="C1002" s="120"/>
      <c r="D1002" s="120"/>
      <c r="E1002" s="120"/>
      <c r="F1002" s="120"/>
      <c r="G1002" s="120"/>
      <c r="H1002" s="120"/>
      <c r="I1002" s="120"/>
      <c r="J1002" s="120"/>
      <c r="K1002" s="120"/>
      <c r="L1002" s="120"/>
      <c r="M1002" s="120"/>
      <c r="N1002" s="120"/>
      <c r="O1002" s="120"/>
      <c r="P1002" s="120"/>
      <c r="Q1002" s="120"/>
      <c r="R1002" s="120"/>
      <c r="S1002" s="120"/>
      <c r="T1002" s="120"/>
      <c r="U1002" s="120"/>
      <c r="V1002" s="120"/>
      <c r="W1002" s="120"/>
      <c r="X1002" s="120"/>
      <c r="Y1002" s="120"/>
      <c r="Z1002" s="120"/>
      <c r="AA1002" s="120"/>
      <c r="AB1002" s="120"/>
      <c r="AC1002" s="120"/>
      <c r="AD1002" s="120"/>
      <c r="AE1002" s="120"/>
      <c r="AF1002" s="120"/>
      <c r="AG1002" s="120"/>
      <c r="AH1002" s="120"/>
      <c r="AI1002" s="120"/>
      <c r="AJ1002" s="120"/>
      <c r="AK1002" s="120"/>
      <c r="AL1002" s="120"/>
      <c r="AM1002" s="120"/>
      <c r="AN1002" s="120"/>
      <c r="AO1002" s="120"/>
      <c r="AP1002" s="120"/>
      <c r="AQ1002" s="120"/>
      <c r="AR1002" s="120"/>
      <c r="AS1002" s="120"/>
      <c r="AT1002" s="120"/>
      <c r="AU1002" s="120"/>
      <c r="AV1002" s="120"/>
      <c r="AW1002" s="120"/>
      <c r="AX1002" s="120"/>
      <c r="AY1002" s="120"/>
      <c r="AZ1002" s="120"/>
      <c r="BA1002" s="120"/>
      <c r="BB1002" s="120"/>
      <c r="BC1002" s="120"/>
      <c r="BD1002" s="120"/>
      <c r="BE1002" s="120"/>
      <c r="BF1002" s="120"/>
      <c r="BG1002" s="120"/>
      <c r="BH1002" s="120"/>
      <c r="BI1002" s="120"/>
      <c r="BJ1002" s="120"/>
      <c r="BK1002" s="120"/>
      <c r="BL1002" s="120"/>
      <c r="BM1002" s="120"/>
      <c r="BN1002" s="120"/>
    </row>
    <row r="1003" spans="2:66" ht="15" customHeight="1">
      <c r="B1003" s="120"/>
      <c r="C1003" s="120"/>
      <c r="D1003" s="120"/>
      <c r="E1003" s="120"/>
      <c r="F1003" s="120"/>
      <c r="G1003" s="120"/>
      <c r="H1003" s="120"/>
      <c r="I1003" s="120"/>
      <c r="J1003" s="120"/>
      <c r="K1003" s="120"/>
      <c r="L1003" s="120"/>
      <c r="M1003" s="120"/>
      <c r="N1003" s="120"/>
      <c r="O1003" s="120"/>
      <c r="P1003" s="120"/>
      <c r="Q1003" s="120"/>
      <c r="R1003" s="120"/>
      <c r="S1003" s="120"/>
      <c r="T1003" s="120"/>
      <c r="U1003" s="120"/>
      <c r="V1003" s="120"/>
      <c r="W1003" s="120"/>
      <c r="X1003" s="120"/>
      <c r="Y1003" s="120"/>
      <c r="Z1003" s="120"/>
      <c r="AA1003" s="120"/>
      <c r="AB1003" s="120"/>
      <c r="AC1003" s="120"/>
      <c r="AD1003" s="120"/>
      <c r="AE1003" s="120"/>
      <c r="AF1003" s="120"/>
      <c r="AG1003" s="120"/>
      <c r="AH1003" s="120"/>
      <c r="AI1003" s="120"/>
      <c r="AJ1003" s="120"/>
      <c r="AK1003" s="120"/>
      <c r="AL1003" s="120"/>
      <c r="AM1003" s="120"/>
      <c r="AN1003" s="120"/>
      <c r="AO1003" s="120"/>
      <c r="AP1003" s="120"/>
      <c r="AQ1003" s="120"/>
      <c r="AR1003" s="120"/>
      <c r="AS1003" s="120"/>
      <c r="AT1003" s="120"/>
      <c r="AU1003" s="120"/>
      <c r="AV1003" s="120"/>
      <c r="AW1003" s="120"/>
      <c r="AX1003" s="120"/>
      <c r="AY1003" s="120"/>
      <c r="AZ1003" s="120"/>
      <c r="BA1003" s="120"/>
      <c r="BB1003" s="120"/>
      <c r="BC1003" s="120"/>
      <c r="BD1003" s="120"/>
      <c r="BE1003" s="120"/>
      <c r="BF1003" s="120"/>
      <c r="BG1003" s="120"/>
      <c r="BH1003" s="120"/>
      <c r="BI1003" s="120"/>
      <c r="BJ1003" s="120"/>
      <c r="BK1003" s="120"/>
      <c r="BL1003" s="120"/>
      <c r="BM1003" s="120"/>
      <c r="BN1003" s="120"/>
    </row>
    <row r="1004" spans="2:66" ht="15" customHeight="1">
      <c r="B1004" s="120"/>
      <c r="C1004" s="120"/>
      <c r="D1004" s="120"/>
      <c r="E1004" s="120"/>
      <c r="F1004" s="120"/>
      <c r="G1004" s="120"/>
      <c r="H1004" s="120"/>
      <c r="I1004" s="120"/>
      <c r="J1004" s="120"/>
      <c r="K1004" s="120"/>
      <c r="L1004" s="120"/>
      <c r="M1004" s="120"/>
      <c r="N1004" s="120"/>
      <c r="O1004" s="120"/>
      <c r="P1004" s="120"/>
      <c r="Q1004" s="120"/>
      <c r="R1004" s="120"/>
      <c r="S1004" s="120"/>
      <c r="T1004" s="120"/>
      <c r="U1004" s="120"/>
      <c r="V1004" s="120"/>
      <c r="W1004" s="120"/>
      <c r="X1004" s="120"/>
      <c r="Y1004" s="120"/>
      <c r="Z1004" s="120"/>
      <c r="AA1004" s="120"/>
      <c r="AB1004" s="120"/>
      <c r="AC1004" s="120"/>
      <c r="AD1004" s="120"/>
      <c r="AE1004" s="120"/>
      <c r="AF1004" s="120"/>
      <c r="AG1004" s="120"/>
      <c r="AH1004" s="120"/>
      <c r="AI1004" s="120"/>
      <c r="AJ1004" s="120"/>
      <c r="AK1004" s="120"/>
      <c r="AL1004" s="120"/>
      <c r="AM1004" s="120"/>
      <c r="AN1004" s="120"/>
      <c r="AO1004" s="120"/>
      <c r="AP1004" s="120"/>
      <c r="AQ1004" s="120"/>
      <c r="AR1004" s="120"/>
      <c r="AS1004" s="120"/>
      <c r="AT1004" s="120"/>
      <c r="AU1004" s="120"/>
      <c r="AV1004" s="120"/>
      <c r="AW1004" s="120"/>
      <c r="AX1004" s="120"/>
      <c r="AY1004" s="120"/>
      <c r="AZ1004" s="120"/>
      <c r="BA1004" s="120"/>
      <c r="BB1004" s="120"/>
      <c r="BC1004" s="120"/>
      <c r="BD1004" s="120"/>
      <c r="BE1004" s="120"/>
      <c r="BF1004" s="120"/>
      <c r="BG1004" s="120"/>
      <c r="BH1004" s="120"/>
      <c r="BI1004" s="120"/>
      <c r="BJ1004" s="120"/>
      <c r="BK1004" s="120"/>
      <c r="BL1004" s="120"/>
      <c r="BM1004" s="120"/>
      <c r="BN1004" s="120"/>
    </row>
    <row r="1005" spans="2:66" ht="15" customHeight="1">
      <c r="B1005" s="120"/>
      <c r="C1005" s="120"/>
      <c r="D1005" s="120"/>
      <c r="E1005" s="120"/>
      <c r="F1005" s="120"/>
      <c r="G1005" s="120"/>
      <c r="H1005" s="120"/>
      <c r="I1005" s="120"/>
      <c r="J1005" s="120"/>
      <c r="K1005" s="120"/>
      <c r="L1005" s="120"/>
      <c r="M1005" s="120"/>
      <c r="N1005" s="120"/>
      <c r="O1005" s="120"/>
      <c r="P1005" s="120"/>
      <c r="Q1005" s="120"/>
      <c r="R1005" s="120"/>
      <c r="S1005" s="120"/>
      <c r="T1005" s="120"/>
      <c r="U1005" s="120"/>
      <c r="V1005" s="120"/>
      <c r="W1005" s="120"/>
      <c r="X1005" s="120"/>
      <c r="Y1005" s="120"/>
      <c r="Z1005" s="120"/>
      <c r="AA1005" s="120"/>
      <c r="AB1005" s="120"/>
      <c r="AC1005" s="120"/>
      <c r="AD1005" s="120"/>
      <c r="AE1005" s="120"/>
      <c r="AF1005" s="120"/>
      <c r="AG1005" s="120"/>
      <c r="AH1005" s="120"/>
      <c r="AI1005" s="120"/>
      <c r="AJ1005" s="120"/>
      <c r="AK1005" s="120"/>
      <c r="AL1005" s="120"/>
      <c r="AM1005" s="120"/>
      <c r="AN1005" s="120"/>
      <c r="AO1005" s="120"/>
      <c r="AP1005" s="120"/>
      <c r="AQ1005" s="120"/>
      <c r="AR1005" s="120"/>
      <c r="AS1005" s="120"/>
      <c r="AT1005" s="120"/>
      <c r="AU1005" s="120"/>
      <c r="AV1005" s="120"/>
      <c r="AW1005" s="120"/>
      <c r="AX1005" s="120"/>
      <c r="AY1005" s="120"/>
      <c r="AZ1005" s="120"/>
      <c r="BA1005" s="120"/>
      <c r="BB1005" s="120"/>
      <c r="BC1005" s="120"/>
      <c r="BD1005" s="120"/>
      <c r="BE1005" s="120"/>
      <c r="BF1005" s="120"/>
      <c r="BG1005" s="120"/>
      <c r="BH1005" s="120"/>
      <c r="BI1005" s="120"/>
      <c r="BJ1005" s="120"/>
      <c r="BK1005" s="120"/>
      <c r="BL1005" s="120"/>
      <c r="BM1005" s="120"/>
      <c r="BN1005" s="120"/>
    </row>
    <row r="1006" spans="2:66" ht="15" customHeight="1">
      <c r="B1006" s="120"/>
      <c r="C1006" s="120"/>
      <c r="D1006" s="120"/>
      <c r="E1006" s="120"/>
      <c r="F1006" s="120"/>
      <c r="G1006" s="120"/>
      <c r="H1006" s="120"/>
      <c r="I1006" s="120"/>
      <c r="J1006" s="120"/>
      <c r="K1006" s="120"/>
      <c r="L1006" s="120"/>
      <c r="M1006" s="120"/>
      <c r="N1006" s="120"/>
      <c r="O1006" s="120"/>
      <c r="P1006" s="120"/>
      <c r="Q1006" s="120"/>
      <c r="R1006" s="120"/>
      <c r="S1006" s="120"/>
      <c r="T1006" s="120"/>
      <c r="U1006" s="120"/>
      <c r="V1006" s="120"/>
      <c r="W1006" s="120"/>
      <c r="X1006" s="120"/>
      <c r="Y1006" s="120"/>
      <c r="Z1006" s="120"/>
      <c r="AA1006" s="120"/>
      <c r="AB1006" s="120"/>
      <c r="AC1006" s="120"/>
      <c r="AD1006" s="120"/>
      <c r="AE1006" s="120"/>
      <c r="AF1006" s="120"/>
      <c r="AG1006" s="120"/>
      <c r="AH1006" s="120"/>
      <c r="AI1006" s="120"/>
      <c r="AJ1006" s="120"/>
      <c r="AK1006" s="120"/>
      <c r="AL1006" s="120"/>
      <c r="AM1006" s="120"/>
      <c r="AN1006" s="120"/>
      <c r="AO1006" s="120"/>
      <c r="AP1006" s="120"/>
      <c r="AQ1006" s="120"/>
      <c r="AR1006" s="120"/>
      <c r="AS1006" s="120"/>
      <c r="AT1006" s="120"/>
      <c r="AU1006" s="120"/>
      <c r="AV1006" s="120"/>
      <c r="AW1006" s="120"/>
      <c r="AX1006" s="120"/>
      <c r="AY1006" s="120"/>
      <c r="AZ1006" s="120"/>
      <c r="BA1006" s="120"/>
      <c r="BB1006" s="120"/>
      <c r="BC1006" s="120"/>
      <c r="BD1006" s="120"/>
      <c r="BE1006" s="120"/>
      <c r="BF1006" s="120"/>
      <c r="BG1006" s="120"/>
      <c r="BH1006" s="120"/>
      <c r="BI1006" s="120"/>
      <c r="BJ1006" s="120"/>
      <c r="BK1006" s="120"/>
      <c r="BL1006" s="120"/>
      <c r="BM1006" s="120"/>
      <c r="BN1006" s="120"/>
    </row>
    <row r="1007" spans="2:66" ht="15" customHeight="1">
      <c r="B1007" s="120"/>
      <c r="C1007" s="120"/>
      <c r="D1007" s="120"/>
      <c r="E1007" s="120"/>
      <c r="F1007" s="120"/>
      <c r="G1007" s="120"/>
      <c r="H1007" s="120"/>
      <c r="I1007" s="120"/>
      <c r="J1007" s="120"/>
      <c r="K1007" s="120"/>
      <c r="L1007" s="120"/>
      <c r="M1007" s="120"/>
      <c r="N1007" s="120"/>
      <c r="O1007" s="120"/>
      <c r="P1007" s="120"/>
      <c r="Q1007" s="120"/>
      <c r="R1007" s="120"/>
      <c r="S1007" s="120"/>
      <c r="T1007" s="120"/>
      <c r="U1007" s="120"/>
      <c r="V1007" s="120"/>
      <c r="W1007" s="120"/>
      <c r="X1007" s="120"/>
      <c r="Y1007" s="120"/>
      <c r="Z1007" s="120"/>
      <c r="AA1007" s="120"/>
      <c r="AB1007" s="120"/>
      <c r="AC1007" s="120"/>
      <c r="AD1007" s="120"/>
      <c r="AE1007" s="120"/>
      <c r="AF1007" s="120"/>
      <c r="AG1007" s="120"/>
      <c r="AH1007" s="120"/>
      <c r="AI1007" s="120"/>
      <c r="AJ1007" s="120"/>
      <c r="AK1007" s="120"/>
      <c r="AL1007" s="120"/>
      <c r="AM1007" s="120"/>
      <c r="AN1007" s="120"/>
      <c r="AO1007" s="120"/>
      <c r="AP1007" s="120"/>
      <c r="AQ1007" s="120"/>
      <c r="AR1007" s="120"/>
      <c r="AS1007" s="120"/>
      <c r="AT1007" s="120"/>
      <c r="AU1007" s="120"/>
      <c r="AV1007" s="120"/>
      <c r="AW1007" s="120"/>
      <c r="AX1007" s="120"/>
      <c r="AY1007" s="120"/>
      <c r="AZ1007" s="120"/>
      <c r="BA1007" s="120"/>
      <c r="BB1007" s="120"/>
      <c r="BC1007" s="120"/>
      <c r="BD1007" s="120"/>
      <c r="BE1007" s="120"/>
      <c r="BF1007" s="120"/>
      <c r="BG1007" s="120"/>
      <c r="BH1007" s="120"/>
      <c r="BI1007" s="120"/>
      <c r="BJ1007" s="120"/>
      <c r="BK1007" s="120"/>
      <c r="BL1007" s="120"/>
      <c r="BM1007" s="120"/>
      <c r="BN1007" s="120"/>
    </row>
    <row r="1008" spans="2:66" ht="15" customHeight="1">
      <c r="B1008" s="120"/>
      <c r="C1008" s="120"/>
      <c r="D1008" s="120"/>
      <c r="E1008" s="120"/>
      <c r="F1008" s="120"/>
      <c r="G1008" s="120"/>
      <c r="H1008" s="120"/>
      <c r="I1008" s="120"/>
      <c r="J1008" s="120"/>
      <c r="K1008" s="120"/>
      <c r="L1008" s="120"/>
      <c r="M1008" s="120"/>
      <c r="N1008" s="120"/>
      <c r="O1008" s="120"/>
      <c r="P1008" s="120"/>
      <c r="Q1008" s="120"/>
      <c r="R1008" s="120"/>
      <c r="S1008" s="120"/>
      <c r="T1008" s="120"/>
      <c r="U1008" s="120"/>
      <c r="V1008" s="120"/>
      <c r="W1008" s="120"/>
      <c r="X1008" s="120"/>
      <c r="Y1008" s="120"/>
      <c r="Z1008" s="120"/>
      <c r="AA1008" s="120"/>
      <c r="AB1008" s="120"/>
      <c r="AC1008" s="120"/>
      <c r="AD1008" s="120"/>
      <c r="AE1008" s="120"/>
      <c r="AF1008" s="120"/>
      <c r="AG1008" s="120"/>
      <c r="AH1008" s="120"/>
      <c r="AI1008" s="120"/>
      <c r="AJ1008" s="120"/>
      <c r="AK1008" s="120"/>
      <c r="AL1008" s="120"/>
      <c r="AM1008" s="120"/>
      <c r="AN1008" s="120"/>
      <c r="AO1008" s="120"/>
      <c r="AP1008" s="120"/>
      <c r="AQ1008" s="120"/>
      <c r="AR1008" s="120"/>
      <c r="AS1008" s="120"/>
      <c r="AT1008" s="120"/>
      <c r="AU1008" s="120"/>
      <c r="AV1008" s="120"/>
      <c r="AW1008" s="120"/>
      <c r="AX1008" s="120"/>
      <c r="AY1008" s="120"/>
      <c r="AZ1008" s="120"/>
      <c r="BA1008" s="120"/>
      <c r="BB1008" s="120"/>
      <c r="BC1008" s="120"/>
      <c r="BD1008" s="120"/>
      <c r="BE1008" s="120"/>
      <c r="BF1008" s="120"/>
      <c r="BG1008" s="120"/>
      <c r="BH1008" s="120"/>
      <c r="BI1008" s="120"/>
      <c r="BJ1008" s="120"/>
      <c r="BK1008" s="120"/>
      <c r="BL1008" s="120"/>
      <c r="BM1008" s="120"/>
      <c r="BN1008" s="120"/>
    </row>
    <row r="1009" spans="2:66" ht="15" customHeight="1">
      <c r="B1009" s="120"/>
      <c r="C1009" s="120"/>
      <c r="D1009" s="120"/>
      <c r="E1009" s="120"/>
      <c r="F1009" s="120"/>
      <c r="G1009" s="120"/>
      <c r="H1009" s="120"/>
      <c r="I1009" s="120"/>
      <c r="J1009" s="120"/>
      <c r="K1009" s="120"/>
      <c r="L1009" s="120"/>
      <c r="M1009" s="120"/>
      <c r="N1009" s="120"/>
      <c r="O1009" s="120"/>
      <c r="P1009" s="120"/>
      <c r="Q1009" s="120"/>
      <c r="R1009" s="120"/>
      <c r="S1009" s="120"/>
      <c r="T1009" s="120"/>
      <c r="U1009" s="120"/>
      <c r="V1009" s="120"/>
      <c r="W1009" s="120"/>
      <c r="X1009" s="120"/>
      <c r="Y1009" s="120"/>
      <c r="Z1009" s="120"/>
      <c r="AA1009" s="120"/>
      <c r="AB1009" s="120"/>
      <c r="AC1009" s="120"/>
      <c r="AD1009" s="120"/>
      <c r="AE1009" s="120"/>
      <c r="AF1009" s="120"/>
      <c r="AG1009" s="120"/>
      <c r="AH1009" s="120"/>
      <c r="AI1009" s="120"/>
      <c r="AJ1009" s="120"/>
      <c r="AK1009" s="120"/>
      <c r="AL1009" s="120"/>
      <c r="AM1009" s="120"/>
      <c r="AN1009" s="120"/>
      <c r="AO1009" s="120"/>
      <c r="AP1009" s="120"/>
      <c r="AQ1009" s="120"/>
      <c r="AR1009" s="120"/>
      <c r="AS1009" s="120"/>
      <c r="AT1009" s="120"/>
      <c r="AU1009" s="120"/>
      <c r="AV1009" s="120"/>
      <c r="AW1009" s="120"/>
      <c r="AX1009" s="120"/>
      <c r="AY1009" s="120"/>
      <c r="AZ1009" s="120"/>
      <c r="BA1009" s="120"/>
      <c r="BB1009" s="120"/>
      <c r="BC1009" s="120"/>
      <c r="BD1009" s="120"/>
      <c r="BE1009" s="120"/>
      <c r="BF1009" s="120"/>
      <c r="BG1009" s="120"/>
      <c r="BH1009" s="120"/>
      <c r="BI1009" s="120"/>
      <c r="BJ1009" s="120"/>
      <c r="BK1009" s="120"/>
      <c r="BL1009" s="120"/>
      <c r="BM1009" s="120"/>
      <c r="BN1009" s="120"/>
    </row>
    <row r="1010" spans="2:66" ht="15" customHeight="1">
      <c r="B1010" s="120"/>
      <c r="C1010" s="120"/>
      <c r="D1010" s="120"/>
      <c r="E1010" s="120"/>
      <c r="F1010" s="120"/>
      <c r="G1010" s="120"/>
      <c r="H1010" s="120"/>
      <c r="I1010" s="120"/>
      <c r="J1010" s="120"/>
      <c r="K1010" s="120"/>
      <c r="L1010" s="120"/>
      <c r="M1010" s="120"/>
      <c r="N1010" s="120"/>
      <c r="O1010" s="120"/>
      <c r="P1010" s="120"/>
      <c r="Q1010" s="120"/>
      <c r="R1010" s="120"/>
      <c r="S1010" s="120"/>
      <c r="T1010" s="120"/>
      <c r="U1010" s="120"/>
      <c r="V1010" s="120"/>
      <c r="W1010" s="120"/>
      <c r="X1010" s="120"/>
      <c r="Y1010" s="120"/>
      <c r="Z1010" s="120"/>
      <c r="AA1010" s="120"/>
      <c r="AB1010" s="120"/>
      <c r="AC1010" s="120"/>
      <c r="AD1010" s="120"/>
      <c r="AE1010" s="120"/>
      <c r="AF1010" s="120"/>
      <c r="AG1010" s="120"/>
      <c r="AH1010" s="120"/>
      <c r="AI1010" s="120"/>
      <c r="AJ1010" s="120"/>
      <c r="AK1010" s="120"/>
      <c r="AL1010" s="120"/>
      <c r="AM1010" s="120"/>
      <c r="AN1010" s="120"/>
      <c r="AO1010" s="120"/>
      <c r="AP1010" s="120"/>
      <c r="AQ1010" s="120"/>
      <c r="AR1010" s="120"/>
      <c r="AS1010" s="120"/>
      <c r="AT1010" s="120"/>
      <c r="AU1010" s="120"/>
      <c r="AV1010" s="120"/>
      <c r="AW1010" s="120"/>
      <c r="AX1010" s="120"/>
      <c r="AY1010" s="120"/>
      <c r="AZ1010" s="120"/>
      <c r="BA1010" s="120"/>
      <c r="BB1010" s="120"/>
      <c r="BC1010" s="120"/>
      <c r="BD1010" s="120"/>
      <c r="BE1010" s="120"/>
      <c r="BF1010" s="120"/>
      <c r="BG1010" s="120"/>
      <c r="BH1010" s="120"/>
      <c r="BI1010" s="120"/>
      <c r="BJ1010" s="120"/>
      <c r="BK1010" s="120"/>
      <c r="BL1010" s="120"/>
      <c r="BM1010" s="120"/>
      <c r="BN1010" s="120"/>
    </row>
    <row r="1011" spans="2:66" ht="15" customHeight="1">
      <c r="B1011" s="120"/>
      <c r="C1011" s="120"/>
      <c r="D1011" s="120"/>
      <c r="E1011" s="120"/>
      <c r="F1011" s="120"/>
      <c r="G1011" s="120"/>
      <c r="H1011" s="120"/>
      <c r="I1011" s="120"/>
      <c r="J1011" s="120"/>
      <c r="K1011" s="120"/>
      <c r="L1011" s="120"/>
      <c r="M1011" s="120"/>
      <c r="N1011" s="120"/>
      <c r="O1011" s="120"/>
      <c r="P1011" s="120"/>
      <c r="Q1011" s="120"/>
      <c r="R1011" s="120"/>
      <c r="S1011" s="120"/>
      <c r="T1011" s="120"/>
      <c r="U1011" s="120"/>
      <c r="V1011" s="120"/>
      <c r="W1011" s="120"/>
      <c r="X1011" s="120"/>
      <c r="Y1011" s="120"/>
      <c r="Z1011" s="120"/>
      <c r="AA1011" s="120"/>
      <c r="AB1011" s="120"/>
      <c r="AC1011" s="120"/>
      <c r="AD1011" s="120"/>
      <c r="AE1011" s="120"/>
      <c r="AF1011" s="120"/>
      <c r="AG1011" s="120"/>
      <c r="AH1011" s="120"/>
      <c r="AI1011" s="120"/>
      <c r="AJ1011" s="120"/>
      <c r="AK1011" s="120"/>
      <c r="AL1011" s="120"/>
      <c r="AM1011" s="120"/>
      <c r="AN1011" s="120"/>
      <c r="AO1011" s="120"/>
      <c r="AP1011" s="120"/>
      <c r="AQ1011" s="120"/>
      <c r="AR1011" s="120"/>
      <c r="AS1011" s="120"/>
      <c r="AT1011" s="120"/>
      <c r="AU1011" s="120"/>
      <c r="AV1011" s="120"/>
      <c r="AW1011" s="120"/>
      <c r="AX1011" s="120"/>
      <c r="AY1011" s="120"/>
      <c r="AZ1011" s="120"/>
      <c r="BA1011" s="120"/>
      <c r="BB1011" s="120"/>
      <c r="BC1011" s="120"/>
      <c r="BD1011" s="120"/>
      <c r="BE1011" s="120"/>
      <c r="BF1011" s="120"/>
      <c r="BG1011" s="120"/>
      <c r="BH1011" s="120"/>
      <c r="BI1011" s="120"/>
      <c r="BJ1011" s="120"/>
      <c r="BK1011" s="120"/>
      <c r="BL1011" s="120"/>
      <c r="BM1011" s="120"/>
      <c r="BN1011" s="120"/>
    </row>
    <row r="1012" spans="2:66" ht="15" customHeight="1">
      <c r="B1012" s="120"/>
      <c r="C1012" s="120"/>
      <c r="D1012" s="120"/>
      <c r="E1012" s="120"/>
      <c r="F1012" s="120"/>
      <c r="G1012" s="120"/>
      <c r="H1012" s="120"/>
      <c r="I1012" s="120"/>
      <c r="J1012" s="120"/>
      <c r="K1012" s="120"/>
      <c r="L1012" s="120"/>
      <c r="M1012" s="120"/>
      <c r="N1012" s="120"/>
      <c r="O1012" s="120"/>
      <c r="P1012" s="120"/>
      <c r="Q1012" s="120"/>
      <c r="R1012" s="120"/>
      <c r="S1012" s="120"/>
      <c r="T1012" s="120"/>
      <c r="U1012" s="120"/>
      <c r="V1012" s="120"/>
      <c r="W1012" s="120"/>
      <c r="X1012" s="120"/>
      <c r="Y1012" s="120"/>
      <c r="Z1012" s="120"/>
      <c r="AA1012" s="120"/>
      <c r="AB1012" s="120"/>
      <c r="AC1012" s="120"/>
      <c r="AD1012" s="120"/>
      <c r="AE1012" s="120"/>
      <c r="AF1012" s="120"/>
      <c r="AG1012" s="120"/>
      <c r="AH1012" s="120"/>
      <c r="AI1012" s="120"/>
      <c r="AJ1012" s="120"/>
      <c r="AK1012" s="120"/>
      <c r="AL1012" s="120"/>
      <c r="AM1012" s="120"/>
      <c r="AN1012" s="120"/>
      <c r="AO1012" s="120"/>
      <c r="AP1012" s="120"/>
      <c r="AQ1012" s="120"/>
      <c r="AR1012" s="120"/>
      <c r="AS1012" s="120"/>
      <c r="AT1012" s="120"/>
      <c r="AU1012" s="120"/>
      <c r="AV1012" s="120"/>
      <c r="AW1012" s="120"/>
      <c r="AX1012" s="120"/>
      <c r="AY1012" s="120"/>
      <c r="AZ1012" s="120"/>
      <c r="BA1012" s="120"/>
      <c r="BB1012" s="120"/>
      <c r="BC1012" s="120"/>
      <c r="BD1012" s="120"/>
      <c r="BE1012" s="120"/>
      <c r="BF1012" s="120"/>
      <c r="BG1012" s="120"/>
      <c r="BH1012" s="120"/>
      <c r="BI1012" s="120"/>
      <c r="BJ1012" s="120"/>
      <c r="BK1012" s="120"/>
      <c r="BL1012" s="120"/>
      <c r="BM1012" s="120"/>
      <c r="BN1012" s="120"/>
    </row>
    <row r="1013" spans="2:66" ht="15" customHeight="1">
      <c r="B1013" s="120"/>
      <c r="C1013" s="120"/>
      <c r="D1013" s="120"/>
      <c r="E1013" s="120"/>
      <c r="F1013" s="120"/>
      <c r="G1013" s="120"/>
      <c r="H1013" s="120"/>
      <c r="I1013" s="120"/>
      <c r="J1013" s="120"/>
      <c r="K1013" s="120"/>
      <c r="L1013" s="120"/>
      <c r="M1013" s="120"/>
      <c r="N1013" s="120"/>
      <c r="O1013" s="120"/>
      <c r="P1013" s="120"/>
      <c r="Q1013" s="120"/>
      <c r="R1013" s="120"/>
      <c r="S1013" s="120"/>
      <c r="T1013" s="120"/>
      <c r="U1013" s="120"/>
      <c r="V1013" s="120"/>
      <c r="W1013" s="120"/>
      <c r="X1013" s="120"/>
      <c r="Y1013" s="120"/>
      <c r="Z1013" s="120"/>
      <c r="AA1013" s="120"/>
      <c r="AB1013" s="120"/>
      <c r="AC1013" s="120"/>
      <c r="AD1013" s="120"/>
      <c r="AE1013" s="120"/>
      <c r="AF1013" s="120"/>
      <c r="AG1013" s="120"/>
      <c r="AH1013" s="120"/>
      <c r="AI1013" s="120"/>
      <c r="AJ1013" s="120"/>
      <c r="AK1013" s="120"/>
      <c r="AL1013" s="120"/>
      <c r="AM1013" s="120"/>
      <c r="AN1013" s="120"/>
      <c r="AO1013" s="120"/>
      <c r="AP1013" s="120"/>
      <c r="AQ1013" s="120"/>
      <c r="AR1013" s="120"/>
      <c r="AS1013" s="120"/>
      <c r="AT1013" s="120"/>
      <c r="AU1013" s="120"/>
      <c r="AV1013" s="120"/>
      <c r="AW1013" s="120"/>
      <c r="AX1013" s="120"/>
      <c r="AY1013" s="120"/>
      <c r="AZ1013" s="120"/>
      <c r="BA1013" s="120"/>
      <c r="BB1013" s="120"/>
      <c r="BC1013" s="120"/>
      <c r="BD1013" s="120"/>
      <c r="BE1013" s="120"/>
      <c r="BF1013" s="120"/>
      <c r="BG1013" s="120"/>
      <c r="BH1013" s="120"/>
      <c r="BI1013" s="120"/>
      <c r="BJ1013" s="120"/>
      <c r="BK1013" s="120"/>
      <c r="BL1013" s="120"/>
      <c r="BM1013" s="120"/>
      <c r="BN1013" s="120"/>
    </row>
    <row r="1014" spans="2:66" ht="15" customHeight="1">
      <c r="B1014" s="120"/>
      <c r="C1014" s="120"/>
      <c r="D1014" s="120"/>
      <c r="E1014" s="120"/>
      <c r="F1014" s="120"/>
      <c r="G1014" s="120"/>
      <c r="H1014" s="120"/>
      <c r="I1014" s="120"/>
      <c r="J1014" s="120"/>
      <c r="K1014" s="120"/>
      <c r="L1014" s="120"/>
      <c r="M1014" s="120"/>
      <c r="N1014" s="120"/>
      <c r="O1014" s="120"/>
      <c r="P1014" s="120"/>
      <c r="Q1014" s="120"/>
      <c r="R1014" s="120"/>
      <c r="S1014" s="120"/>
      <c r="T1014" s="120"/>
      <c r="U1014" s="120"/>
      <c r="V1014" s="120"/>
      <c r="W1014" s="120"/>
      <c r="X1014" s="120"/>
      <c r="Y1014" s="120"/>
      <c r="Z1014" s="120"/>
      <c r="AA1014" s="120"/>
      <c r="AB1014" s="120"/>
      <c r="AC1014" s="120"/>
      <c r="AD1014" s="120"/>
      <c r="AE1014" s="120"/>
      <c r="AF1014" s="120"/>
      <c r="AG1014" s="120"/>
      <c r="AH1014" s="120"/>
      <c r="AI1014" s="120"/>
      <c r="AJ1014" s="120"/>
      <c r="AK1014" s="120"/>
      <c r="AL1014" s="120"/>
      <c r="AM1014" s="120"/>
      <c r="AN1014" s="120"/>
      <c r="AO1014" s="120"/>
      <c r="AP1014" s="120"/>
      <c r="AQ1014" s="120"/>
      <c r="AR1014" s="120"/>
      <c r="AS1014" s="120"/>
      <c r="AT1014" s="120"/>
      <c r="AU1014" s="120"/>
      <c r="AV1014" s="120"/>
      <c r="AW1014" s="120"/>
      <c r="AX1014" s="120"/>
      <c r="AY1014" s="120"/>
      <c r="AZ1014" s="120"/>
      <c r="BA1014" s="120"/>
      <c r="BB1014" s="120"/>
      <c r="BC1014" s="120"/>
      <c r="BD1014" s="120"/>
      <c r="BE1014" s="120"/>
      <c r="BF1014" s="120"/>
      <c r="BG1014" s="120"/>
      <c r="BH1014" s="120"/>
      <c r="BI1014" s="120"/>
      <c r="BJ1014" s="120"/>
      <c r="BK1014" s="120"/>
      <c r="BL1014" s="120"/>
      <c r="BM1014" s="120"/>
      <c r="BN1014" s="120"/>
    </row>
    <row r="1015" spans="2:66" ht="15" customHeight="1">
      <c r="B1015" s="120"/>
      <c r="C1015" s="120"/>
      <c r="D1015" s="120"/>
      <c r="E1015" s="120"/>
      <c r="F1015" s="120"/>
      <c r="G1015" s="120"/>
      <c r="H1015" s="120"/>
      <c r="I1015" s="120"/>
      <c r="J1015" s="120"/>
      <c r="K1015" s="120"/>
      <c r="L1015" s="120"/>
      <c r="M1015" s="120"/>
      <c r="N1015" s="120"/>
      <c r="O1015" s="120"/>
      <c r="P1015" s="120"/>
      <c r="Q1015" s="120"/>
      <c r="R1015" s="120"/>
      <c r="S1015" s="120"/>
      <c r="T1015" s="120"/>
      <c r="U1015" s="120"/>
      <c r="V1015" s="120"/>
      <c r="W1015" s="120"/>
      <c r="X1015" s="120"/>
      <c r="Y1015" s="120"/>
      <c r="Z1015" s="120"/>
      <c r="AA1015" s="120"/>
      <c r="AB1015" s="120"/>
      <c r="AC1015" s="120"/>
      <c r="AD1015" s="120"/>
      <c r="AE1015" s="120"/>
      <c r="AF1015" s="120"/>
      <c r="AG1015" s="120"/>
      <c r="AH1015" s="120"/>
      <c r="AI1015" s="120"/>
      <c r="AJ1015" s="120"/>
      <c r="AK1015" s="120"/>
      <c r="AL1015" s="120"/>
      <c r="AM1015" s="120"/>
      <c r="AN1015" s="120"/>
      <c r="AO1015" s="120"/>
      <c r="AP1015" s="120"/>
      <c r="AQ1015" s="120"/>
      <c r="AR1015" s="120"/>
      <c r="AS1015" s="120"/>
      <c r="AT1015" s="120"/>
      <c r="AU1015" s="120"/>
      <c r="AV1015" s="120"/>
      <c r="AW1015" s="120"/>
      <c r="AX1015" s="120"/>
      <c r="AY1015" s="120"/>
      <c r="AZ1015" s="120"/>
      <c r="BA1015" s="120"/>
      <c r="BB1015" s="120"/>
      <c r="BC1015" s="120"/>
      <c r="BD1015" s="120"/>
      <c r="BE1015" s="120"/>
      <c r="BF1015" s="120"/>
      <c r="BG1015" s="120"/>
      <c r="BH1015" s="120"/>
      <c r="BI1015" s="120"/>
      <c r="BJ1015" s="120"/>
      <c r="BK1015" s="120"/>
      <c r="BL1015" s="120"/>
      <c r="BM1015" s="120"/>
      <c r="BN1015" s="120"/>
    </row>
    <row r="1016" spans="2:66" ht="15" customHeight="1">
      <c r="B1016" s="120"/>
      <c r="C1016" s="120"/>
      <c r="D1016" s="120"/>
      <c r="E1016" s="120"/>
      <c r="F1016" s="120"/>
      <c r="G1016" s="120"/>
      <c r="H1016" s="120"/>
      <c r="I1016" s="120"/>
      <c r="J1016" s="120"/>
      <c r="K1016" s="120"/>
      <c r="L1016" s="120"/>
      <c r="M1016" s="120"/>
      <c r="N1016" s="120"/>
      <c r="O1016" s="120"/>
      <c r="P1016" s="120"/>
      <c r="Q1016" s="120"/>
      <c r="R1016" s="120"/>
      <c r="S1016" s="120"/>
      <c r="T1016" s="120"/>
      <c r="U1016" s="120"/>
      <c r="V1016" s="120"/>
      <c r="W1016" s="120"/>
      <c r="X1016" s="120"/>
      <c r="Y1016" s="120"/>
      <c r="Z1016" s="120"/>
      <c r="AA1016" s="120"/>
      <c r="AB1016" s="120"/>
      <c r="AC1016" s="120"/>
      <c r="AD1016" s="120"/>
      <c r="AE1016" s="120"/>
      <c r="AF1016" s="120"/>
      <c r="AG1016" s="120"/>
      <c r="AH1016" s="120"/>
      <c r="AI1016" s="120"/>
      <c r="AJ1016" s="120"/>
      <c r="AK1016" s="120"/>
      <c r="AL1016" s="120"/>
      <c r="AM1016" s="120"/>
      <c r="AN1016" s="120"/>
      <c r="AO1016" s="120"/>
      <c r="AP1016" s="120"/>
      <c r="AQ1016" s="120"/>
      <c r="AR1016" s="120"/>
      <c r="AS1016" s="120"/>
      <c r="AT1016" s="120"/>
      <c r="AU1016" s="120"/>
      <c r="AV1016" s="120"/>
      <c r="AW1016" s="120"/>
      <c r="AX1016" s="120"/>
      <c r="AY1016" s="120"/>
      <c r="AZ1016" s="120"/>
      <c r="BA1016" s="120"/>
      <c r="BB1016" s="120"/>
      <c r="BC1016" s="120"/>
      <c r="BD1016" s="120"/>
      <c r="BE1016" s="120"/>
      <c r="BF1016" s="120"/>
      <c r="BG1016" s="120"/>
      <c r="BH1016" s="120"/>
      <c r="BI1016" s="120"/>
      <c r="BJ1016" s="120"/>
      <c r="BK1016" s="120"/>
      <c r="BL1016" s="120"/>
      <c r="BM1016" s="120"/>
      <c r="BN1016" s="120"/>
    </row>
    <row r="1017" spans="2:66" ht="15" customHeight="1">
      <c r="B1017" s="120"/>
      <c r="C1017" s="120"/>
      <c r="D1017" s="120"/>
      <c r="E1017" s="120"/>
      <c r="F1017" s="120"/>
      <c r="G1017" s="120"/>
      <c r="H1017" s="120"/>
      <c r="I1017" s="120"/>
      <c r="J1017" s="120"/>
      <c r="K1017" s="120"/>
      <c r="L1017" s="120"/>
      <c r="M1017" s="120"/>
      <c r="N1017" s="120"/>
      <c r="O1017" s="120"/>
      <c r="P1017" s="120"/>
      <c r="Q1017" s="120"/>
      <c r="R1017" s="120"/>
      <c r="S1017" s="120"/>
      <c r="T1017" s="120"/>
      <c r="U1017" s="120"/>
      <c r="V1017" s="120"/>
      <c r="W1017" s="120"/>
      <c r="X1017" s="120"/>
      <c r="Y1017" s="120"/>
      <c r="Z1017" s="120"/>
      <c r="AA1017" s="120"/>
      <c r="AB1017" s="120"/>
      <c r="AC1017" s="120"/>
      <c r="AD1017" s="120"/>
      <c r="AE1017" s="120"/>
      <c r="AF1017" s="120"/>
      <c r="AG1017" s="120"/>
      <c r="AH1017" s="120"/>
      <c r="AI1017" s="120"/>
      <c r="AJ1017" s="120"/>
      <c r="AK1017" s="120"/>
      <c r="AL1017" s="120"/>
      <c r="AM1017" s="120"/>
      <c r="AN1017" s="120"/>
      <c r="AO1017" s="120"/>
      <c r="AP1017" s="120"/>
      <c r="AQ1017" s="120"/>
      <c r="AR1017" s="120"/>
      <c r="AS1017" s="120"/>
      <c r="AT1017" s="120"/>
      <c r="AU1017" s="120"/>
      <c r="AV1017" s="120"/>
      <c r="AW1017" s="120"/>
      <c r="AX1017" s="120"/>
      <c r="AY1017" s="120"/>
      <c r="AZ1017" s="120"/>
      <c r="BA1017" s="120"/>
      <c r="BB1017" s="120"/>
      <c r="BC1017" s="120"/>
      <c r="BD1017" s="120"/>
      <c r="BE1017" s="120"/>
      <c r="BF1017" s="120"/>
      <c r="BG1017" s="120"/>
      <c r="BH1017" s="120"/>
      <c r="BI1017" s="120"/>
      <c r="BJ1017" s="120"/>
      <c r="BK1017" s="120"/>
      <c r="BL1017" s="120"/>
      <c r="BM1017" s="120"/>
      <c r="BN1017" s="120"/>
    </row>
    <row r="1018" spans="2:66" ht="15" customHeight="1">
      <c r="B1018" s="120"/>
      <c r="C1018" s="120"/>
      <c r="D1018" s="120"/>
      <c r="E1018" s="120"/>
      <c r="F1018" s="120"/>
      <c r="G1018" s="120"/>
      <c r="H1018" s="120"/>
      <c r="I1018" s="120"/>
      <c r="J1018" s="120"/>
      <c r="K1018" s="120"/>
      <c r="L1018" s="120"/>
      <c r="M1018" s="120"/>
      <c r="N1018" s="120"/>
      <c r="O1018" s="120"/>
      <c r="P1018" s="120"/>
      <c r="Q1018" s="120"/>
      <c r="R1018" s="120"/>
      <c r="S1018" s="120"/>
      <c r="T1018" s="120"/>
      <c r="U1018" s="120"/>
      <c r="V1018" s="120"/>
      <c r="W1018" s="120"/>
      <c r="X1018" s="120"/>
      <c r="Y1018" s="120"/>
      <c r="Z1018" s="120"/>
      <c r="AA1018" s="120"/>
      <c r="AB1018" s="120"/>
      <c r="AC1018" s="120"/>
      <c r="AD1018" s="120"/>
      <c r="AE1018" s="120"/>
      <c r="AF1018" s="120"/>
      <c r="AG1018" s="120"/>
      <c r="AH1018" s="120"/>
      <c r="AI1018" s="120"/>
      <c r="AJ1018" s="120"/>
      <c r="AK1018" s="120"/>
      <c r="AL1018" s="120"/>
      <c r="AM1018" s="120"/>
      <c r="AN1018" s="120"/>
      <c r="AO1018" s="120"/>
      <c r="AP1018" s="120"/>
      <c r="AQ1018" s="120"/>
      <c r="AR1018" s="120"/>
      <c r="AS1018" s="120"/>
      <c r="AT1018" s="120"/>
      <c r="AU1018" s="120"/>
      <c r="AV1018" s="120"/>
      <c r="AW1018" s="120"/>
      <c r="AX1018" s="120"/>
      <c r="AY1018" s="120"/>
      <c r="AZ1018" s="120"/>
      <c r="BA1018" s="120"/>
      <c r="BB1018" s="120"/>
      <c r="BC1018" s="120"/>
      <c r="BD1018" s="120"/>
      <c r="BE1018" s="120"/>
      <c r="BF1018" s="120"/>
      <c r="BG1018" s="120"/>
      <c r="BH1018" s="120"/>
      <c r="BI1018" s="120"/>
      <c r="BJ1018" s="120"/>
      <c r="BK1018" s="120"/>
      <c r="BL1018" s="120"/>
      <c r="BM1018" s="120"/>
      <c r="BN1018" s="120"/>
    </row>
    <row r="1019" spans="2:66" ht="15" customHeight="1">
      <c r="B1019" s="120"/>
      <c r="C1019" s="120"/>
      <c r="D1019" s="120"/>
      <c r="E1019" s="120"/>
      <c r="F1019" s="120"/>
      <c r="G1019" s="120"/>
      <c r="H1019" s="120"/>
      <c r="I1019" s="120"/>
      <c r="J1019" s="120"/>
      <c r="K1019" s="120"/>
      <c r="L1019" s="120"/>
      <c r="M1019" s="120"/>
      <c r="N1019" s="120"/>
      <c r="O1019" s="120"/>
      <c r="P1019" s="120"/>
      <c r="Q1019" s="120"/>
      <c r="R1019" s="120"/>
      <c r="S1019" s="120"/>
      <c r="T1019" s="120"/>
      <c r="U1019" s="120"/>
      <c r="V1019" s="120"/>
      <c r="W1019" s="120"/>
      <c r="X1019" s="120"/>
      <c r="Y1019" s="120"/>
      <c r="Z1019" s="120"/>
      <c r="AA1019" s="120"/>
      <c r="AB1019" s="120"/>
      <c r="AC1019" s="120"/>
      <c r="AD1019" s="120"/>
      <c r="AE1019" s="120"/>
      <c r="AF1019" s="120"/>
      <c r="AG1019" s="120"/>
      <c r="AH1019" s="120"/>
      <c r="AI1019" s="120"/>
      <c r="AJ1019" s="120"/>
      <c r="AK1019" s="120"/>
      <c r="AL1019" s="120"/>
      <c r="AM1019" s="120"/>
      <c r="AN1019" s="120"/>
      <c r="AO1019" s="120"/>
      <c r="AP1019" s="120"/>
      <c r="AQ1019" s="120"/>
      <c r="AR1019" s="120"/>
      <c r="AS1019" s="120"/>
      <c r="AT1019" s="120"/>
      <c r="AU1019" s="120"/>
      <c r="AV1019" s="120"/>
      <c r="AW1019" s="120"/>
      <c r="AX1019" s="120"/>
      <c r="AY1019" s="120"/>
      <c r="AZ1019" s="120"/>
      <c r="BA1019" s="120"/>
      <c r="BB1019" s="120"/>
      <c r="BC1019" s="120"/>
      <c r="BD1019" s="120"/>
      <c r="BE1019" s="120"/>
      <c r="BF1019" s="120"/>
      <c r="BG1019" s="120"/>
      <c r="BH1019" s="120"/>
      <c r="BI1019" s="120"/>
      <c r="BJ1019" s="120"/>
      <c r="BK1019" s="120"/>
      <c r="BL1019" s="120"/>
      <c r="BM1019" s="120"/>
      <c r="BN1019" s="120"/>
    </row>
    <row r="1020" spans="2:66" ht="15" customHeight="1">
      <c r="B1020" s="120"/>
      <c r="C1020" s="120"/>
      <c r="D1020" s="120"/>
      <c r="E1020" s="120"/>
      <c r="F1020" s="120"/>
      <c r="G1020" s="120"/>
      <c r="H1020" s="120"/>
      <c r="I1020" s="120"/>
      <c r="J1020" s="120"/>
      <c r="K1020" s="120"/>
      <c r="L1020" s="120"/>
      <c r="M1020" s="120"/>
      <c r="N1020" s="120"/>
      <c r="O1020" s="120"/>
      <c r="P1020" s="120"/>
      <c r="Q1020" s="120"/>
      <c r="R1020" s="120"/>
      <c r="S1020" s="120"/>
      <c r="T1020" s="120"/>
      <c r="U1020" s="120"/>
      <c r="V1020" s="120"/>
      <c r="W1020" s="120"/>
      <c r="X1020" s="120"/>
      <c r="Y1020" s="120"/>
      <c r="Z1020" s="120"/>
      <c r="AA1020" s="120"/>
      <c r="AB1020" s="120"/>
      <c r="AC1020" s="120"/>
      <c r="AD1020" s="120"/>
      <c r="AE1020" s="120"/>
      <c r="AF1020" s="120"/>
      <c r="AG1020" s="120"/>
      <c r="AH1020" s="120"/>
      <c r="AI1020" s="120"/>
      <c r="AJ1020" s="120"/>
      <c r="AK1020" s="120"/>
      <c r="AL1020" s="120"/>
      <c r="AM1020" s="120"/>
      <c r="AN1020" s="120"/>
      <c r="AO1020" s="120"/>
      <c r="AP1020" s="120"/>
      <c r="AQ1020" s="120"/>
      <c r="AR1020" s="120"/>
      <c r="AS1020" s="120"/>
      <c r="AT1020" s="120"/>
      <c r="AU1020" s="120"/>
      <c r="AV1020" s="120"/>
      <c r="AW1020" s="120"/>
      <c r="AX1020" s="120"/>
      <c r="AY1020" s="120"/>
      <c r="AZ1020" s="120"/>
      <c r="BA1020" s="120"/>
      <c r="BB1020" s="120"/>
      <c r="BC1020" s="120"/>
      <c r="BD1020" s="120"/>
      <c r="BE1020" s="120"/>
      <c r="BF1020" s="120"/>
      <c r="BG1020" s="120"/>
      <c r="BH1020" s="120"/>
      <c r="BI1020" s="120"/>
      <c r="BJ1020" s="120"/>
      <c r="BK1020" s="120"/>
      <c r="BL1020" s="120"/>
      <c r="BM1020" s="120"/>
      <c r="BN1020" s="120"/>
    </row>
    <row r="1021" spans="2:66" ht="15" customHeight="1">
      <c r="B1021" s="120"/>
      <c r="C1021" s="120"/>
      <c r="D1021" s="120"/>
      <c r="E1021" s="120"/>
      <c r="F1021" s="120"/>
      <c r="G1021" s="120"/>
      <c r="H1021" s="120"/>
      <c r="I1021" s="120"/>
      <c r="J1021" s="120"/>
      <c r="K1021" s="120"/>
      <c r="L1021" s="120"/>
      <c r="M1021" s="120"/>
      <c r="N1021" s="120"/>
      <c r="O1021" s="120"/>
      <c r="P1021" s="120"/>
      <c r="Q1021" s="120"/>
      <c r="R1021" s="120"/>
      <c r="S1021" s="120"/>
      <c r="T1021" s="120"/>
      <c r="U1021" s="120"/>
      <c r="V1021" s="120"/>
      <c r="W1021" s="120"/>
      <c r="X1021" s="120"/>
      <c r="Y1021" s="120"/>
      <c r="Z1021" s="120"/>
      <c r="AA1021" s="120"/>
      <c r="AB1021" s="120"/>
      <c r="AC1021" s="120"/>
      <c r="AD1021" s="120"/>
      <c r="AE1021" s="120"/>
      <c r="AF1021" s="120"/>
      <c r="AG1021" s="120"/>
      <c r="AH1021" s="120"/>
      <c r="AI1021" s="120"/>
      <c r="AJ1021" s="120"/>
      <c r="AK1021" s="120"/>
      <c r="AL1021" s="120"/>
      <c r="AM1021" s="120"/>
      <c r="AN1021" s="120"/>
      <c r="AO1021" s="120"/>
      <c r="AP1021" s="120"/>
      <c r="AQ1021" s="120"/>
      <c r="AR1021" s="120"/>
      <c r="AS1021" s="120"/>
      <c r="AT1021" s="120"/>
      <c r="AU1021" s="120"/>
      <c r="AV1021" s="120"/>
      <c r="AW1021" s="120"/>
      <c r="AX1021" s="120"/>
      <c r="AY1021" s="120"/>
      <c r="AZ1021" s="120"/>
      <c r="BA1021" s="120"/>
      <c r="BB1021" s="120"/>
      <c r="BC1021" s="120"/>
      <c r="BD1021" s="120"/>
      <c r="BE1021" s="120"/>
      <c r="BF1021" s="120"/>
      <c r="BG1021" s="120"/>
      <c r="BH1021" s="120"/>
      <c r="BI1021" s="120"/>
      <c r="BJ1021" s="120"/>
      <c r="BK1021" s="120"/>
      <c r="BL1021" s="120"/>
      <c r="BM1021" s="120"/>
      <c r="BN1021" s="120"/>
    </row>
    <row r="1022" spans="2:66" ht="15" customHeight="1">
      <c r="B1022" s="120"/>
      <c r="C1022" s="120"/>
      <c r="D1022" s="120"/>
      <c r="E1022" s="120"/>
      <c r="F1022" s="120"/>
      <c r="G1022" s="120"/>
      <c r="H1022" s="120"/>
      <c r="I1022" s="120"/>
      <c r="J1022" s="120"/>
      <c r="K1022" s="120"/>
      <c r="L1022" s="120"/>
      <c r="M1022" s="120"/>
      <c r="N1022" s="120"/>
      <c r="O1022" s="120"/>
      <c r="P1022" s="120"/>
      <c r="Q1022" s="120"/>
      <c r="R1022" s="120"/>
      <c r="S1022" s="120"/>
      <c r="T1022" s="120"/>
      <c r="U1022" s="120"/>
      <c r="V1022" s="120"/>
      <c r="W1022" s="120"/>
      <c r="X1022" s="120"/>
      <c r="Y1022" s="120"/>
      <c r="Z1022" s="120"/>
      <c r="AA1022" s="120"/>
      <c r="AB1022" s="120"/>
      <c r="AC1022" s="120"/>
      <c r="AD1022" s="120"/>
      <c r="AE1022" s="120"/>
      <c r="AF1022" s="120"/>
      <c r="AG1022" s="120"/>
      <c r="AH1022" s="120"/>
      <c r="AI1022" s="120"/>
      <c r="AJ1022" s="120"/>
      <c r="AK1022" s="120"/>
      <c r="AL1022" s="120"/>
      <c r="AM1022" s="120"/>
      <c r="AN1022" s="120"/>
      <c r="AO1022" s="120"/>
      <c r="AP1022" s="120"/>
      <c r="AQ1022" s="120"/>
      <c r="AR1022" s="120"/>
      <c r="AS1022" s="120"/>
      <c r="AT1022" s="120"/>
      <c r="AU1022" s="120"/>
      <c r="AV1022" s="120"/>
      <c r="AW1022" s="120"/>
      <c r="AX1022" s="120"/>
      <c r="AY1022" s="120"/>
      <c r="AZ1022" s="120"/>
      <c r="BA1022" s="120"/>
      <c r="BB1022" s="120"/>
      <c r="BC1022" s="120"/>
      <c r="BD1022" s="120"/>
      <c r="BE1022" s="120"/>
      <c r="BF1022" s="120"/>
      <c r="BG1022" s="120"/>
      <c r="BH1022" s="120"/>
      <c r="BI1022" s="120"/>
      <c r="BJ1022" s="120"/>
      <c r="BK1022" s="120"/>
      <c r="BL1022" s="120"/>
      <c r="BM1022" s="120"/>
      <c r="BN1022" s="120"/>
    </row>
    <row r="1023" spans="2:66" ht="15" customHeight="1">
      <c r="B1023" s="120"/>
      <c r="C1023" s="120"/>
      <c r="D1023" s="120"/>
      <c r="E1023" s="120"/>
      <c r="F1023" s="120"/>
      <c r="G1023" s="120"/>
      <c r="H1023" s="120"/>
      <c r="I1023" s="120"/>
      <c r="J1023" s="120"/>
      <c r="K1023" s="120"/>
      <c r="L1023" s="120"/>
      <c r="M1023" s="120"/>
      <c r="N1023" s="120"/>
      <c r="O1023" s="120"/>
      <c r="P1023" s="120"/>
      <c r="Q1023" s="120"/>
      <c r="R1023" s="120"/>
      <c r="S1023" s="120"/>
      <c r="T1023" s="120"/>
      <c r="U1023" s="120"/>
      <c r="V1023" s="120"/>
      <c r="W1023" s="120"/>
      <c r="X1023" s="120"/>
      <c r="Y1023" s="120"/>
      <c r="Z1023" s="120"/>
      <c r="AA1023" s="120"/>
      <c r="AB1023" s="120"/>
      <c r="AC1023" s="120"/>
      <c r="AD1023" s="120"/>
      <c r="AE1023" s="120"/>
      <c r="AF1023" s="120"/>
      <c r="AG1023" s="120"/>
      <c r="AH1023" s="120"/>
      <c r="AI1023" s="120"/>
      <c r="AJ1023" s="120"/>
      <c r="AK1023" s="120"/>
      <c r="AL1023" s="120"/>
      <c r="AM1023" s="120"/>
      <c r="AN1023" s="120"/>
      <c r="AO1023" s="120"/>
      <c r="AP1023" s="120"/>
      <c r="AQ1023" s="120"/>
      <c r="AR1023" s="120"/>
      <c r="AS1023" s="120"/>
      <c r="AT1023" s="120"/>
      <c r="AU1023" s="120"/>
      <c r="AV1023" s="120"/>
      <c r="AW1023" s="120"/>
      <c r="AX1023" s="120"/>
      <c r="AY1023" s="120"/>
      <c r="AZ1023" s="120"/>
      <c r="BA1023" s="120"/>
      <c r="BB1023" s="120"/>
      <c r="BC1023" s="120"/>
      <c r="BD1023" s="120"/>
      <c r="BE1023" s="120"/>
      <c r="BF1023" s="120"/>
      <c r="BG1023" s="120"/>
      <c r="BH1023" s="120"/>
      <c r="BI1023" s="120"/>
      <c r="BJ1023" s="120"/>
      <c r="BK1023" s="120"/>
      <c r="BL1023" s="120"/>
      <c r="BM1023" s="120"/>
      <c r="BN1023" s="120"/>
    </row>
    <row r="1024" spans="2:66" ht="15" customHeight="1">
      <c r="B1024" s="120"/>
      <c r="C1024" s="120"/>
      <c r="D1024" s="120"/>
      <c r="E1024" s="120"/>
      <c r="F1024" s="120"/>
      <c r="G1024" s="120"/>
      <c r="H1024" s="120"/>
      <c r="I1024" s="120"/>
      <c r="J1024" s="120"/>
      <c r="K1024" s="120"/>
      <c r="L1024" s="120"/>
      <c r="M1024" s="120"/>
      <c r="N1024" s="120"/>
      <c r="O1024" s="120"/>
      <c r="P1024" s="120"/>
      <c r="Q1024" s="120"/>
      <c r="R1024" s="120"/>
      <c r="S1024" s="120"/>
      <c r="T1024" s="120"/>
      <c r="U1024" s="120"/>
      <c r="V1024" s="120"/>
      <c r="W1024" s="120"/>
      <c r="X1024" s="120"/>
      <c r="Y1024" s="120"/>
      <c r="Z1024" s="120"/>
      <c r="AA1024" s="120"/>
      <c r="AB1024" s="120"/>
      <c r="AC1024" s="120"/>
      <c r="AD1024" s="120"/>
      <c r="AE1024" s="120"/>
      <c r="AF1024" s="120"/>
      <c r="AG1024" s="120"/>
      <c r="AH1024" s="120"/>
      <c r="AI1024" s="120"/>
      <c r="AJ1024" s="120"/>
      <c r="AK1024" s="120"/>
      <c r="AL1024" s="120"/>
      <c r="AM1024" s="120"/>
      <c r="AN1024" s="120"/>
      <c r="AO1024" s="120"/>
      <c r="AP1024" s="120"/>
      <c r="AQ1024" s="120"/>
      <c r="AR1024" s="120"/>
      <c r="AS1024" s="120"/>
      <c r="AT1024" s="120"/>
      <c r="AU1024" s="120"/>
      <c r="AV1024" s="120"/>
      <c r="AW1024" s="120"/>
      <c r="AX1024" s="120"/>
      <c r="AY1024" s="120"/>
      <c r="AZ1024" s="120"/>
      <c r="BA1024" s="120"/>
      <c r="BB1024" s="120"/>
      <c r="BC1024" s="120"/>
      <c r="BD1024" s="120"/>
      <c r="BE1024" s="120"/>
      <c r="BF1024" s="120"/>
      <c r="BG1024" s="120"/>
      <c r="BH1024" s="120"/>
      <c r="BI1024" s="120"/>
      <c r="BJ1024" s="120"/>
      <c r="BK1024" s="120"/>
      <c r="BL1024" s="120"/>
      <c r="BM1024" s="120"/>
      <c r="BN1024" s="120"/>
    </row>
    <row r="1025" spans="2:66" ht="15" customHeight="1">
      <c r="B1025" s="120"/>
      <c r="C1025" s="120"/>
      <c r="D1025" s="120"/>
      <c r="E1025" s="120"/>
      <c r="F1025" s="120"/>
      <c r="G1025" s="120"/>
      <c r="H1025" s="120"/>
      <c r="I1025" s="120"/>
      <c r="J1025" s="120"/>
      <c r="K1025" s="120"/>
      <c r="L1025" s="120"/>
      <c r="M1025" s="120"/>
      <c r="N1025" s="120"/>
      <c r="O1025" s="120"/>
      <c r="P1025" s="120"/>
      <c r="Q1025" s="120"/>
      <c r="R1025" s="120"/>
      <c r="S1025" s="120"/>
      <c r="T1025" s="120"/>
      <c r="U1025" s="120"/>
      <c r="V1025" s="120"/>
      <c r="W1025" s="120"/>
      <c r="X1025" s="120"/>
      <c r="Y1025" s="120"/>
      <c r="Z1025" s="120"/>
      <c r="AA1025" s="120"/>
      <c r="AB1025" s="120"/>
      <c r="AC1025" s="120"/>
      <c r="AD1025" s="120"/>
      <c r="AE1025" s="120"/>
      <c r="AF1025" s="120"/>
      <c r="AG1025" s="120"/>
      <c r="AH1025" s="120"/>
      <c r="AI1025" s="120"/>
      <c r="AJ1025" s="120"/>
      <c r="AK1025" s="120"/>
      <c r="AL1025" s="120"/>
      <c r="AM1025" s="120"/>
      <c r="AN1025" s="120"/>
      <c r="AO1025" s="120"/>
      <c r="AP1025" s="120"/>
      <c r="AQ1025" s="120"/>
      <c r="AR1025" s="120"/>
      <c r="AS1025" s="120"/>
      <c r="AT1025" s="120"/>
      <c r="AU1025" s="120"/>
      <c r="AV1025" s="120"/>
      <c r="AW1025" s="120"/>
      <c r="AX1025" s="120"/>
      <c r="AY1025" s="120"/>
      <c r="AZ1025" s="120"/>
      <c r="BA1025" s="120"/>
      <c r="BB1025" s="120"/>
      <c r="BC1025" s="120"/>
      <c r="BD1025" s="120"/>
      <c r="BE1025" s="120"/>
      <c r="BF1025" s="120"/>
      <c r="BG1025" s="120"/>
      <c r="BH1025" s="120"/>
      <c r="BI1025" s="120"/>
      <c r="BJ1025" s="120"/>
      <c r="BK1025" s="120"/>
      <c r="BL1025" s="120"/>
      <c r="BM1025" s="120"/>
      <c r="BN1025" s="120"/>
    </row>
    <row r="1026" spans="2:66" ht="15" customHeight="1">
      <c r="B1026" s="120"/>
      <c r="C1026" s="120"/>
      <c r="D1026" s="120"/>
      <c r="E1026" s="120"/>
      <c r="F1026" s="120"/>
      <c r="G1026" s="120"/>
      <c r="H1026" s="120"/>
      <c r="I1026" s="120"/>
      <c r="J1026" s="120"/>
      <c r="K1026" s="120"/>
      <c r="L1026" s="120"/>
      <c r="M1026" s="120"/>
      <c r="N1026" s="120"/>
      <c r="O1026" s="120"/>
      <c r="P1026" s="120"/>
      <c r="Q1026" s="120"/>
      <c r="R1026" s="120"/>
      <c r="S1026" s="120"/>
      <c r="T1026" s="120"/>
      <c r="U1026" s="120"/>
      <c r="V1026" s="120"/>
      <c r="W1026" s="120"/>
      <c r="X1026" s="120"/>
      <c r="Y1026" s="120"/>
      <c r="Z1026" s="120"/>
      <c r="AA1026" s="120"/>
      <c r="AB1026" s="120"/>
      <c r="AC1026" s="120"/>
      <c r="AD1026" s="120"/>
      <c r="AE1026" s="120"/>
      <c r="AF1026" s="120"/>
      <c r="AG1026" s="120"/>
      <c r="AH1026" s="120"/>
      <c r="AI1026" s="120"/>
      <c r="AJ1026" s="120"/>
      <c r="AK1026" s="120"/>
      <c r="AL1026" s="120"/>
      <c r="AM1026" s="120"/>
      <c r="AN1026" s="120"/>
      <c r="AO1026" s="120"/>
      <c r="AP1026" s="120"/>
      <c r="AQ1026" s="120"/>
      <c r="AR1026" s="120"/>
      <c r="AS1026" s="120"/>
      <c r="AT1026" s="120"/>
      <c r="AU1026" s="120"/>
      <c r="AV1026" s="120"/>
      <c r="AW1026" s="120"/>
      <c r="AX1026" s="120"/>
      <c r="AY1026" s="120"/>
      <c r="AZ1026" s="120"/>
      <c r="BA1026" s="120"/>
      <c r="BB1026" s="120"/>
      <c r="BC1026" s="120"/>
      <c r="BD1026" s="120"/>
      <c r="BE1026" s="120"/>
      <c r="BF1026" s="120"/>
      <c r="BG1026" s="120"/>
      <c r="BH1026" s="120"/>
      <c r="BI1026" s="120"/>
      <c r="BJ1026" s="120"/>
      <c r="BK1026" s="120"/>
      <c r="BL1026" s="120"/>
      <c r="BM1026" s="120"/>
      <c r="BN1026" s="120"/>
    </row>
    <row r="1027" spans="2:66" ht="15" customHeight="1">
      <c r="B1027" s="120"/>
      <c r="C1027" s="120"/>
      <c r="D1027" s="120"/>
      <c r="E1027" s="120"/>
      <c r="F1027" s="120"/>
      <c r="G1027" s="120"/>
      <c r="H1027" s="120"/>
      <c r="I1027" s="120"/>
      <c r="J1027" s="120"/>
      <c r="K1027" s="120"/>
      <c r="L1027" s="120"/>
      <c r="M1027" s="120"/>
      <c r="N1027" s="120"/>
      <c r="O1027" s="120"/>
      <c r="P1027" s="120"/>
      <c r="Q1027" s="120"/>
      <c r="R1027" s="120"/>
      <c r="S1027" s="120"/>
      <c r="T1027" s="120"/>
      <c r="U1027" s="120"/>
      <c r="V1027" s="120"/>
      <c r="W1027" s="120"/>
      <c r="X1027" s="120"/>
      <c r="Y1027" s="120"/>
      <c r="Z1027" s="120"/>
      <c r="AA1027" s="120"/>
      <c r="AB1027" s="120"/>
      <c r="AC1027" s="120"/>
      <c r="AD1027" s="120"/>
      <c r="AE1027" s="120"/>
      <c r="AF1027" s="120"/>
      <c r="AG1027" s="120"/>
      <c r="AH1027" s="120"/>
      <c r="AI1027" s="120"/>
      <c r="AJ1027" s="120"/>
      <c r="AK1027" s="120"/>
      <c r="AL1027" s="120"/>
      <c r="AM1027" s="120"/>
      <c r="AN1027" s="120"/>
      <c r="AO1027" s="120"/>
      <c r="AP1027" s="120"/>
      <c r="AQ1027" s="120"/>
      <c r="AR1027" s="120"/>
      <c r="AS1027" s="120"/>
      <c r="AT1027" s="120"/>
      <c r="AU1027" s="120"/>
      <c r="AV1027" s="120"/>
      <c r="AW1027" s="120"/>
      <c r="AX1027" s="120"/>
      <c r="AY1027" s="120"/>
      <c r="AZ1027" s="120"/>
      <c r="BA1027" s="120"/>
      <c r="BB1027" s="120"/>
      <c r="BC1027" s="120"/>
      <c r="BD1027" s="120"/>
      <c r="BE1027" s="120"/>
      <c r="BF1027" s="120"/>
      <c r="BG1027" s="120"/>
      <c r="BH1027" s="120"/>
      <c r="BI1027" s="120"/>
      <c r="BJ1027" s="120"/>
      <c r="BK1027" s="120"/>
      <c r="BL1027" s="120"/>
      <c r="BM1027" s="120"/>
      <c r="BN1027" s="120"/>
    </row>
    <row r="1028" spans="2:66" ht="15" customHeight="1">
      <c r="B1028" s="120"/>
      <c r="C1028" s="120"/>
      <c r="D1028" s="120"/>
      <c r="E1028" s="120"/>
      <c r="F1028" s="120"/>
      <c r="G1028" s="120"/>
      <c r="H1028" s="120"/>
      <c r="I1028" s="120"/>
      <c r="J1028" s="120"/>
      <c r="K1028" s="120"/>
      <c r="L1028" s="120"/>
      <c r="M1028" s="120"/>
      <c r="N1028" s="120"/>
      <c r="O1028" s="120"/>
      <c r="P1028" s="120"/>
      <c r="Q1028" s="120"/>
      <c r="R1028" s="120"/>
      <c r="S1028" s="120"/>
      <c r="T1028" s="120"/>
      <c r="U1028" s="120"/>
      <c r="V1028" s="120"/>
      <c r="W1028" s="120"/>
      <c r="X1028" s="120"/>
      <c r="Y1028" s="120"/>
      <c r="Z1028" s="120"/>
      <c r="AA1028" s="120"/>
      <c r="AB1028" s="120"/>
      <c r="AC1028" s="120"/>
      <c r="AD1028" s="120"/>
      <c r="AE1028" s="120"/>
      <c r="AF1028" s="120"/>
      <c r="AG1028" s="120"/>
      <c r="AH1028" s="120"/>
      <c r="AI1028" s="120"/>
      <c r="AJ1028" s="120"/>
      <c r="AK1028" s="120"/>
      <c r="AL1028" s="120"/>
      <c r="AM1028" s="120"/>
      <c r="AN1028" s="120"/>
      <c r="AO1028" s="120"/>
      <c r="AP1028" s="120"/>
      <c r="AQ1028" s="120"/>
      <c r="AR1028" s="120"/>
      <c r="AS1028" s="120"/>
      <c r="AT1028" s="120"/>
      <c r="AU1028" s="120"/>
      <c r="AV1028" s="120"/>
      <c r="AW1028" s="120"/>
      <c r="AX1028" s="120"/>
      <c r="AY1028" s="120"/>
      <c r="AZ1028" s="120"/>
      <c r="BA1028" s="120"/>
      <c r="BB1028" s="120"/>
      <c r="BC1028" s="120"/>
      <c r="BD1028" s="120"/>
      <c r="BE1028" s="120"/>
      <c r="BF1028" s="120"/>
      <c r="BG1028" s="120"/>
      <c r="BH1028" s="120"/>
      <c r="BI1028" s="120"/>
      <c r="BJ1028" s="120"/>
      <c r="BK1028" s="120"/>
      <c r="BL1028" s="120"/>
      <c r="BM1028" s="120"/>
      <c r="BN1028" s="120"/>
    </row>
    <row r="1029" spans="2:66" ht="15" customHeight="1">
      <c r="B1029" s="120"/>
      <c r="C1029" s="120"/>
      <c r="D1029" s="120"/>
      <c r="E1029" s="120"/>
      <c r="F1029" s="120"/>
      <c r="G1029" s="120"/>
      <c r="H1029" s="120"/>
      <c r="I1029" s="120"/>
      <c r="J1029" s="120"/>
      <c r="K1029" s="120"/>
      <c r="L1029" s="120"/>
      <c r="M1029" s="120"/>
      <c r="N1029" s="120"/>
      <c r="O1029" s="120"/>
      <c r="P1029" s="120"/>
      <c r="Q1029" s="120"/>
      <c r="R1029" s="120"/>
      <c r="S1029" s="120"/>
      <c r="T1029" s="120"/>
      <c r="U1029" s="120"/>
      <c r="V1029" s="120"/>
      <c r="W1029" s="120"/>
      <c r="X1029" s="120"/>
      <c r="Y1029" s="120"/>
      <c r="Z1029" s="120"/>
      <c r="AA1029" s="120"/>
      <c r="AB1029" s="120"/>
      <c r="AC1029" s="120"/>
      <c r="AD1029" s="120"/>
      <c r="AE1029" s="120"/>
      <c r="AF1029" s="120"/>
      <c r="AG1029" s="120"/>
      <c r="AH1029" s="120"/>
      <c r="AI1029" s="120"/>
      <c r="AJ1029" s="120"/>
      <c r="AK1029" s="120"/>
      <c r="AL1029" s="120"/>
      <c r="AM1029" s="120"/>
      <c r="AN1029" s="120"/>
      <c r="AO1029" s="120"/>
      <c r="AP1029" s="120"/>
      <c r="AQ1029" s="120"/>
      <c r="AR1029" s="120"/>
      <c r="AS1029" s="120"/>
      <c r="AT1029" s="120"/>
      <c r="AU1029" s="120"/>
      <c r="AV1029" s="120"/>
      <c r="AW1029" s="120"/>
      <c r="AX1029" s="120"/>
      <c r="AY1029" s="120"/>
      <c r="AZ1029" s="120"/>
      <c r="BA1029" s="120"/>
      <c r="BB1029" s="120"/>
      <c r="BC1029" s="120"/>
      <c r="BD1029" s="120"/>
      <c r="BE1029" s="120"/>
      <c r="BF1029" s="120"/>
      <c r="BG1029" s="120"/>
      <c r="BH1029" s="120"/>
      <c r="BI1029" s="120"/>
      <c r="BJ1029" s="120"/>
      <c r="BK1029" s="120"/>
      <c r="BL1029" s="120"/>
      <c r="BM1029" s="120"/>
      <c r="BN1029" s="120"/>
    </row>
    <row r="1030" spans="2:66" ht="15" customHeight="1">
      <c r="B1030" s="120"/>
      <c r="C1030" s="120"/>
      <c r="D1030" s="120"/>
      <c r="E1030" s="120"/>
      <c r="F1030" s="120"/>
      <c r="G1030" s="120"/>
      <c r="H1030" s="120"/>
      <c r="I1030" s="120"/>
      <c r="J1030" s="120"/>
      <c r="K1030" s="120"/>
      <c r="L1030" s="120"/>
      <c r="M1030" s="120"/>
      <c r="N1030" s="120"/>
      <c r="O1030" s="120"/>
      <c r="P1030" s="120"/>
      <c r="Q1030" s="120"/>
      <c r="R1030" s="120"/>
      <c r="S1030" s="120"/>
      <c r="T1030" s="120"/>
      <c r="U1030" s="120"/>
      <c r="V1030" s="120"/>
      <c r="W1030" s="120"/>
      <c r="X1030" s="120"/>
      <c r="Y1030" s="120"/>
      <c r="Z1030" s="120"/>
      <c r="AA1030" s="120"/>
      <c r="AB1030" s="120"/>
      <c r="AC1030" s="120"/>
      <c r="AD1030" s="120"/>
      <c r="AE1030" s="120"/>
      <c r="AF1030" s="120"/>
      <c r="AG1030" s="120"/>
      <c r="AH1030" s="120"/>
      <c r="AI1030" s="120"/>
      <c r="AJ1030" s="120"/>
      <c r="AK1030" s="120"/>
      <c r="AL1030" s="120"/>
      <c r="AM1030" s="120"/>
      <c r="AN1030" s="120"/>
      <c r="AO1030" s="120"/>
      <c r="AP1030" s="120"/>
      <c r="AQ1030" s="120"/>
      <c r="AR1030" s="120"/>
      <c r="AS1030" s="120"/>
      <c r="AT1030" s="120"/>
      <c r="AU1030" s="120"/>
      <c r="AV1030" s="120"/>
      <c r="AW1030" s="120"/>
      <c r="AX1030" s="120"/>
      <c r="AY1030" s="120"/>
      <c r="AZ1030" s="120"/>
      <c r="BA1030" s="120"/>
      <c r="BB1030" s="120"/>
      <c r="BC1030" s="120"/>
      <c r="BD1030" s="120"/>
      <c r="BE1030" s="120"/>
      <c r="BF1030" s="120"/>
      <c r="BG1030" s="120"/>
      <c r="BH1030" s="120"/>
      <c r="BI1030" s="120"/>
      <c r="BJ1030" s="120"/>
      <c r="BK1030" s="120"/>
      <c r="BL1030" s="120"/>
      <c r="BM1030" s="120"/>
      <c r="BN1030" s="120"/>
    </row>
    <row r="1031" spans="2:66" ht="15" customHeight="1">
      <c r="B1031" s="120"/>
      <c r="C1031" s="120"/>
      <c r="D1031" s="120"/>
      <c r="E1031" s="120"/>
      <c r="F1031" s="120"/>
      <c r="G1031" s="120"/>
      <c r="H1031" s="120"/>
      <c r="I1031" s="120"/>
      <c r="J1031" s="120"/>
      <c r="K1031" s="120"/>
      <c r="L1031" s="120"/>
      <c r="M1031" s="120"/>
      <c r="N1031" s="120"/>
      <c r="O1031" s="120"/>
      <c r="P1031" s="120"/>
      <c r="Q1031" s="120"/>
      <c r="R1031" s="120"/>
      <c r="S1031" s="120"/>
      <c r="T1031" s="120"/>
      <c r="U1031" s="120"/>
      <c r="V1031" s="120"/>
      <c r="W1031" s="120"/>
      <c r="X1031" s="120"/>
      <c r="Y1031" s="120"/>
      <c r="Z1031" s="120"/>
      <c r="AA1031" s="120"/>
      <c r="AB1031" s="120"/>
      <c r="AC1031" s="120"/>
      <c r="AD1031" s="120"/>
      <c r="AE1031" s="120"/>
      <c r="AF1031" s="120"/>
      <c r="AG1031" s="120"/>
      <c r="AH1031" s="120"/>
      <c r="AI1031" s="120"/>
      <c r="AJ1031" s="120"/>
      <c r="AK1031" s="120"/>
      <c r="AL1031" s="120"/>
      <c r="AM1031" s="120"/>
      <c r="AN1031" s="120"/>
      <c r="AO1031" s="120"/>
      <c r="AP1031" s="120"/>
      <c r="AQ1031" s="120"/>
      <c r="AR1031" s="120"/>
      <c r="AS1031" s="120"/>
      <c r="AT1031" s="120"/>
      <c r="AU1031" s="120"/>
      <c r="AV1031" s="120"/>
      <c r="AW1031" s="120"/>
      <c r="AX1031" s="120"/>
      <c r="AY1031" s="120"/>
      <c r="AZ1031" s="120"/>
      <c r="BA1031" s="120"/>
      <c r="BB1031" s="120"/>
      <c r="BC1031" s="120"/>
      <c r="BD1031" s="120"/>
      <c r="BE1031" s="120"/>
      <c r="BF1031" s="120"/>
      <c r="BG1031" s="120"/>
      <c r="BH1031" s="120"/>
      <c r="BI1031" s="120"/>
      <c r="BJ1031" s="120"/>
      <c r="BK1031" s="120"/>
      <c r="BL1031" s="120"/>
      <c r="BM1031" s="120"/>
      <c r="BN1031" s="120"/>
    </row>
    <row r="1032" spans="2:66" ht="15" customHeight="1">
      <c r="B1032" s="120"/>
      <c r="C1032" s="120"/>
      <c r="D1032" s="120"/>
      <c r="E1032" s="120"/>
      <c r="F1032" s="120"/>
      <c r="G1032" s="120"/>
      <c r="H1032" s="120"/>
      <c r="I1032" s="120"/>
      <c r="J1032" s="120"/>
      <c r="K1032" s="120"/>
      <c r="L1032" s="120"/>
      <c r="M1032" s="120"/>
      <c r="N1032" s="120"/>
      <c r="O1032" s="120"/>
      <c r="P1032" s="120"/>
      <c r="Q1032" s="120"/>
      <c r="R1032" s="120"/>
      <c r="S1032" s="120"/>
      <c r="T1032" s="120"/>
      <c r="U1032" s="120"/>
      <c r="V1032" s="120"/>
      <c r="W1032" s="120"/>
      <c r="X1032" s="120"/>
      <c r="Y1032" s="120"/>
      <c r="Z1032" s="120"/>
      <c r="AA1032" s="120"/>
      <c r="AB1032" s="120"/>
      <c r="AC1032" s="120"/>
      <c r="AD1032" s="120"/>
      <c r="AE1032" s="120"/>
      <c r="AF1032" s="120"/>
      <c r="AG1032" s="120"/>
      <c r="AH1032" s="120"/>
      <c r="AI1032" s="120"/>
      <c r="AJ1032" s="120"/>
      <c r="AK1032" s="120"/>
      <c r="AL1032" s="120"/>
      <c r="AM1032" s="120"/>
      <c r="AN1032" s="120"/>
      <c r="AO1032" s="120"/>
      <c r="AP1032" s="120"/>
      <c r="AQ1032" s="120"/>
      <c r="AR1032" s="120"/>
      <c r="AS1032" s="120"/>
      <c r="AT1032" s="120"/>
      <c r="AU1032" s="120"/>
      <c r="AV1032" s="120"/>
      <c r="AW1032" s="120"/>
      <c r="AX1032" s="120"/>
      <c r="AY1032" s="120"/>
      <c r="AZ1032" s="120"/>
      <c r="BA1032" s="120"/>
      <c r="BB1032" s="120"/>
      <c r="BC1032" s="120"/>
      <c r="BD1032" s="120"/>
      <c r="BE1032" s="120"/>
      <c r="BF1032" s="120"/>
      <c r="BG1032" s="120"/>
      <c r="BH1032" s="120"/>
      <c r="BI1032" s="120"/>
      <c r="BJ1032" s="120"/>
      <c r="BK1032" s="120"/>
      <c r="BL1032" s="120"/>
      <c r="BM1032" s="120"/>
      <c r="BN1032" s="120"/>
    </row>
    <row r="1033" spans="2:66" ht="15" customHeight="1">
      <c r="B1033" s="120"/>
      <c r="C1033" s="120"/>
      <c r="D1033" s="120"/>
      <c r="E1033" s="120"/>
      <c r="F1033" s="120"/>
      <c r="G1033" s="120"/>
      <c r="H1033" s="120"/>
      <c r="I1033" s="120"/>
      <c r="J1033" s="120"/>
      <c r="K1033" s="120"/>
      <c r="L1033" s="120"/>
      <c r="M1033" s="120"/>
      <c r="N1033" s="120"/>
      <c r="O1033" s="120"/>
      <c r="P1033" s="120"/>
      <c r="Q1033" s="120"/>
      <c r="R1033" s="120"/>
      <c r="S1033" s="120"/>
      <c r="T1033" s="120"/>
      <c r="U1033" s="120"/>
      <c r="V1033" s="120"/>
      <c r="W1033" s="120"/>
      <c r="X1033" s="120"/>
      <c r="Y1033" s="120"/>
      <c r="Z1033" s="120"/>
      <c r="AA1033" s="120"/>
      <c r="AB1033" s="120"/>
      <c r="AC1033" s="120"/>
      <c r="AD1033" s="120"/>
      <c r="AE1033" s="120"/>
      <c r="AF1033" s="120"/>
      <c r="AG1033" s="120"/>
      <c r="AH1033" s="120"/>
      <c r="AI1033" s="120"/>
      <c r="AJ1033" s="120"/>
      <c r="AK1033" s="120"/>
      <c r="AL1033" s="120"/>
      <c r="AM1033" s="120"/>
      <c r="AN1033" s="120"/>
      <c r="AO1033" s="120"/>
      <c r="AP1033" s="120"/>
      <c r="AQ1033" s="120"/>
      <c r="AR1033" s="120"/>
      <c r="AS1033" s="120"/>
      <c r="AT1033" s="120"/>
      <c r="AU1033" s="120"/>
      <c r="AV1033" s="120"/>
      <c r="AW1033" s="120"/>
      <c r="AX1033" s="120"/>
      <c r="AY1033" s="120"/>
      <c r="AZ1033" s="120"/>
      <c r="BA1033" s="120"/>
      <c r="BB1033" s="120"/>
      <c r="BC1033" s="120"/>
      <c r="BD1033" s="120"/>
      <c r="BE1033" s="120"/>
      <c r="BF1033" s="120"/>
      <c r="BG1033" s="120"/>
      <c r="BH1033" s="120"/>
      <c r="BI1033" s="120"/>
      <c r="BJ1033" s="120"/>
      <c r="BK1033" s="120"/>
      <c r="BL1033" s="120"/>
      <c r="BM1033" s="120"/>
      <c r="BN1033" s="120"/>
    </row>
    <row r="1034" spans="2:66" ht="15" customHeight="1">
      <c r="B1034" s="120"/>
      <c r="C1034" s="120"/>
      <c r="D1034" s="120"/>
      <c r="E1034" s="120"/>
      <c r="F1034" s="120"/>
      <c r="G1034" s="120"/>
      <c r="H1034" s="120"/>
      <c r="I1034" s="120"/>
      <c r="J1034" s="120"/>
      <c r="K1034" s="120"/>
      <c r="L1034" s="120"/>
      <c r="M1034" s="120"/>
      <c r="N1034" s="120"/>
      <c r="O1034" s="120"/>
      <c r="P1034" s="120"/>
      <c r="Q1034" s="120"/>
      <c r="R1034" s="120"/>
      <c r="S1034" s="120"/>
      <c r="T1034" s="120"/>
      <c r="U1034" s="120"/>
      <c r="V1034" s="120"/>
      <c r="W1034" s="120"/>
      <c r="X1034" s="120"/>
      <c r="Y1034" s="120"/>
      <c r="Z1034" s="120"/>
      <c r="AA1034" s="120"/>
      <c r="AB1034" s="120"/>
      <c r="AC1034" s="120"/>
      <c r="AD1034" s="120"/>
      <c r="AE1034" s="120"/>
      <c r="AF1034" s="120"/>
      <c r="AG1034" s="120"/>
      <c r="AH1034" s="120"/>
      <c r="AI1034" s="120"/>
      <c r="AJ1034" s="120"/>
      <c r="AK1034" s="120"/>
      <c r="AL1034" s="120"/>
      <c r="AM1034" s="120"/>
      <c r="AN1034" s="120"/>
      <c r="AO1034" s="120"/>
      <c r="AP1034" s="120"/>
      <c r="AQ1034" s="120"/>
      <c r="AR1034" s="120"/>
      <c r="AS1034" s="120"/>
      <c r="AT1034" s="120"/>
      <c r="AU1034" s="120"/>
      <c r="AV1034" s="120"/>
      <c r="AW1034" s="120"/>
      <c r="AX1034" s="120"/>
      <c r="AY1034" s="120"/>
      <c r="AZ1034" s="120"/>
      <c r="BA1034" s="120"/>
      <c r="BB1034" s="120"/>
      <c r="BC1034" s="120"/>
      <c r="BD1034" s="120"/>
      <c r="BE1034" s="120"/>
      <c r="BF1034" s="120"/>
      <c r="BG1034" s="120"/>
      <c r="BH1034" s="120"/>
      <c r="BI1034" s="120"/>
      <c r="BJ1034" s="120"/>
      <c r="BK1034" s="120"/>
      <c r="BL1034" s="120"/>
      <c r="BM1034" s="120"/>
      <c r="BN1034" s="120"/>
    </row>
    <row r="1035" spans="2:66" ht="15" customHeight="1">
      <c r="B1035" s="120"/>
      <c r="C1035" s="120"/>
      <c r="D1035" s="120"/>
      <c r="E1035" s="120"/>
      <c r="F1035" s="120"/>
      <c r="G1035" s="120"/>
      <c r="H1035" s="120"/>
      <c r="I1035" s="120"/>
      <c r="J1035" s="120"/>
      <c r="K1035" s="120"/>
      <c r="L1035" s="120"/>
      <c r="M1035" s="120"/>
      <c r="N1035" s="120"/>
      <c r="O1035" s="120"/>
      <c r="P1035" s="120"/>
      <c r="Q1035" s="120"/>
      <c r="R1035" s="120"/>
      <c r="S1035" s="120"/>
      <c r="T1035" s="120"/>
      <c r="U1035" s="120"/>
      <c r="V1035" s="120"/>
      <c r="W1035" s="120"/>
      <c r="X1035" s="120"/>
      <c r="Y1035" s="120"/>
      <c r="Z1035" s="120"/>
      <c r="AA1035" s="120"/>
      <c r="AB1035" s="120"/>
      <c r="AC1035" s="120"/>
      <c r="AD1035" s="120"/>
      <c r="AE1035" s="120"/>
      <c r="AF1035" s="120"/>
      <c r="AG1035" s="120"/>
      <c r="AH1035" s="120"/>
      <c r="AI1035" s="120"/>
      <c r="AJ1035" s="120"/>
      <c r="AK1035" s="120"/>
      <c r="AL1035" s="120"/>
      <c r="AM1035" s="120"/>
      <c r="AN1035" s="120"/>
      <c r="AO1035" s="120"/>
      <c r="AP1035" s="120"/>
      <c r="AQ1035" s="120"/>
      <c r="AR1035" s="120"/>
      <c r="AS1035" s="120"/>
      <c r="AT1035" s="120"/>
      <c r="AU1035" s="120"/>
      <c r="AV1035" s="120"/>
      <c r="AW1035" s="120"/>
      <c r="AX1035" s="120"/>
      <c r="AY1035" s="120"/>
      <c r="AZ1035" s="120"/>
      <c r="BA1035" s="120"/>
      <c r="BB1035" s="120"/>
      <c r="BC1035" s="120"/>
      <c r="BD1035" s="120"/>
      <c r="BE1035" s="120"/>
      <c r="BF1035" s="120"/>
      <c r="BG1035" s="120"/>
      <c r="BH1035" s="120"/>
      <c r="BI1035" s="120"/>
      <c r="BJ1035" s="120"/>
      <c r="BK1035" s="120"/>
      <c r="BL1035" s="120"/>
      <c r="BM1035" s="120"/>
      <c r="BN1035" s="120"/>
    </row>
    <row r="1036" spans="2:66" ht="15" customHeight="1">
      <c r="B1036" s="120"/>
      <c r="C1036" s="120"/>
      <c r="D1036" s="120"/>
      <c r="E1036" s="120"/>
      <c r="F1036" s="120"/>
      <c r="G1036" s="120"/>
      <c r="H1036" s="120"/>
      <c r="I1036" s="120"/>
      <c r="J1036" s="120"/>
      <c r="K1036" s="120"/>
      <c r="L1036" s="120"/>
      <c r="M1036" s="120"/>
      <c r="N1036" s="120"/>
      <c r="O1036" s="120"/>
      <c r="P1036" s="120"/>
      <c r="Q1036" s="120"/>
      <c r="R1036" s="120"/>
      <c r="S1036" s="120"/>
      <c r="T1036" s="120"/>
      <c r="U1036" s="120"/>
      <c r="V1036" s="120"/>
      <c r="W1036" s="120"/>
      <c r="X1036" s="120"/>
      <c r="Y1036" s="120"/>
      <c r="Z1036" s="120"/>
      <c r="AA1036" s="120"/>
      <c r="AB1036" s="120"/>
      <c r="AC1036" s="120"/>
      <c r="AD1036" s="120"/>
      <c r="AE1036" s="120"/>
      <c r="AF1036" s="120"/>
      <c r="AG1036" s="120"/>
      <c r="AH1036" s="120"/>
      <c r="AI1036" s="120"/>
      <c r="AJ1036" s="120"/>
      <c r="AK1036" s="120"/>
      <c r="AL1036" s="120"/>
      <c r="AM1036" s="120"/>
      <c r="AN1036" s="120"/>
      <c r="AO1036" s="120"/>
      <c r="AP1036" s="120"/>
      <c r="AQ1036" s="120"/>
      <c r="AR1036" s="120"/>
      <c r="AS1036" s="120"/>
      <c r="AT1036" s="120"/>
      <c r="AU1036" s="120"/>
      <c r="AV1036" s="120"/>
      <c r="AW1036" s="120"/>
      <c r="AX1036" s="120"/>
      <c r="AY1036" s="120"/>
      <c r="AZ1036" s="120"/>
      <c r="BA1036" s="120"/>
      <c r="BB1036" s="120"/>
      <c r="BC1036" s="120"/>
      <c r="BD1036" s="120"/>
      <c r="BE1036" s="120"/>
      <c r="BF1036" s="120"/>
      <c r="BG1036" s="120"/>
      <c r="BH1036" s="120"/>
      <c r="BI1036" s="120"/>
      <c r="BJ1036" s="120"/>
      <c r="BK1036" s="120"/>
      <c r="BL1036" s="120"/>
      <c r="BM1036" s="120"/>
      <c r="BN1036" s="120"/>
    </row>
    <row r="1037" spans="2:66" ht="15" customHeight="1">
      <c r="B1037" s="120"/>
      <c r="C1037" s="120"/>
      <c r="D1037" s="120"/>
      <c r="E1037" s="120"/>
      <c r="F1037" s="120"/>
      <c r="G1037" s="120"/>
      <c r="H1037" s="120"/>
      <c r="I1037" s="120"/>
      <c r="J1037" s="120"/>
      <c r="K1037" s="120"/>
      <c r="L1037" s="120"/>
      <c r="M1037" s="120"/>
      <c r="N1037" s="120"/>
      <c r="O1037" s="120"/>
      <c r="P1037" s="120"/>
      <c r="Q1037" s="120"/>
      <c r="R1037" s="120"/>
      <c r="S1037" s="120"/>
      <c r="T1037" s="120"/>
      <c r="U1037" s="120"/>
      <c r="V1037" s="120"/>
      <c r="W1037" s="120"/>
      <c r="X1037" s="120"/>
      <c r="Y1037" s="120"/>
      <c r="Z1037" s="120"/>
      <c r="AA1037" s="120"/>
      <c r="AB1037" s="120"/>
      <c r="AC1037" s="120"/>
      <c r="AD1037" s="120"/>
      <c r="AE1037" s="120"/>
      <c r="AF1037" s="120"/>
      <c r="AG1037" s="120"/>
      <c r="AH1037" s="120"/>
      <c r="AI1037" s="120"/>
      <c r="AJ1037" s="120"/>
      <c r="AK1037" s="120"/>
      <c r="AL1037" s="120"/>
      <c r="AM1037" s="120"/>
      <c r="AN1037" s="120"/>
      <c r="AO1037" s="120"/>
      <c r="AP1037" s="120"/>
      <c r="AQ1037" s="120"/>
      <c r="AR1037" s="120"/>
      <c r="AS1037" s="120"/>
      <c r="AT1037" s="120"/>
      <c r="AU1037" s="120"/>
      <c r="AV1037" s="120"/>
      <c r="AW1037" s="120"/>
      <c r="AX1037" s="120"/>
      <c r="AY1037" s="120"/>
      <c r="AZ1037" s="120"/>
      <c r="BA1037" s="120"/>
      <c r="BB1037" s="120"/>
      <c r="BC1037" s="120"/>
      <c r="BD1037" s="120"/>
      <c r="BE1037" s="120"/>
      <c r="BF1037" s="120"/>
      <c r="BG1037" s="120"/>
      <c r="BH1037" s="120"/>
      <c r="BI1037" s="120"/>
      <c r="BJ1037" s="120"/>
      <c r="BK1037" s="120"/>
      <c r="BL1037" s="120"/>
      <c r="BM1037" s="120"/>
      <c r="BN1037" s="120"/>
    </row>
    <row r="1038" spans="2:66" ht="15" customHeight="1">
      <c r="B1038" s="120"/>
      <c r="C1038" s="120"/>
      <c r="D1038" s="120"/>
      <c r="E1038" s="120"/>
      <c r="F1038" s="120"/>
      <c r="G1038" s="120"/>
      <c r="H1038" s="120"/>
      <c r="I1038" s="120"/>
      <c r="J1038" s="120"/>
      <c r="K1038" s="120"/>
      <c r="L1038" s="120"/>
      <c r="M1038" s="120"/>
      <c r="N1038" s="120"/>
      <c r="O1038" s="120"/>
      <c r="P1038" s="120"/>
      <c r="Q1038" s="120"/>
      <c r="R1038" s="120"/>
      <c r="S1038" s="120"/>
      <c r="T1038" s="120"/>
      <c r="U1038" s="120"/>
      <c r="V1038" s="120"/>
      <c r="W1038" s="120"/>
      <c r="X1038" s="120"/>
      <c r="Y1038" s="120"/>
      <c r="Z1038" s="120"/>
      <c r="AA1038" s="120"/>
      <c r="AB1038" s="120"/>
      <c r="AC1038" s="120"/>
      <c r="AD1038" s="120"/>
      <c r="AE1038" s="120"/>
      <c r="AF1038" s="120"/>
      <c r="AG1038" s="120"/>
      <c r="AH1038" s="120"/>
      <c r="AI1038" s="120"/>
      <c r="AJ1038" s="120"/>
      <c r="AK1038" s="120"/>
      <c r="AL1038" s="120"/>
      <c r="AM1038" s="120"/>
      <c r="AN1038" s="120"/>
      <c r="AO1038" s="120"/>
      <c r="AP1038" s="120"/>
      <c r="AQ1038" s="120"/>
      <c r="AR1038" s="120"/>
      <c r="AS1038" s="120"/>
      <c r="AT1038" s="120"/>
      <c r="AU1038" s="120"/>
      <c r="AV1038" s="120"/>
      <c r="AW1038" s="120"/>
      <c r="AX1038" s="120"/>
      <c r="AY1038" s="120"/>
      <c r="AZ1038" s="120"/>
      <c r="BA1038" s="120"/>
      <c r="BB1038" s="120"/>
      <c r="BC1038" s="120"/>
      <c r="BD1038" s="120"/>
      <c r="BE1038" s="120"/>
      <c r="BF1038" s="120"/>
      <c r="BG1038" s="120"/>
      <c r="BH1038" s="120"/>
      <c r="BI1038" s="120"/>
      <c r="BJ1038" s="120"/>
      <c r="BK1038" s="120"/>
      <c r="BL1038" s="120"/>
      <c r="BM1038" s="120"/>
      <c r="BN1038" s="120"/>
    </row>
    <row r="1039" spans="2:66" ht="15" customHeight="1">
      <c r="B1039" s="120"/>
      <c r="C1039" s="120"/>
      <c r="D1039" s="120"/>
      <c r="E1039" s="120"/>
      <c r="F1039" s="120"/>
      <c r="G1039" s="120"/>
      <c r="H1039" s="120"/>
      <c r="I1039" s="120"/>
      <c r="J1039" s="120"/>
      <c r="K1039" s="120"/>
      <c r="L1039" s="120"/>
      <c r="M1039" s="120"/>
      <c r="N1039" s="120"/>
      <c r="O1039" s="120"/>
      <c r="P1039" s="120"/>
      <c r="Q1039" s="120"/>
      <c r="R1039" s="120"/>
      <c r="S1039" s="120"/>
      <c r="T1039" s="120"/>
      <c r="U1039" s="120"/>
      <c r="V1039" s="120"/>
      <c r="W1039" s="120"/>
      <c r="X1039" s="120"/>
      <c r="Y1039" s="120"/>
      <c r="Z1039" s="120"/>
      <c r="AA1039" s="120"/>
      <c r="AB1039" s="120"/>
      <c r="AC1039" s="120"/>
      <c r="AD1039" s="120"/>
      <c r="AE1039" s="120"/>
      <c r="AF1039" s="120"/>
      <c r="AG1039" s="120"/>
      <c r="AH1039" s="120"/>
      <c r="AI1039" s="120"/>
      <c r="AJ1039" s="120"/>
      <c r="AK1039" s="120"/>
      <c r="AL1039" s="120"/>
      <c r="AM1039" s="120"/>
      <c r="AN1039" s="120"/>
      <c r="AO1039" s="120"/>
      <c r="AP1039" s="120"/>
      <c r="AQ1039" s="120"/>
      <c r="AR1039" s="120"/>
      <c r="AS1039" s="120"/>
      <c r="AT1039" s="120"/>
      <c r="AU1039" s="120"/>
      <c r="AV1039" s="120"/>
      <c r="AW1039" s="120"/>
      <c r="AX1039" s="120"/>
      <c r="AY1039" s="120"/>
      <c r="AZ1039" s="120"/>
      <c r="BA1039" s="120"/>
      <c r="BB1039" s="120"/>
      <c r="BC1039" s="120"/>
      <c r="BD1039" s="120"/>
      <c r="BE1039" s="120"/>
      <c r="BF1039" s="120"/>
      <c r="BG1039" s="120"/>
      <c r="BH1039" s="120"/>
      <c r="BI1039" s="120"/>
      <c r="BJ1039" s="120"/>
      <c r="BK1039" s="120"/>
      <c r="BL1039" s="120"/>
      <c r="BM1039" s="120"/>
      <c r="BN1039" s="120"/>
    </row>
    <row r="1040" spans="2:66" ht="15" customHeight="1">
      <c r="B1040" s="120"/>
      <c r="C1040" s="120"/>
      <c r="D1040" s="120"/>
      <c r="E1040" s="120"/>
      <c r="F1040" s="120"/>
      <c r="G1040" s="120"/>
      <c r="H1040" s="120"/>
      <c r="I1040" s="120"/>
      <c r="J1040" s="120"/>
      <c r="K1040" s="120"/>
      <c r="L1040" s="120"/>
      <c r="M1040" s="120"/>
      <c r="N1040" s="120"/>
      <c r="O1040" s="120"/>
      <c r="P1040" s="120"/>
      <c r="Q1040" s="120"/>
      <c r="R1040" s="120"/>
      <c r="S1040" s="120"/>
      <c r="T1040" s="120"/>
      <c r="U1040" s="120"/>
      <c r="V1040" s="120"/>
      <c r="W1040" s="120"/>
      <c r="X1040" s="120"/>
      <c r="Y1040" s="120"/>
      <c r="Z1040" s="120"/>
      <c r="AA1040" s="120"/>
      <c r="AB1040" s="120"/>
      <c r="AC1040" s="120"/>
      <c r="AD1040" s="120"/>
      <c r="AE1040" s="120"/>
      <c r="AF1040" s="120"/>
      <c r="AG1040" s="120"/>
      <c r="AH1040" s="120"/>
      <c r="AI1040" s="120"/>
      <c r="AJ1040" s="120"/>
      <c r="AK1040" s="120"/>
      <c r="AL1040" s="120"/>
      <c r="AM1040" s="120"/>
      <c r="AN1040" s="120"/>
      <c r="AO1040" s="120"/>
      <c r="AP1040" s="120"/>
      <c r="AQ1040" s="120"/>
      <c r="AR1040" s="120"/>
      <c r="AS1040" s="120"/>
      <c r="AT1040" s="120"/>
      <c r="AU1040" s="120"/>
      <c r="AV1040" s="120"/>
      <c r="AW1040" s="120"/>
      <c r="AX1040" s="120"/>
      <c r="AY1040" s="120"/>
      <c r="AZ1040" s="120"/>
      <c r="BA1040" s="120"/>
      <c r="BB1040" s="120"/>
      <c r="BC1040" s="120"/>
      <c r="BD1040" s="120"/>
      <c r="BE1040" s="120"/>
      <c r="BF1040" s="120"/>
      <c r="BG1040" s="120"/>
      <c r="BH1040" s="120"/>
      <c r="BI1040" s="120"/>
      <c r="BJ1040" s="120"/>
      <c r="BK1040" s="120"/>
      <c r="BL1040" s="120"/>
      <c r="BM1040" s="120"/>
      <c r="BN1040" s="120"/>
    </row>
    <row r="1041" spans="2:66" ht="15" customHeight="1">
      <c r="B1041" s="120"/>
      <c r="C1041" s="120"/>
      <c r="D1041" s="120"/>
      <c r="E1041" s="120"/>
      <c r="F1041" s="120"/>
      <c r="G1041" s="120"/>
      <c r="H1041" s="120"/>
      <c r="I1041" s="120"/>
      <c r="J1041" s="120"/>
      <c r="K1041" s="120"/>
      <c r="L1041" s="120"/>
      <c r="M1041" s="120"/>
      <c r="N1041" s="120"/>
      <c r="O1041" s="120"/>
      <c r="P1041" s="120"/>
      <c r="Q1041" s="120"/>
      <c r="R1041" s="120"/>
      <c r="S1041" s="120"/>
      <c r="T1041" s="120"/>
      <c r="U1041" s="120"/>
      <c r="V1041" s="120"/>
      <c r="W1041" s="120"/>
      <c r="X1041" s="120"/>
      <c r="Y1041" s="120"/>
      <c r="Z1041" s="120"/>
      <c r="AA1041" s="120"/>
      <c r="AB1041" s="120"/>
      <c r="AC1041" s="120"/>
      <c r="AD1041" s="120"/>
      <c r="AE1041" s="120"/>
      <c r="AF1041" s="120"/>
      <c r="AG1041" s="120"/>
      <c r="AH1041" s="120"/>
      <c r="AI1041" s="120"/>
      <c r="AJ1041" s="120"/>
      <c r="AK1041" s="120"/>
      <c r="AL1041" s="120"/>
      <c r="AM1041" s="120"/>
      <c r="AN1041" s="120"/>
      <c r="AO1041" s="120"/>
      <c r="AP1041" s="120"/>
      <c r="AQ1041" s="120"/>
      <c r="AR1041" s="120"/>
      <c r="AS1041" s="120"/>
      <c r="AT1041" s="120"/>
      <c r="AU1041" s="120"/>
      <c r="AV1041" s="120"/>
      <c r="AW1041" s="120"/>
      <c r="AX1041" s="120"/>
      <c r="AY1041" s="120"/>
      <c r="AZ1041" s="120"/>
      <c r="BA1041" s="120"/>
      <c r="BB1041" s="120"/>
      <c r="BC1041" s="120"/>
      <c r="BD1041" s="120"/>
      <c r="BE1041" s="120"/>
      <c r="BF1041" s="120"/>
      <c r="BG1041" s="120"/>
      <c r="BH1041" s="120"/>
      <c r="BI1041" s="120"/>
      <c r="BJ1041" s="120"/>
      <c r="BK1041" s="120"/>
      <c r="BL1041" s="120"/>
      <c r="BM1041" s="120"/>
      <c r="BN1041" s="120"/>
    </row>
    <row r="1042" spans="2:66" ht="15" customHeight="1">
      <c r="B1042" s="120"/>
      <c r="C1042" s="120"/>
      <c r="D1042" s="120"/>
      <c r="E1042" s="120"/>
      <c r="F1042" s="120"/>
      <c r="G1042" s="120"/>
      <c r="H1042" s="120"/>
      <c r="I1042" s="120"/>
      <c r="J1042" s="120"/>
      <c r="K1042" s="120"/>
      <c r="L1042" s="120"/>
      <c r="M1042" s="120"/>
      <c r="N1042" s="120"/>
      <c r="O1042" s="120"/>
      <c r="P1042" s="120"/>
      <c r="Q1042" s="120"/>
      <c r="R1042" s="120"/>
      <c r="S1042" s="120"/>
      <c r="T1042" s="120"/>
      <c r="U1042" s="120"/>
      <c r="V1042" s="120"/>
      <c r="W1042" s="120"/>
      <c r="X1042" s="120"/>
      <c r="Y1042" s="120"/>
      <c r="Z1042" s="120"/>
      <c r="AA1042" s="120"/>
      <c r="AB1042" s="120"/>
      <c r="AC1042" s="120"/>
      <c r="AD1042" s="120"/>
      <c r="AE1042" s="120"/>
      <c r="AF1042" s="120"/>
      <c r="AG1042" s="120"/>
      <c r="AH1042" s="120"/>
      <c r="AI1042" s="120"/>
      <c r="AJ1042" s="120"/>
      <c r="AK1042" s="120"/>
      <c r="AL1042" s="120"/>
      <c r="AM1042" s="120"/>
      <c r="AN1042" s="120"/>
      <c r="AO1042" s="120"/>
      <c r="AP1042" s="120"/>
      <c r="AQ1042" s="120"/>
      <c r="AR1042" s="120"/>
      <c r="AS1042" s="120"/>
      <c r="AT1042" s="120"/>
      <c r="AU1042" s="120"/>
      <c r="AV1042" s="120"/>
      <c r="AW1042" s="120"/>
      <c r="AX1042" s="120"/>
      <c r="AY1042" s="120"/>
      <c r="AZ1042" s="120"/>
      <c r="BA1042" s="120"/>
      <c r="BB1042" s="120"/>
      <c r="BC1042" s="120"/>
      <c r="BD1042" s="120"/>
      <c r="BE1042" s="120"/>
      <c r="BF1042" s="120"/>
      <c r="BG1042" s="120"/>
      <c r="BH1042" s="120"/>
      <c r="BI1042" s="120"/>
      <c r="BJ1042" s="120"/>
      <c r="BK1042" s="120"/>
      <c r="BL1042" s="120"/>
      <c r="BM1042" s="120"/>
      <c r="BN1042" s="120"/>
    </row>
    <row r="1043" spans="2:66" ht="15" customHeight="1">
      <c r="B1043" s="120"/>
      <c r="C1043" s="120"/>
      <c r="D1043" s="120"/>
      <c r="E1043" s="120"/>
      <c r="F1043" s="120"/>
      <c r="G1043" s="120"/>
      <c r="H1043" s="120"/>
      <c r="I1043" s="120"/>
      <c r="J1043" s="120"/>
      <c r="K1043" s="120"/>
      <c r="L1043" s="120"/>
      <c r="M1043" s="120"/>
      <c r="N1043" s="120"/>
      <c r="O1043" s="120"/>
      <c r="P1043" s="120"/>
      <c r="Q1043" s="120"/>
      <c r="R1043" s="120"/>
      <c r="S1043" s="120"/>
      <c r="T1043" s="120"/>
      <c r="U1043" s="120"/>
      <c r="V1043" s="120"/>
      <c r="W1043" s="120"/>
      <c r="X1043" s="120"/>
      <c r="Y1043" s="120"/>
      <c r="Z1043" s="120"/>
      <c r="AA1043" s="120"/>
      <c r="AB1043" s="120"/>
      <c r="AC1043" s="120"/>
      <c r="AD1043" s="120"/>
      <c r="AE1043" s="120"/>
      <c r="AF1043" s="120"/>
      <c r="AG1043" s="120"/>
      <c r="AH1043" s="120"/>
      <c r="AI1043" s="120"/>
      <c r="AJ1043" s="120"/>
      <c r="AK1043" s="120"/>
      <c r="AL1043" s="120"/>
      <c r="AM1043" s="120"/>
      <c r="AN1043" s="120"/>
      <c r="AO1043" s="120"/>
      <c r="AP1043" s="120"/>
      <c r="AQ1043" s="120"/>
      <c r="AR1043" s="120"/>
      <c r="AS1043" s="120"/>
      <c r="AT1043" s="120"/>
      <c r="AU1043" s="120"/>
      <c r="AV1043" s="120"/>
      <c r="AW1043" s="120"/>
      <c r="AX1043" s="120"/>
      <c r="AY1043" s="120"/>
      <c r="AZ1043" s="120"/>
      <c r="BA1043" s="120"/>
      <c r="BB1043" s="120"/>
      <c r="BC1043" s="120"/>
      <c r="BD1043" s="120"/>
      <c r="BE1043" s="120"/>
      <c r="BF1043" s="120"/>
      <c r="BG1043" s="120"/>
      <c r="BH1043" s="120"/>
      <c r="BI1043" s="120"/>
      <c r="BJ1043" s="120"/>
      <c r="BK1043" s="120"/>
      <c r="BL1043" s="120"/>
      <c r="BM1043" s="120"/>
      <c r="BN1043" s="120"/>
    </row>
    <row r="1044" spans="2:66" ht="15" customHeight="1">
      <c r="B1044" s="120"/>
      <c r="C1044" s="120"/>
      <c r="D1044" s="120"/>
      <c r="E1044" s="120"/>
      <c r="F1044" s="120"/>
      <c r="G1044" s="120"/>
      <c r="H1044" s="120"/>
      <c r="I1044" s="120"/>
      <c r="J1044" s="120"/>
      <c r="K1044" s="120"/>
      <c r="L1044" s="120"/>
      <c r="M1044" s="120"/>
      <c r="N1044" s="120"/>
      <c r="O1044" s="120"/>
      <c r="P1044" s="120"/>
      <c r="Q1044" s="120"/>
      <c r="R1044" s="120"/>
      <c r="S1044" s="120"/>
      <c r="T1044" s="120"/>
      <c r="U1044" s="120"/>
      <c r="V1044" s="120"/>
      <c r="W1044" s="120"/>
      <c r="X1044" s="120"/>
      <c r="Y1044" s="120"/>
      <c r="Z1044" s="120"/>
      <c r="AA1044" s="120"/>
      <c r="AB1044" s="120"/>
      <c r="AC1044" s="120"/>
      <c r="AD1044" s="120"/>
      <c r="AE1044" s="120"/>
      <c r="AF1044" s="120"/>
      <c r="AG1044" s="120"/>
      <c r="AH1044" s="120"/>
      <c r="AI1044" s="120"/>
      <c r="AJ1044" s="120"/>
      <c r="AK1044" s="120"/>
      <c r="AL1044" s="120"/>
      <c r="AM1044" s="120"/>
      <c r="AN1044" s="120"/>
      <c r="AO1044" s="120"/>
      <c r="AP1044" s="120"/>
      <c r="AQ1044" s="120"/>
      <c r="AR1044" s="120"/>
      <c r="AS1044" s="120"/>
      <c r="AT1044" s="120"/>
      <c r="AU1044" s="120"/>
      <c r="AV1044" s="120"/>
      <c r="AW1044" s="120"/>
      <c r="AX1044" s="120"/>
      <c r="AY1044" s="120"/>
      <c r="AZ1044" s="120"/>
      <c r="BA1044" s="120"/>
      <c r="BB1044" s="120"/>
      <c r="BC1044" s="120"/>
      <c r="BD1044" s="120"/>
      <c r="BE1044" s="120"/>
      <c r="BF1044" s="120"/>
      <c r="BG1044" s="120"/>
      <c r="BH1044" s="120"/>
      <c r="BI1044" s="120"/>
      <c r="BJ1044" s="120"/>
      <c r="BK1044" s="120"/>
      <c r="BL1044" s="120"/>
      <c r="BM1044" s="120"/>
      <c r="BN1044" s="120"/>
    </row>
    <row r="1045" spans="2:66" ht="15" customHeight="1">
      <c r="B1045" s="120"/>
      <c r="C1045" s="120"/>
      <c r="D1045" s="120"/>
      <c r="E1045" s="120"/>
      <c r="F1045" s="120"/>
      <c r="G1045" s="120"/>
      <c r="H1045" s="120"/>
      <c r="I1045" s="120"/>
      <c r="J1045" s="120"/>
      <c r="K1045" s="120"/>
      <c r="L1045" s="120"/>
      <c r="M1045" s="120"/>
      <c r="N1045" s="120"/>
      <c r="O1045" s="120"/>
      <c r="P1045" s="120"/>
      <c r="Q1045" s="120"/>
      <c r="R1045" s="120"/>
      <c r="S1045" s="120"/>
      <c r="T1045" s="120"/>
      <c r="U1045" s="120"/>
      <c r="V1045" s="120"/>
      <c r="W1045" s="120"/>
      <c r="X1045" s="120"/>
      <c r="Y1045" s="120"/>
      <c r="Z1045" s="120"/>
      <c r="AA1045" s="120"/>
      <c r="AB1045" s="120"/>
      <c r="AC1045" s="120"/>
      <c r="AD1045" s="120"/>
      <c r="AE1045" s="120"/>
      <c r="AF1045" s="120"/>
      <c r="AG1045" s="120"/>
      <c r="AH1045" s="120"/>
      <c r="AI1045" s="120"/>
      <c r="AJ1045" s="120"/>
      <c r="AK1045" s="120"/>
      <c r="AL1045" s="120"/>
      <c r="AM1045" s="120"/>
      <c r="AN1045" s="120"/>
      <c r="AO1045" s="120"/>
      <c r="AP1045" s="120"/>
      <c r="AQ1045" s="120"/>
      <c r="AR1045" s="120"/>
      <c r="AS1045" s="120"/>
      <c r="AT1045" s="120"/>
      <c r="AU1045" s="120"/>
      <c r="AV1045" s="120"/>
      <c r="AW1045" s="120"/>
      <c r="AX1045" s="120"/>
      <c r="AY1045" s="120"/>
      <c r="AZ1045" s="120"/>
      <c r="BA1045" s="120"/>
      <c r="BB1045" s="120"/>
      <c r="BC1045" s="120"/>
      <c r="BD1045" s="120"/>
      <c r="BE1045" s="120"/>
      <c r="BF1045" s="120"/>
      <c r="BG1045" s="120"/>
      <c r="BH1045" s="120"/>
      <c r="BI1045" s="120"/>
      <c r="BJ1045" s="120"/>
      <c r="BK1045" s="120"/>
      <c r="BL1045" s="120"/>
      <c r="BM1045" s="120"/>
      <c r="BN1045" s="120"/>
    </row>
    <row r="1046" spans="2:66" ht="15" customHeight="1">
      <c r="B1046" s="120"/>
      <c r="C1046" s="120"/>
      <c r="D1046" s="120"/>
      <c r="E1046" s="120"/>
      <c r="F1046" s="120"/>
      <c r="G1046" s="120"/>
      <c r="H1046" s="120"/>
      <c r="I1046" s="120"/>
      <c r="J1046" s="120"/>
      <c r="K1046" s="120"/>
      <c r="L1046" s="120"/>
      <c r="M1046" s="120"/>
      <c r="N1046" s="120"/>
      <c r="O1046" s="120"/>
      <c r="P1046" s="120"/>
      <c r="Q1046" s="120"/>
      <c r="R1046" s="120"/>
      <c r="S1046" s="120"/>
      <c r="T1046" s="120"/>
      <c r="U1046" s="120"/>
      <c r="V1046" s="120"/>
      <c r="W1046" s="120"/>
      <c r="X1046" s="120"/>
      <c r="Y1046" s="120"/>
      <c r="Z1046" s="120"/>
      <c r="AA1046" s="120"/>
      <c r="AB1046" s="120"/>
      <c r="AC1046" s="120"/>
      <c r="AD1046" s="120"/>
      <c r="AE1046" s="120"/>
      <c r="AF1046" s="120"/>
      <c r="AG1046" s="120"/>
      <c r="AH1046" s="120"/>
      <c r="AI1046" s="120"/>
      <c r="AJ1046" s="120"/>
      <c r="AK1046" s="120"/>
      <c r="AL1046" s="120"/>
      <c r="AM1046" s="120"/>
      <c r="AN1046" s="120"/>
      <c r="AO1046" s="120"/>
      <c r="AP1046" s="120"/>
      <c r="AQ1046" s="120"/>
      <c r="AR1046" s="120"/>
      <c r="AS1046" s="120"/>
      <c r="AT1046" s="120"/>
      <c r="AU1046" s="120"/>
      <c r="AV1046" s="120"/>
      <c r="AW1046" s="120"/>
      <c r="AX1046" s="120"/>
      <c r="AY1046" s="120"/>
      <c r="AZ1046" s="120"/>
      <c r="BA1046" s="120"/>
      <c r="BB1046" s="120"/>
      <c r="BC1046" s="120"/>
      <c r="BD1046" s="120"/>
      <c r="BE1046" s="120"/>
      <c r="BF1046" s="120"/>
      <c r="BG1046" s="120"/>
      <c r="BH1046" s="120"/>
      <c r="BI1046" s="120"/>
      <c r="BJ1046" s="120"/>
      <c r="BK1046" s="120"/>
      <c r="BL1046" s="120"/>
      <c r="BM1046" s="120"/>
      <c r="BN1046" s="120"/>
    </row>
    <row r="1047" spans="2:66" ht="15" customHeight="1">
      <c r="B1047" s="120"/>
      <c r="C1047" s="120"/>
      <c r="D1047" s="120"/>
      <c r="E1047" s="120"/>
      <c r="F1047" s="120"/>
      <c r="G1047" s="120"/>
      <c r="H1047" s="120"/>
      <c r="I1047" s="120"/>
      <c r="J1047" s="120"/>
      <c r="K1047" s="120"/>
      <c r="L1047" s="120"/>
      <c r="M1047" s="120"/>
      <c r="N1047" s="120"/>
      <c r="O1047" s="120"/>
      <c r="P1047" s="120"/>
      <c r="Q1047" s="120"/>
      <c r="R1047" s="120"/>
      <c r="S1047" s="120"/>
      <c r="T1047" s="120"/>
      <c r="U1047" s="120"/>
      <c r="V1047" s="120"/>
      <c r="W1047" s="120"/>
      <c r="X1047" s="120"/>
      <c r="Y1047" s="120"/>
      <c r="Z1047" s="120"/>
      <c r="AA1047" s="120"/>
      <c r="AB1047" s="120"/>
      <c r="AC1047" s="120"/>
      <c r="AD1047" s="120"/>
      <c r="AE1047" s="120"/>
      <c r="AF1047" s="120"/>
      <c r="AG1047" s="120"/>
      <c r="AH1047" s="120"/>
      <c r="AI1047" s="120"/>
      <c r="AJ1047" s="120"/>
      <c r="AK1047" s="120"/>
      <c r="AL1047" s="120"/>
      <c r="AM1047" s="120"/>
      <c r="AN1047" s="120"/>
      <c r="AO1047" s="120"/>
      <c r="AP1047" s="120"/>
      <c r="AQ1047" s="120"/>
      <c r="AR1047" s="120"/>
      <c r="AS1047" s="120"/>
      <c r="AT1047" s="120"/>
      <c r="AU1047" s="120"/>
      <c r="AV1047" s="120"/>
      <c r="AW1047" s="120"/>
      <c r="AX1047" s="120"/>
      <c r="AY1047" s="120"/>
      <c r="AZ1047" s="120"/>
      <c r="BA1047" s="120"/>
      <c r="BB1047" s="120"/>
      <c r="BC1047" s="120"/>
      <c r="BD1047" s="120"/>
      <c r="BE1047" s="120"/>
      <c r="BF1047" s="120"/>
      <c r="BG1047" s="120"/>
      <c r="BH1047" s="120"/>
      <c r="BI1047" s="120"/>
      <c r="BJ1047" s="120"/>
      <c r="BK1047" s="120"/>
      <c r="BL1047" s="120"/>
      <c r="BM1047" s="120"/>
      <c r="BN1047" s="120"/>
    </row>
    <row r="1048" spans="2:66" ht="15" customHeight="1">
      <c r="B1048" s="120"/>
      <c r="C1048" s="120"/>
      <c r="D1048" s="120"/>
      <c r="E1048" s="120"/>
      <c r="F1048" s="120"/>
      <c r="G1048" s="120"/>
      <c r="H1048" s="120"/>
      <c r="I1048" s="120"/>
      <c r="J1048" s="120"/>
      <c r="K1048" s="120"/>
      <c r="L1048" s="120"/>
      <c r="M1048" s="120"/>
      <c r="N1048" s="120"/>
      <c r="O1048" s="120"/>
      <c r="P1048" s="120"/>
      <c r="Q1048" s="120"/>
      <c r="R1048" s="120"/>
      <c r="S1048" s="120"/>
      <c r="T1048" s="120"/>
      <c r="U1048" s="120"/>
      <c r="V1048" s="120"/>
      <c r="W1048" s="120"/>
      <c r="X1048" s="120"/>
      <c r="Y1048" s="120"/>
      <c r="Z1048" s="120"/>
      <c r="AA1048" s="120"/>
      <c r="AB1048" s="120"/>
      <c r="AC1048" s="120"/>
      <c r="AD1048" s="120"/>
      <c r="AE1048" s="120"/>
      <c r="AF1048" s="120"/>
      <c r="AG1048" s="120"/>
      <c r="AH1048" s="120"/>
      <c r="AI1048" s="120"/>
      <c r="AJ1048" s="120"/>
      <c r="AK1048" s="120"/>
      <c r="AL1048" s="120"/>
      <c r="AM1048" s="120"/>
      <c r="AN1048" s="120"/>
      <c r="AO1048" s="120"/>
      <c r="AP1048" s="120"/>
      <c r="AQ1048" s="120"/>
      <c r="AR1048" s="120"/>
      <c r="AS1048" s="120"/>
      <c r="AT1048" s="120"/>
      <c r="AU1048" s="120"/>
      <c r="AV1048" s="120"/>
      <c r="AW1048" s="120"/>
      <c r="AX1048" s="120"/>
      <c r="AY1048" s="120"/>
      <c r="AZ1048" s="120"/>
      <c r="BA1048" s="120"/>
      <c r="BB1048" s="120"/>
      <c r="BC1048" s="120"/>
      <c r="BD1048" s="120"/>
      <c r="BE1048" s="120"/>
      <c r="BF1048" s="120"/>
      <c r="BG1048" s="120"/>
      <c r="BH1048" s="120"/>
      <c r="BI1048" s="120"/>
      <c r="BJ1048" s="120"/>
      <c r="BK1048" s="120"/>
      <c r="BL1048" s="120"/>
      <c r="BM1048" s="120"/>
      <c r="BN1048" s="120"/>
    </row>
    <row r="1049" spans="2:66" ht="15" customHeight="1">
      <c r="B1049" s="120"/>
      <c r="C1049" s="120"/>
      <c r="D1049" s="120"/>
      <c r="E1049" s="120"/>
      <c r="F1049" s="120"/>
      <c r="G1049" s="120"/>
      <c r="H1049" s="120"/>
      <c r="I1049" s="120"/>
      <c r="J1049" s="120"/>
      <c r="K1049" s="120"/>
      <c r="L1049" s="120"/>
      <c r="M1049" s="120"/>
      <c r="N1049" s="120"/>
      <c r="O1049" s="120"/>
      <c r="P1049" s="120"/>
      <c r="Q1049" s="120"/>
      <c r="R1049" s="120"/>
      <c r="S1049" s="120"/>
      <c r="T1049" s="120"/>
      <c r="U1049" s="120"/>
      <c r="V1049" s="120"/>
      <c r="W1049" s="120"/>
      <c r="X1049" s="120"/>
      <c r="Y1049" s="120"/>
      <c r="Z1049" s="120"/>
      <c r="AA1049" s="120"/>
      <c r="AB1049" s="120"/>
      <c r="AC1049" s="120"/>
      <c r="AD1049" s="120"/>
      <c r="AE1049" s="120"/>
      <c r="AF1049" s="120"/>
      <c r="AG1049" s="120"/>
      <c r="AH1049" s="120"/>
      <c r="AI1049" s="120"/>
      <c r="AJ1049" s="120"/>
      <c r="AK1049" s="120"/>
      <c r="AL1049" s="120"/>
      <c r="AM1049" s="120"/>
      <c r="AN1049" s="120"/>
      <c r="AO1049" s="120"/>
      <c r="AP1049" s="120"/>
      <c r="AQ1049" s="120"/>
      <c r="AR1049" s="120"/>
      <c r="AS1049" s="120"/>
      <c r="AT1049" s="120"/>
      <c r="AU1049" s="120"/>
      <c r="AV1049" s="120"/>
      <c r="AW1049" s="120"/>
      <c r="AX1049" s="120"/>
      <c r="AY1049" s="120"/>
      <c r="AZ1049" s="120"/>
      <c r="BA1049" s="120"/>
      <c r="BB1049" s="120"/>
      <c r="BC1049" s="120"/>
      <c r="BD1049" s="120"/>
      <c r="BE1049" s="120"/>
      <c r="BF1049" s="120"/>
      <c r="BG1049" s="120"/>
      <c r="BH1049" s="120"/>
      <c r="BI1049" s="120"/>
      <c r="BJ1049" s="120"/>
      <c r="BK1049" s="120"/>
      <c r="BL1049" s="120"/>
      <c r="BM1049" s="120"/>
      <c r="BN1049" s="120"/>
    </row>
    <row r="1050" spans="2:66" ht="15" customHeight="1">
      <c r="B1050" s="120"/>
      <c r="C1050" s="120"/>
      <c r="D1050" s="120"/>
      <c r="E1050" s="120"/>
      <c r="F1050" s="120"/>
      <c r="G1050" s="120"/>
      <c r="H1050" s="120"/>
      <c r="I1050" s="120"/>
      <c r="J1050" s="120"/>
      <c r="K1050" s="120"/>
      <c r="L1050" s="120"/>
      <c r="M1050" s="120"/>
      <c r="N1050" s="120"/>
      <c r="O1050" s="120"/>
      <c r="P1050" s="120"/>
      <c r="Q1050" s="120"/>
      <c r="R1050" s="120"/>
      <c r="S1050" s="120"/>
      <c r="T1050" s="120"/>
      <c r="U1050" s="120"/>
      <c r="V1050" s="120"/>
      <c r="W1050" s="120"/>
      <c r="X1050" s="120"/>
      <c r="Y1050" s="120"/>
      <c r="Z1050" s="120"/>
      <c r="AA1050" s="120"/>
      <c r="AB1050" s="120"/>
      <c r="AC1050" s="120"/>
      <c r="AD1050" s="120"/>
      <c r="AE1050" s="120"/>
      <c r="AF1050" s="120"/>
      <c r="AG1050" s="120"/>
      <c r="AH1050" s="120"/>
      <c r="AI1050" s="120"/>
      <c r="AJ1050" s="120"/>
      <c r="AK1050" s="120"/>
      <c r="AL1050" s="120"/>
      <c r="AM1050" s="120"/>
      <c r="AN1050" s="120"/>
      <c r="AO1050" s="120"/>
      <c r="AP1050" s="120"/>
      <c r="AQ1050" s="120"/>
      <c r="AR1050" s="120"/>
      <c r="AS1050" s="120"/>
      <c r="AT1050" s="120"/>
      <c r="AU1050" s="120"/>
      <c r="AV1050" s="120"/>
      <c r="AW1050" s="120"/>
      <c r="AX1050" s="120"/>
      <c r="AY1050" s="120"/>
      <c r="AZ1050" s="120"/>
      <c r="BA1050" s="120"/>
      <c r="BB1050" s="120"/>
      <c r="BC1050" s="120"/>
      <c r="BD1050" s="120"/>
      <c r="BE1050" s="120"/>
      <c r="BF1050" s="120"/>
      <c r="BG1050" s="120"/>
      <c r="BH1050" s="120"/>
      <c r="BI1050" s="120"/>
      <c r="BJ1050" s="120"/>
      <c r="BK1050" s="120"/>
      <c r="BL1050" s="120"/>
      <c r="BM1050" s="120"/>
      <c r="BN1050" s="120"/>
    </row>
    <row r="1051" spans="2:66" ht="15" customHeight="1">
      <c r="B1051" s="120"/>
      <c r="C1051" s="120"/>
      <c r="D1051" s="120"/>
      <c r="E1051" s="120"/>
      <c r="F1051" s="120"/>
      <c r="G1051" s="120"/>
      <c r="H1051" s="120"/>
      <c r="I1051" s="120"/>
      <c r="J1051" s="120"/>
      <c r="K1051" s="120"/>
      <c r="L1051" s="120"/>
      <c r="M1051" s="120"/>
      <c r="N1051" s="120"/>
      <c r="O1051" s="120"/>
      <c r="P1051" s="120"/>
      <c r="Q1051" s="120"/>
      <c r="R1051" s="120"/>
      <c r="S1051" s="120"/>
      <c r="T1051" s="120"/>
      <c r="U1051" s="120"/>
      <c r="V1051" s="120"/>
      <c r="W1051" s="120"/>
      <c r="X1051" s="120"/>
      <c r="Y1051" s="120"/>
      <c r="Z1051" s="120"/>
      <c r="AA1051" s="120"/>
      <c r="AB1051" s="120"/>
      <c r="AC1051" s="120"/>
      <c r="AD1051" s="120"/>
      <c r="AE1051" s="120"/>
      <c r="AF1051" s="120"/>
      <c r="AG1051" s="120"/>
      <c r="AH1051" s="120"/>
      <c r="AI1051" s="120"/>
      <c r="AJ1051" s="120"/>
      <c r="AK1051" s="120"/>
      <c r="AL1051" s="120"/>
      <c r="AM1051" s="120"/>
      <c r="AN1051" s="120"/>
      <c r="AO1051" s="120"/>
      <c r="AP1051" s="120"/>
      <c r="AQ1051" s="120"/>
      <c r="AR1051" s="120"/>
      <c r="AS1051" s="120"/>
      <c r="AT1051" s="120"/>
      <c r="AU1051" s="120"/>
      <c r="AV1051" s="120"/>
      <c r="AW1051" s="120"/>
      <c r="AX1051" s="120"/>
      <c r="AY1051" s="120"/>
      <c r="AZ1051" s="120"/>
      <c r="BA1051" s="120"/>
      <c r="BB1051" s="120"/>
      <c r="BC1051" s="120"/>
      <c r="BD1051" s="120"/>
      <c r="BE1051" s="120"/>
      <c r="BF1051" s="120"/>
      <c r="BG1051" s="120"/>
      <c r="BH1051" s="120"/>
      <c r="BI1051" s="120"/>
      <c r="BJ1051" s="120"/>
      <c r="BK1051" s="120"/>
      <c r="BL1051" s="120"/>
      <c r="BM1051" s="120"/>
      <c r="BN1051" s="120"/>
    </row>
    <row r="1052" spans="2:66" ht="15" customHeight="1">
      <c r="B1052" s="120"/>
      <c r="C1052" s="120"/>
      <c r="D1052" s="120"/>
      <c r="E1052" s="120"/>
      <c r="F1052" s="120"/>
      <c r="G1052" s="120"/>
      <c r="H1052" s="120"/>
      <c r="I1052" s="120"/>
      <c r="J1052" s="120"/>
      <c r="K1052" s="120"/>
      <c r="L1052" s="120"/>
      <c r="M1052" s="120"/>
      <c r="N1052" s="120"/>
      <c r="O1052" s="120"/>
      <c r="P1052" s="120"/>
      <c r="Q1052" s="120"/>
      <c r="R1052" s="120"/>
      <c r="S1052" s="120"/>
      <c r="T1052" s="120"/>
      <c r="U1052" s="120"/>
      <c r="V1052" s="120"/>
      <c r="W1052" s="120"/>
      <c r="X1052" s="120"/>
      <c r="Y1052" s="120"/>
      <c r="Z1052" s="120"/>
      <c r="AA1052" s="120"/>
      <c r="AB1052" s="120"/>
      <c r="AC1052" s="120"/>
      <c r="AD1052" s="120"/>
      <c r="AE1052" s="120"/>
      <c r="AF1052" s="120"/>
      <c r="AG1052" s="120"/>
      <c r="AH1052" s="120"/>
      <c r="AI1052" s="120"/>
      <c r="AJ1052" s="120"/>
      <c r="AK1052" s="120"/>
      <c r="AL1052" s="120"/>
      <c r="AM1052" s="120"/>
      <c r="AN1052" s="120"/>
      <c r="AO1052" s="120"/>
      <c r="AP1052" s="120"/>
      <c r="AQ1052" s="120"/>
      <c r="AR1052" s="120"/>
      <c r="AS1052" s="120"/>
      <c r="AT1052" s="120"/>
      <c r="AU1052" s="120"/>
      <c r="AV1052" s="120"/>
      <c r="AW1052" s="120"/>
      <c r="AX1052" s="120"/>
      <c r="AY1052" s="120"/>
      <c r="AZ1052" s="120"/>
      <c r="BA1052" s="120"/>
      <c r="BB1052" s="120"/>
      <c r="BC1052" s="120"/>
      <c r="BD1052" s="120"/>
      <c r="BE1052" s="120"/>
      <c r="BF1052" s="120"/>
      <c r="BG1052" s="120"/>
      <c r="BH1052" s="120"/>
      <c r="BI1052" s="120"/>
      <c r="BJ1052" s="120"/>
      <c r="BK1052" s="120"/>
      <c r="BL1052" s="120"/>
      <c r="BM1052" s="120"/>
      <c r="BN1052" s="120"/>
    </row>
    <row r="1053" spans="2:66" ht="15" customHeight="1">
      <c r="B1053" s="120"/>
      <c r="C1053" s="120"/>
      <c r="D1053" s="120"/>
      <c r="E1053" s="120"/>
      <c r="F1053" s="120"/>
      <c r="G1053" s="120"/>
      <c r="H1053" s="120"/>
      <c r="I1053" s="120"/>
      <c r="J1053" s="120"/>
      <c r="K1053" s="120"/>
      <c r="L1053" s="120"/>
      <c r="M1053" s="120"/>
      <c r="N1053" s="120"/>
      <c r="O1053" s="120"/>
      <c r="P1053" s="120"/>
      <c r="Q1053" s="120"/>
      <c r="R1053" s="120"/>
      <c r="S1053" s="120"/>
      <c r="T1053" s="120"/>
      <c r="U1053" s="120"/>
      <c r="V1053" s="120"/>
      <c r="W1053" s="120"/>
      <c r="X1053" s="120"/>
      <c r="Y1053" s="120"/>
      <c r="Z1053" s="120"/>
      <c r="AA1053" s="120"/>
      <c r="AB1053" s="120"/>
      <c r="AC1053" s="120"/>
      <c r="AD1053" s="120"/>
      <c r="AE1053" s="120"/>
      <c r="AF1053" s="120"/>
      <c r="AG1053" s="120"/>
      <c r="AH1053" s="120"/>
      <c r="AI1053" s="120"/>
      <c r="AJ1053" s="120"/>
      <c r="AK1053" s="120"/>
      <c r="AL1053" s="120"/>
      <c r="AM1053" s="120"/>
      <c r="AN1053" s="120"/>
      <c r="AO1053" s="120"/>
      <c r="AP1053" s="120"/>
      <c r="AQ1053" s="120"/>
      <c r="AR1053" s="120"/>
      <c r="AS1053" s="120"/>
      <c r="AT1053" s="120"/>
      <c r="AU1053" s="120"/>
      <c r="AV1053" s="120"/>
      <c r="AW1053" s="120"/>
      <c r="AX1053" s="120"/>
      <c r="AY1053" s="120"/>
      <c r="AZ1053" s="120"/>
      <c r="BA1053" s="120"/>
      <c r="BB1053" s="120"/>
      <c r="BC1053" s="120"/>
      <c r="BD1053" s="120"/>
      <c r="BE1053" s="120"/>
      <c r="BF1053" s="120"/>
      <c r="BG1053" s="120"/>
      <c r="BH1053" s="120"/>
      <c r="BI1053" s="120"/>
      <c r="BJ1053" s="120"/>
      <c r="BK1053" s="120"/>
      <c r="BL1053" s="120"/>
      <c r="BM1053" s="120"/>
      <c r="BN1053" s="120"/>
    </row>
    <row r="1054" spans="2:66" ht="15" customHeight="1">
      <c r="B1054" s="120"/>
      <c r="C1054" s="120"/>
      <c r="D1054" s="120"/>
      <c r="E1054" s="120"/>
      <c r="F1054" s="120"/>
      <c r="G1054" s="120"/>
      <c r="H1054" s="120"/>
      <c r="I1054" s="120"/>
      <c r="J1054" s="120"/>
      <c r="K1054" s="120"/>
      <c r="L1054" s="120"/>
      <c r="M1054" s="120"/>
      <c r="N1054" s="120"/>
      <c r="O1054" s="120"/>
      <c r="P1054" s="120"/>
      <c r="Q1054" s="120"/>
      <c r="R1054" s="120"/>
      <c r="S1054" s="120"/>
      <c r="T1054" s="120"/>
      <c r="U1054" s="120"/>
      <c r="V1054" s="120"/>
      <c r="W1054" s="120"/>
      <c r="X1054" s="120"/>
      <c r="Y1054" s="120"/>
      <c r="Z1054" s="120"/>
      <c r="AA1054" s="120"/>
      <c r="AB1054" s="120"/>
      <c r="AC1054" s="120"/>
      <c r="AD1054" s="120"/>
      <c r="AE1054" s="120"/>
      <c r="AF1054" s="120"/>
      <c r="AG1054" s="120"/>
      <c r="AH1054" s="120"/>
      <c r="AI1054" s="120"/>
      <c r="AJ1054" s="120"/>
      <c r="AK1054" s="120"/>
      <c r="AL1054" s="120"/>
      <c r="AM1054" s="120"/>
      <c r="AN1054" s="120"/>
      <c r="AO1054" s="120"/>
      <c r="AP1054" s="120"/>
      <c r="AQ1054" s="120"/>
      <c r="AR1054" s="120"/>
      <c r="AS1054" s="120"/>
      <c r="AT1054" s="120"/>
      <c r="AU1054" s="120"/>
      <c r="AV1054" s="120"/>
      <c r="AW1054" s="120"/>
      <c r="AX1054" s="120"/>
      <c r="AY1054" s="120"/>
      <c r="AZ1054" s="120"/>
      <c r="BA1054" s="120"/>
      <c r="BB1054" s="120"/>
      <c r="BC1054" s="120"/>
      <c r="BD1054" s="120"/>
      <c r="BE1054" s="120"/>
      <c r="BF1054" s="120"/>
      <c r="BG1054" s="120"/>
      <c r="BH1054" s="120"/>
      <c r="BI1054" s="120"/>
      <c r="BJ1054" s="120"/>
      <c r="BK1054" s="120"/>
      <c r="BL1054" s="120"/>
      <c r="BM1054" s="120"/>
      <c r="BN1054" s="120"/>
    </row>
    <row r="1055" spans="2:66" ht="15" customHeight="1">
      <c r="B1055" s="120"/>
      <c r="C1055" s="120"/>
      <c r="D1055" s="120"/>
      <c r="E1055" s="120"/>
      <c r="F1055" s="120"/>
      <c r="G1055" s="120"/>
      <c r="H1055" s="120"/>
      <c r="I1055" s="120"/>
      <c r="J1055" s="120"/>
      <c r="K1055" s="120"/>
      <c r="L1055" s="120"/>
      <c r="M1055" s="120"/>
      <c r="N1055" s="120"/>
      <c r="O1055" s="120"/>
      <c r="P1055" s="120"/>
      <c r="Q1055" s="120"/>
      <c r="R1055" s="120"/>
      <c r="S1055" s="120"/>
      <c r="T1055" s="120"/>
      <c r="U1055" s="120"/>
      <c r="V1055" s="120"/>
      <c r="W1055" s="120"/>
      <c r="X1055" s="120"/>
      <c r="Y1055" s="120"/>
      <c r="Z1055" s="120"/>
      <c r="AA1055" s="120"/>
      <c r="AB1055" s="120"/>
      <c r="AC1055" s="120"/>
      <c r="AD1055" s="120"/>
      <c r="AE1055" s="120"/>
      <c r="AF1055" s="120"/>
      <c r="AG1055" s="120"/>
      <c r="AH1055" s="120"/>
      <c r="AI1055" s="120"/>
      <c r="AJ1055" s="120"/>
      <c r="AK1055" s="120"/>
      <c r="AL1055" s="120"/>
      <c r="AM1055" s="120"/>
      <c r="AN1055" s="120"/>
      <c r="AO1055" s="120"/>
      <c r="AP1055" s="120"/>
      <c r="AQ1055" s="120"/>
      <c r="AR1055" s="120"/>
      <c r="AS1055" s="120"/>
      <c r="AT1055" s="120"/>
      <c r="AU1055" s="120"/>
      <c r="AV1055" s="120"/>
      <c r="AW1055" s="120"/>
      <c r="AX1055" s="120"/>
      <c r="AY1055" s="120"/>
      <c r="AZ1055" s="120"/>
      <c r="BA1055" s="120"/>
      <c r="BB1055" s="120"/>
      <c r="BC1055" s="120"/>
      <c r="BD1055" s="120"/>
      <c r="BE1055" s="120"/>
      <c r="BF1055" s="120"/>
      <c r="BG1055" s="120"/>
      <c r="BH1055" s="120"/>
      <c r="BI1055" s="120"/>
      <c r="BJ1055" s="120"/>
      <c r="BK1055" s="120"/>
      <c r="BL1055" s="120"/>
      <c r="BM1055" s="120"/>
      <c r="BN1055" s="120"/>
    </row>
    <row r="1056" spans="2:66" ht="15" customHeight="1">
      <c r="B1056" s="120"/>
      <c r="C1056" s="120"/>
      <c r="D1056" s="120"/>
      <c r="E1056" s="120"/>
      <c r="F1056" s="120"/>
      <c r="G1056" s="120"/>
      <c r="H1056" s="120"/>
      <c r="I1056" s="120"/>
      <c r="J1056" s="120"/>
      <c r="K1056" s="120"/>
      <c r="L1056" s="120"/>
      <c r="M1056" s="120"/>
      <c r="N1056" s="120"/>
      <c r="O1056" s="120"/>
      <c r="P1056" s="120"/>
      <c r="Q1056" s="120"/>
      <c r="R1056" s="120"/>
      <c r="S1056" s="120"/>
      <c r="T1056" s="120"/>
      <c r="U1056" s="120"/>
      <c r="V1056" s="120"/>
      <c r="W1056" s="120"/>
      <c r="X1056" s="120"/>
      <c r="Y1056" s="120"/>
      <c r="Z1056" s="120"/>
      <c r="AA1056" s="120"/>
      <c r="AB1056" s="120"/>
      <c r="AC1056" s="120"/>
      <c r="AD1056" s="120"/>
      <c r="AE1056" s="120"/>
      <c r="AF1056" s="120"/>
      <c r="AG1056" s="120"/>
      <c r="AH1056" s="120"/>
      <c r="AI1056" s="120"/>
      <c r="AJ1056" s="120"/>
      <c r="AK1056" s="120"/>
      <c r="AL1056" s="120"/>
      <c r="AM1056" s="120"/>
      <c r="AN1056" s="120"/>
      <c r="AO1056" s="120"/>
      <c r="AP1056" s="120"/>
      <c r="AQ1056" s="120"/>
      <c r="AR1056" s="120"/>
      <c r="AS1056" s="120"/>
      <c r="AT1056" s="120"/>
      <c r="AU1056" s="120"/>
      <c r="AV1056" s="120"/>
      <c r="AW1056" s="120"/>
      <c r="AX1056" s="120"/>
      <c r="AY1056" s="120"/>
      <c r="AZ1056" s="120"/>
      <c r="BA1056" s="120"/>
      <c r="BB1056" s="120"/>
      <c r="BC1056" s="120"/>
      <c r="BD1056" s="120"/>
      <c r="BE1056" s="120"/>
      <c r="BF1056" s="120"/>
      <c r="BG1056" s="120"/>
      <c r="BH1056" s="120"/>
      <c r="BI1056" s="120"/>
      <c r="BJ1056" s="120"/>
      <c r="BK1056" s="120"/>
      <c r="BL1056" s="120"/>
      <c r="BM1056" s="120"/>
      <c r="BN1056" s="120"/>
    </row>
    <row r="1057" spans="2:66" ht="15" customHeight="1">
      <c r="B1057" s="120"/>
      <c r="C1057" s="120"/>
      <c r="D1057" s="120"/>
      <c r="E1057" s="120"/>
      <c r="F1057" s="120"/>
      <c r="G1057" s="120"/>
      <c r="H1057" s="120"/>
      <c r="I1057" s="120"/>
      <c r="J1057" s="120"/>
      <c r="K1057" s="120"/>
      <c r="L1057" s="120"/>
      <c r="M1057" s="120"/>
      <c r="N1057" s="120"/>
      <c r="O1057" s="120"/>
      <c r="P1057" s="120"/>
      <c r="Q1057" s="120"/>
      <c r="R1057" s="120"/>
      <c r="S1057" s="120"/>
      <c r="T1057" s="120"/>
      <c r="U1057" s="120"/>
      <c r="V1057" s="120"/>
      <c r="W1057" s="120"/>
      <c r="X1057" s="120"/>
      <c r="Y1057" s="120"/>
      <c r="Z1057" s="120"/>
      <c r="AA1057" s="120"/>
      <c r="AB1057" s="120"/>
      <c r="AC1057" s="120"/>
      <c r="AD1057" s="120"/>
      <c r="AE1057" s="120"/>
      <c r="AF1057" s="120"/>
      <c r="AG1057" s="120"/>
      <c r="AH1057" s="120"/>
      <c r="AI1057" s="120"/>
      <c r="AJ1057" s="120"/>
      <c r="AK1057" s="120"/>
      <c r="AL1057" s="120"/>
      <c r="AM1057" s="120"/>
      <c r="AN1057" s="120"/>
      <c r="AO1057" s="120"/>
      <c r="AP1057" s="120"/>
      <c r="AQ1057" s="120"/>
      <c r="AR1057" s="120"/>
      <c r="AS1057" s="120"/>
      <c r="AT1057" s="120"/>
      <c r="AU1057" s="120"/>
      <c r="AV1057" s="120"/>
      <c r="AW1057" s="120"/>
      <c r="AX1057" s="120"/>
      <c r="AY1057" s="120"/>
      <c r="AZ1057" s="120"/>
      <c r="BA1057" s="120"/>
      <c r="BB1057" s="120"/>
      <c r="BC1057" s="120"/>
      <c r="BD1057" s="120"/>
      <c r="BE1057" s="120"/>
      <c r="BF1057" s="120"/>
      <c r="BG1057" s="120"/>
      <c r="BH1057" s="120"/>
      <c r="BI1057" s="120"/>
      <c r="BJ1057" s="120"/>
      <c r="BK1057" s="120"/>
      <c r="BL1057" s="120"/>
      <c r="BM1057" s="120"/>
      <c r="BN1057" s="120"/>
    </row>
    <row r="1058" spans="2:66" ht="15" customHeight="1">
      <c r="B1058" s="120"/>
      <c r="C1058" s="120"/>
      <c r="D1058" s="120"/>
      <c r="E1058" s="120"/>
      <c r="F1058" s="120"/>
      <c r="G1058" s="120"/>
      <c r="H1058" s="120"/>
      <c r="I1058" s="120"/>
      <c r="J1058" s="120"/>
      <c r="K1058" s="120"/>
      <c r="L1058" s="120"/>
      <c r="M1058" s="120"/>
      <c r="N1058" s="120"/>
      <c r="O1058" s="120"/>
      <c r="P1058" s="120"/>
      <c r="Q1058" s="120"/>
      <c r="R1058" s="120"/>
      <c r="S1058" s="120"/>
      <c r="T1058" s="120"/>
      <c r="U1058" s="120"/>
      <c r="V1058" s="120"/>
      <c r="W1058" s="120"/>
      <c r="X1058" s="120"/>
      <c r="Y1058" s="120"/>
      <c r="Z1058" s="120"/>
      <c r="AA1058" s="120"/>
      <c r="AB1058" s="120"/>
      <c r="AC1058" s="120"/>
      <c r="AD1058" s="120"/>
      <c r="AE1058" s="120"/>
      <c r="AF1058" s="120"/>
      <c r="AG1058" s="120"/>
      <c r="AH1058" s="120"/>
      <c r="AI1058" s="120"/>
      <c r="AJ1058" s="120"/>
      <c r="AK1058" s="120"/>
      <c r="AL1058" s="120"/>
      <c r="AM1058" s="120"/>
      <c r="AN1058" s="120"/>
      <c r="AO1058" s="120"/>
      <c r="AP1058" s="120"/>
      <c r="AQ1058" s="120"/>
      <c r="AR1058" s="120"/>
      <c r="AS1058" s="120"/>
      <c r="AT1058" s="120"/>
      <c r="AU1058" s="120"/>
      <c r="AV1058" s="120"/>
      <c r="AW1058" s="120"/>
      <c r="AX1058" s="120"/>
      <c r="AY1058" s="120"/>
      <c r="AZ1058" s="120"/>
      <c r="BA1058" s="120"/>
      <c r="BB1058" s="120"/>
      <c r="BC1058" s="120"/>
      <c r="BD1058" s="120"/>
      <c r="BE1058" s="120"/>
      <c r="BF1058" s="120"/>
      <c r="BG1058" s="120"/>
      <c r="BH1058" s="120"/>
      <c r="BI1058" s="120"/>
      <c r="BJ1058" s="120"/>
      <c r="BK1058" s="120"/>
      <c r="BL1058" s="120"/>
      <c r="BM1058" s="120"/>
      <c r="BN1058" s="120"/>
    </row>
    <row r="1059" spans="2:66" ht="15" customHeight="1">
      <c r="B1059" s="120"/>
      <c r="C1059" s="120"/>
      <c r="D1059" s="120"/>
      <c r="E1059" s="120"/>
      <c r="F1059" s="120"/>
      <c r="G1059" s="120"/>
      <c r="H1059" s="120"/>
      <c r="I1059" s="120"/>
      <c r="J1059" s="120"/>
      <c r="K1059" s="120"/>
      <c r="L1059" s="120"/>
      <c r="M1059" s="120"/>
      <c r="N1059" s="120"/>
      <c r="O1059" s="120"/>
      <c r="P1059" s="120"/>
      <c r="Q1059" s="120"/>
      <c r="R1059" s="120"/>
      <c r="S1059" s="120"/>
      <c r="T1059" s="120"/>
      <c r="U1059" s="120"/>
      <c r="V1059" s="120"/>
      <c r="W1059" s="120"/>
      <c r="X1059" s="120"/>
      <c r="Y1059" s="120"/>
      <c r="Z1059" s="120"/>
      <c r="AA1059" s="120"/>
      <c r="AB1059" s="120"/>
      <c r="AC1059" s="120"/>
      <c r="AD1059" s="120"/>
      <c r="AE1059" s="120"/>
      <c r="AF1059" s="120"/>
      <c r="AG1059" s="120"/>
      <c r="AH1059" s="120"/>
      <c r="AI1059" s="120"/>
      <c r="AJ1059" s="120"/>
      <c r="AK1059" s="120"/>
      <c r="AL1059" s="120"/>
      <c r="AM1059" s="120"/>
      <c r="AN1059" s="120"/>
      <c r="AO1059" s="120"/>
      <c r="AP1059" s="120"/>
      <c r="AQ1059" s="120"/>
      <c r="AR1059" s="120"/>
      <c r="AS1059" s="120"/>
      <c r="AT1059" s="120"/>
      <c r="AU1059" s="120"/>
      <c r="AV1059" s="120"/>
      <c r="AW1059" s="120"/>
      <c r="AX1059" s="120"/>
      <c r="AY1059" s="120"/>
      <c r="AZ1059" s="120"/>
      <c r="BA1059" s="120"/>
      <c r="BB1059" s="120"/>
      <c r="BC1059" s="120"/>
      <c r="BD1059" s="120"/>
      <c r="BE1059" s="120"/>
      <c r="BF1059" s="120"/>
      <c r="BG1059" s="120"/>
      <c r="BH1059" s="120"/>
      <c r="BI1059" s="120"/>
      <c r="BJ1059" s="120"/>
      <c r="BK1059" s="120"/>
      <c r="BL1059" s="120"/>
      <c r="BM1059" s="120"/>
      <c r="BN1059" s="120"/>
    </row>
    <row r="1060" spans="2:66" ht="15" customHeight="1">
      <c r="B1060" s="120"/>
      <c r="C1060" s="120"/>
      <c r="D1060" s="120"/>
      <c r="E1060" s="120"/>
      <c r="F1060" s="120"/>
      <c r="G1060" s="120"/>
      <c r="H1060" s="120"/>
      <c r="I1060" s="120"/>
      <c r="J1060" s="120"/>
      <c r="K1060" s="120"/>
      <c r="L1060" s="120"/>
      <c r="M1060" s="120"/>
      <c r="N1060" s="120"/>
      <c r="O1060" s="120"/>
      <c r="P1060" s="120"/>
      <c r="Q1060" s="120"/>
      <c r="R1060" s="120"/>
      <c r="S1060" s="120"/>
      <c r="T1060" s="120"/>
      <c r="U1060" s="120"/>
      <c r="V1060" s="120"/>
      <c r="W1060" s="120"/>
      <c r="X1060" s="120"/>
      <c r="Y1060" s="120"/>
      <c r="Z1060" s="120"/>
      <c r="AA1060" s="120"/>
      <c r="AB1060" s="120"/>
      <c r="AC1060" s="120"/>
      <c r="AD1060" s="120"/>
      <c r="AE1060" s="120"/>
      <c r="AF1060" s="120"/>
      <c r="AG1060" s="120"/>
      <c r="AH1060" s="120"/>
      <c r="AI1060" s="120"/>
      <c r="AJ1060" s="120"/>
      <c r="AK1060" s="120"/>
      <c r="AL1060" s="120"/>
      <c r="AM1060" s="120"/>
      <c r="AN1060" s="120"/>
      <c r="AO1060" s="120"/>
      <c r="AP1060" s="120"/>
      <c r="AQ1060" s="120"/>
      <c r="AR1060" s="120"/>
      <c r="AS1060" s="120"/>
      <c r="AT1060" s="120"/>
      <c r="AU1060" s="120"/>
      <c r="AV1060" s="120"/>
      <c r="AW1060" s="120"/>
      <c r="AX1060" s="120"/>
      <c r="AY1060" s="120"/>
      <c r="AZ1060" s="120"/>
      <c r="BA1060" s="120"/>
      <c r="BB1060" s="120"/>
      <c r="BC1060" s="120"/>
      <c r="BD1060" s="120"/>
      <c r="BE1060" s="120"/>
      <c r="BF1060" s="120"/>
      <c r="BG1060" s="120"/>
      <c r="BH1060" s="120"/>
      <c r="BI1060" s="120"/>
      <c r="BJ1060" s="120"/>
      <c r="BK1060" s="120"/>
      <c r="BL1060" s="120"/>
      <c r="BM1060" s="120"/>
      <c r="BN1060" s="120"/>
    </row>
    <row r="1061" spans="2:66" ht="15" customHeight="1">
      <c r="B1061" s="120"/>
      <c r="C1061" s="120"/>
      <c r="D1061" s="120"/>
      <c r="E1061" s="120"/>
      <c r="F1061" s="120"/>
      <c r="G1061" s="120"/>
      <c r="H1061" s="120"/>
      <c r="I1061" s="120"/>
      <c r="J1061" s="120"/>
      <c r="K1061" s="120"/>
      <c r="L1061" s="120"/>
      <c r="M1061" s="120"/>
      <c r="N1061" s="120"/>
      <c r="O1061" s="120"/>
      <c r="P1061" s="120"/>
      <c r="Q1061" s="120"/>
      <c r="R1061" s="120"/>
      <c r="S1061" s="120"/>
      <c r="T1061" s="120"/>
      <c r="U1061" s="120"/>
      <c r="V1061" s="120"/>
      <c r="W1061" s="120"/>
      <c r="X1061" s="120"/>
      <c r="Y1061" s="120"/>
      <c r="Z1061" s="120"/>
      <c r="AA1061" s="120"/>
      <c r="AB1061" s="120"/>
      <c r="AC1061" s="120"/>
      <c r="AD1061" s="120"/>
      <c r="AE1061" s="120"/>
      <c r="AF1061" s="120"/>
      <c r="AG1061" s="120"/>
      <c r="AH1061" s="120"/>
      <c r="AI1061" s="120"/>
      <c r="AJ1061" s="120"/>
      <c r="AK1061" s="120"/>
      <c r="AL1061" s="120"/>
      <c r="AM1061" s="120"/>
      <c r="AN1061" s="120"/>
      <c r="AO1061" s="120"/>
      <c r="AP1061" s="120"/>
      <c r="AQ1061" s="120"/>
      <c r="AR1061" s="120"/>
      <c r="AS1061" s="120"/>
      <c r="AT1061" s="120"/>
      <c r="AU1061" s="120"/>
      <c r="AV1061" s="120"/>
      <c r="AW1061" s="120"/>
      <c r="AX1061" s="120"/>
      <c r="AY1061" s="120"/>
      <c r="AZ1061" s="120"/>
      <c r="BA1061" s="120"/>
      <c r="BB1061" s="120"/>
      <c r="BC1061" s="120"/>
      <c r="BD1061" s="120"/>
      <c r="BE1061" s="120"/>
      <c r="BF1061" s="120"/>
      <c r="BG1061" s="120"/>
      <c r="BH1061" s="120"/>
      <c r="BI1061" s="120"/>
      <c r="BJ1061" s="120"/>
      <c r="BK1061" s="120"/>
      <c r="BL1061" s="120"/>
      <c r="BM1061" s="120"/>
      <c r="BN1061" s="120"/>
    </row>
    <row r="1062" spans="2:66" ht="15" customHeight="1">
      <c r="M1062" s="73"/>
      <c r="N1062" s="73"/>
      <c r="O1062" s="73"/>
      <c r="P1062" s="73"/>
      <c r="X1062" s="73"/>
      <c r="Y1062" s="73"/>
      <c r="Z1062" s="73"/>
      <c r="AA1062" s="73"/>
      <c r="AF1062" s="73"/>
    </row>
    <row r="1063" spans="2:66" ht="15" customHeight="1">
      <c r="M1063" s="73"/>
      <c r="N1063" s="73"/>
      <c r="O1063" s="73"/>
      <c r="P1063" s="73"/>
      <c r="X1063" s="73"/>
      <c r="Y1063" s="73"/>
      <c r="Z1063" s="73"/>
      <c r="AA1063" s="73"/>
      <c r="AF1063" s="73"/>
    </row>
    <row r="1064" spans="2:66" ht="15" customHeight="1">
      <c r="M1064" s="73"/>
      <c r="N1064" s="73"/>
      <c r="O1064" s="73"/>
      <c r="P1064" s="73"/>
      <c r="X1064" s="73"/>
      <c r="Y1064" s="73"/>
      <c r="Z1064" s="73"/>
      <c r="AA1064" s="73"/>
      <c r="AF1064" s="73"/>
    </row>
    <row r="1065" spans="2:66" ht="15" customHeight="1">
      <c r="M1065" s="73"/>
      <c r="N1065" s="73"/>
      <c r="O1065" s="73"/>
      <c r="P1065" s="73"/>
      <c r="X1065" s="73"/>
      <c r="Y1065" s="73"/>
      <c r="Z1065" s="73"/>
      <c r="AA1065" s="73"/>
      <c r="AF1065" s="73"/>
    </row>
    <row r="1066" spans="2:66" ht="15" customHeight="1">
      <c r="M1066" s="73"/>
      <c r="N1066" s="73"/>
      <c r="O1066" s="73"/>
      <c r="P1066" s="73"/>
      <c r="X1066" s="73"/>
      <c r="Y1066" s="73"/>
      <c r="Z1066" s="73"/>
      <c r="AA1066" s="73"/>
      <c r="AF1066" s="73"/>
    </row>
    <row r="1067" spans="2:66" ht="15" customHeight="1">
      <c r="M1067" s="73"/>
      <c r="N1067" s="73"/>
      <c r="O1067" s="73"/>
      <c r="P1067" s="73"/>
      <c r="X1067" s="73"/>
      <c r="Y1067" s="73"/>
      <c r="Z1067" s="73"/>
      <c r="AA1067" s="73"/>
      <c r="AF1067" s="73"/>
    </row>
    <row r="1068" spans="2:66" ht="15" customHeight="1">
      <c r="M1068" s="73"/>
      <c r="N1068" s="73"/>
      <c r="O1068" s="73"/>
      <c r="P1068" s="73"/>
      <c r="X1068" s="73"/>
      <c r="Y1068" s="73"/>
      <c r="Z1068" s="73"/>
      <c r="AA1068" s="73"/>
      <c r="AF1068" s="73"/>
    </row>
    <row r="1069" spans="2:66" ht="15" customHeight="1">
      <c r="M1069" s="73"/>
      <c r="N1069" s="73"/>
      <c r="O1069" s="73"/>
      <c r="P1069" s="73"/>
      <c r="X1069" s="73"/>
      <c r="Y1069" s="73"/>
      <c r="Z1069" s="73"/>
      <c r="AA1069" s="73"/>
      <c r="AF1069" s="73"/>
    </row>
    <row r="1070" spans="2:66" ht="15" customHeight="1">
      <c r="M1070" s="73"/>
      <c r="N1070" s="73"/>
      <c r="O1070" s="73"/>
      <c r="P1070" s="73"/>
      <c r="X1070" s="73"/>
      <c r="Y1070" s="73"/>
      <c r="Z1070" s="73"/>
      <c r="AA1070" s="73"/>
      <c r="AF1070" s="73"/>
    </row>
    <row r="1071" spans="2:66" ht="15" customHeight="1">
      <c r="M1071" s="73"/>
      <c r="N1071" s="73"/>
      <c r="O1071" s="73"/>
      <c r="P1071" s="73"/>
      <c r="X1071" s="73"/>
      <c r="Y1071" s="73"/>
      <c r="Z1071" s="73"/>
      <c r="AA1071" s="73"/>
      <c r="AF1071" s="73"/>
    </row>
    <row r="1072" spans="2:66" ht="15" customHeight="1">
      <c r="M1072" s="73"/>
      <c r="N1072" s="73"/>
      <c r="O1072" s="73"/>
      <c r="P1072" s="73"/>
      <c r="X1072" s="73"/>
      <c r="Y1072" s="73"/>
      <c r="Z1072" s="73"/>
      <c r="AA1072" s="73"/>
      <c r="AF1072" s="73"/>
    </row>
    <row r="1073" spans="13:32" ht="15" customHeight="1">
      <c r="M1073" s="73"/>
      <c r="N1073" s="73"/>
      <c r="O1073" s="73"/>
      <c r="P1073" s="73"/>
      <c r="X1073" s="73"/>
      <c r="Y1073" s="73"/>
      <c r="Z1073" s="73"/>
      <c r="AA1073" s="73"/>
      <c r="AF1073" s="73"/>
    </row>
    <row r="1074" spans="13:32" ht="15" customHeight="1">
      <c r="M1074" s="73"/>
      <c r="N1074" s="73"/>
      <c r="O1074" s="73"/>
      <c r="P1074" s="73"/>
      <c r="X1074" s="73"/>
      <c r="Y1074" s="73"/>
      <c r="Z1074" s="73"/>
      <c r="AA1074" s="73"/>
      <c r="AF1074" s="73"/>
    </row>
    <row r="1075" spans="13:32" ht="15" customHeight="1">
      <c r="M1075" s="73"/>
      <c r="N1075" s="73"/>
      <c r="O1075" s="73"/>
      <c r="P1075" s="73"/>
      <c r="X1075" s="73"/>
      <c r="Y1075" s="73"/>
      <c r="Z1075" s="73"/>
      <c r="AA1075" s="73"/>
      <c r="AF1075" s="73"/>
    </row>
    <row r="1076" spans="13:32" ht="15" customHeight="1">
      <c r="M1076" s="73"/>
      <c r="N1076" s="73"/>
      <c r="O1076" s="73"/>
      <c r="P1076" s="73"/>
      <c r="X1076" s="73"/>
      <c r="Y1076" s="73"/>
      <c r="Z1076" s="73"/>
      <c r="AA1076" s="73"/>
      <c r="AF1076" s="73"/>
    </row>
    <row r="1077" spans="13:32" ht="15" customHeight="1">
      <c r="M1077" s="73"/>
      <c r="N1077" s="73"/>
      <c r="O1077" s="73"/>
      <c r="P1077" s="73"/>
      <c r="X1077" s="73"/>
      <c r="Y1077" s="73"/>
      <c r="Z1077" s="73"/>
      <c r="AA1077" s="73"/>
      <c r="AF1077" s="73"/>
    </row>
    <row r="1078" spans="13:32" ht="15" customHeight="1">
      <c r="M1078" s="73"/>
      <c r="N1078" s="73"/>
      <c r="O1078" s="73"/>
      <c r="P1078" s="73"/>
      <c r="X1078" s="73"/>
      <c r="Y1078" s="73"/>
      <c r="Z1078" s="73"/>
      <c r="AA1078" s="73"/>
      <c r="AF1078" s="73"/>
    </row>
    <row r="1079" spans="13:32" ht="15" customHeight="1">
      <c r="M1079" s="73"/>
      <c r="N1079" s="73"/>
      <c r="O1079" s="73"/>
      <c r="P1079" s="73"/>
      <c r="X1079" s="73"/>
      <c r="Y1079" s="73"/>
      <c r="Z1079" s="73"/>
      <c r="AA1079" s="73"/>
      <c r="AF1079" s="73"/>
    </row>
    <row r="1080" spans="13:32" ht="15" customHeight="1">
      <c r="M1080" s="73"/>
      <c r="N1080" s="73"/>
      <c r="O1080" s="73"/>
      <c r="P1080" s="73"/>
      <c r="X1080" s="73"/>
      <c r="Y1080" s="73"/>
      <c r="Z1080" s="73"/>
      <c r="AA1080" s="73"/>
      <c r="AF1080" s="73"/>
    </row>
    <row r="1081" spans="13:32" ht="15" customHeight="1">
      <c r="M1081" s="73"/>
      <c r="N1081" s="73"/>
      <c r="O1081" s="73"/>
      <c r="P1081" s="73"/>
      <c r="X1081" s="73"/>
      <c r="Y1081" s="73"/>
      <c r="Z1081" s="73"/>
      <c r="AA1081" s="73"/>
      <c r="AF1081" s="73"/>
    </row>
    <row r="1082" spans="13:32" ht="15" customHeight="1">
      <c r="M1082" s="73"/>
      <c r="N1082" s="73"/>
      <c r="O1082" s="73"/>
      <c r="P1082" s="73"/>
      <c r="X1082" s="73"/>
      <c r="Y1082" s="73"/>
      <c r="Z1082" s="73"/>
      <c r="AA1082" s="73"/>
      <c r="AF1082" s="73"/>
    </row>
    <row r="1083" spans="13:32" ht="15" customHeight="1">
      <c r="M1083" s="73"/>
      <c r="N1083" s="73"/>
      <c r="O1083" s="73"/>
      <c r="P1083" s="73"/>
      <c r="X1083" s="73"/>
      <c r="Y1083" s="73"/>
      <c r="Z1083" s="73"/>
      <c r="AA1083" s="73"/>
      <c r="AF1083" s="73"/>
    </row>
    <row r="1084" spans="13:32" ht="15" customHeight="1">
      <c r="M1084" s="73"/>
      <c r="N1084" s="73"/>
      <c r="O1084" s="73"/>
      <c r="P1084" s="73"/>
      <c r="X1084" s="73"/>
      <c r="Y1084" s="73"/>
      <c r="Z1084" s="73"/>
      <c r="AA1084" s="73"/>
      <c r="AF1084" s="73"/>
    </row>
    <row r="1085" spans="13:32" ht="15" customHeight="1">
      <c r="M1085" s="73"/>
      <c r="N1085" s="73"/>
      <c r="O1085" s="73"/>
      <c r="P1085" s="73"/>
      <c r="X1085" s="73"/>
      <c r="Y1085" s="73"/>
      <c r="Z1085" s="73"/>
      <c r="AA1085" s="73"/>
      <c r="AF1085" s="73"/>
    </row>
    <row r="1086" spans="13:32" ht="15" customHeight="1">
      <c r="M1086" s="73"/>
      <c r="N1086" s="73"/>
      <c r="O1086" s="73"/>
      <c r="P1086" s="73"/>
      <c r="X1086" s="73"/>
      <c r="Y1086" s="73"/>
      <c r="Z1086" s="73"/>
      <c r="AA1086" s="73"/>
      <c r="AF1086" s="73"/>
    </row>
    <row r="1087" spans="13:32" ht="15" customHeight="1">
      <c r="M1087" s="73"/>
      <c r="N1087" s="73"/>
      <c r="O1087" s="73"/>
      <c r="P1087" s="73"/>
      <c r="X1087" s="73"/>
      <c r="Y1087" s="73"/>
      <c r="Z1087" s="73"/>
      <c r="AA1087" s="73"/>
      <c r="AF1087" s="73"/>
    </row>
    <row r="1088" spans="13:32" ht="15" customHeight="1">
      <c r="M1088" s="73"/>
      <c r="N1088" s="73"/>
      <c r="O1088" s="73"/>
      <c r="P1088" s="73"/>
      <c r="X1088" s="73"/>
      <c r="Y1088" s="73"/>
      <c r="Z1088" s="73"/>
      <c r="AA1088" s="73"/>
      <c r="AF1088" s="73"/>
    </row>
    <row r="1089" spans="13:32" ht="15" customHeight="1">
      <c r="M1089" s="73"/>
      <c r="N1089" s="73"/>
      <c r="O1089" s="73"/>
      <c r="P1089" s="73"/>
      <c r="X1089" s="73"/>
      <c r="Y1089" s="73"/>
      <c r="Z1089" s="73"/>
      <c r="AA1089" s="73"/>
      <c r="AF1089" s="73"/>
    </row>
    <row r="1090" spans="13:32" ht="15" customHeight="1">
      <c r="M1090" s="73"/>
      <c r="N1090" s="73"/>
      <c r="O1090" s="73"/>
      <c r="P1090" s="73"/>
      <c r="X1090" s="73"/>
      <c r="Y1090" s="73"/>
      <c r="Z1090" s="73"/>
      <c r="AA1090" s="73"/>
      <c r="AF1090" s="73"/>
    </row>
    <row r="1091" spans="13:32" ht="15" customHeight="1">
      <c r="M1091" s="73"/>
      <c r="N1091" s="73"/>
      <c r="O1091" s="73"/>
      <c r="P1091" s="73"/>
      <c r="X1091" s="73"/>
      <c r="Y1091" s="73"/>
      <c r="Z1091" s="73"/>
      <c r="AA1091" s="73"/>
      <c r="AF1091" s="73"/>
    </row>
    <row r="1092" spans="13:32" ht="15" customHeight="1">
      <c r="M1092" s="73"/>
      <c r="N1092" s="73"/>
      <c r="O1092" s="73"/>
      <c r="P1092" s="73"/>
      <c r="X1092" s="73"/>
      <c r="Y1092" s="73"/>
      <c r="Z1092" s="73"/>
      <c r="AA1092" s="73"/>
      <c r="AF1092" s="73"/>
    </row>
    <row r="1093" spans="13:32" ht="15" customHeight="1">
      <c r="M1093" s="73"/>
      <c r="N1093" s="73"/>
      <c r="O1093" s="73"/>
      <c r="P1093" s="73"/>
      <c r="X1093" s="73"/>
      <c r="Y1093" s="73"/>
      <c r="Z1093" s="73"/>
      <c r="AA1093" s="73"/>
      <c r="AF1093" s="73"/>
    </row>
    <row r="1094" spans="13:32" ht="15" customHeight="1">
      <c r="M1094" s="73"/>
      <c r="N1094" s="73"/>
      <c r="O1094" s="73"/>
      <c r="P1094" s="73"/>
      <c r="X1094" s="73"/>
      <c r="Y1094" s="73"/>
      <c r="Z1094" s="73"/>
      <c r="AA1094" s="73"/>
      <c r="AF1094" s="73"/>
    </row>
    <row r="1095" spans="13:32" ht="15" customHeight="1">
      <c r="M1095" s="73"/>
      <c r="N1095" s="73"/>
      <c r="O1095" s="73"/>
      <c r="P1095" s="73"/>
      <c r="X1095" s="73"/>
      <c r="Y1095" s="73"/>
      <c r="Z1095" s="73"/>
      <c r="AA1095" s="73"/>
      <c r="AF1095" s="73"/>
    </row>
    <row r="1096" spans="13:32" ht="15" customHeight="1">
      <c r="M1096" s="73"/>
      <c r="N1096" s="73"/>
      <c r="O1096" s="73"/>
      <c r="P1096" s="73"/>
      <c r="X1096" s="73"/>
      <c r="Y1096" s="73"/>
      <c r="Z1096" s="73"/>
      <c r="AA1096" s="73"/>
      <c r="AF1096" s="73"/>
    </row>
    <row r="1097" spans="13:32" ht="15" customHeight="1">
      <c r="M1097" s="73"/>
      <c r="N1097" s="73"/>
      <c r="O1097" s="73"/>
      <c r="P1097" s="73"/>
      <c r="X1097" s="73"/>
      <c r="Y1097" s="73"/>
      <c r="Z1097" s="73"/>
      <c r="AA1097" s="73"/>
      <c r="AF1097" s="73"/>
    </row>
    <row r="1098" spans="13:32" ht="15" customHeight="1">
      <c r="M1098" s="73"/>
      <c r="N1098" s="73"/>
      <c r="O1098" s="73"/>
      <c r="P1098" s="73"/>
      <c r="X1098" s="73"/>
      <c r="Y1098" s="73"/>
      <c r="Z1098" s="73"/>
      <c r="AA1098" s="73"/>
      <c r="AF1098" s="73"/>
    </row>
    <row r="1099" spans="13:32" ht="15" customHeight="1">
      <c r="M1099" s="73"/>
      <c r="N1099" s="73"/>
      <c r="O1099" s="73"/>
      <c r="P1099" s="73"/>
      <c r="X1099" s="73"/>
      <c r="Y1099" s="73"/>
      <c r="Z1099" s="73"/>
      <c r="AA1099" s="73"/>
      <c r="AF1099" s="73"/>
    </row>
    <row r="1100" spans="13:32" ht="15" customHeight="1">
      <c r="M1100" s="73"/>
      <c r="N1100" s="73"/>
      <c r="O1100" s="73"/>
      <c r="P1100" s="73"/>
      <c r="X1100" s="73"/>
      <c r="Y1100" s="73"/>
      <c r="Z1100" s="73"/>
      <c r="AA1100" s="73"/>
      <c r="AF1100" s="73"/>
    </row>
    <row r="1101" spans="13:32" ht="15" customHeight="1">
      <c r="M1101" s="73"/>
      <c r="N1101" s="73"/>
      <c r="O1101" s="73"/>
      <c r="P1101" s="73"/>
      <c r="X1101" s="73"/>
      <c r="Y1101" s="73"/>
      <c r="Z1101" s="73"/>
      <c r="AA1101" s="73"/>
      <c r="AF1101" s="73"/>
    </row>
    <row r="1102" spans="13:32" ht="15" customHeight="1">
      <c r="M1102" s="73"/>
      <c r="N1102" s="73"/>
      <c r="O1102" s="73"/>
      <c r="P1102" s="73"/>
      <c r="X1102" s="73"/>
      <c r="Y1102" s="73"/>
      <c r="Z1102" s="73"/>
      <c r="AA1102" s="73"/>
      <c r="AF1102" s="73"/>
    </row>
    <row r="1103" spans="13:32" ht="15" customHeight="1">
      <c r="M1103" s="73"/>
      <c r="N1103" s="73"/>
      <c r="O1103" s="73"/>
      <c r="P1103" s="73"/>
      <c r="X1103" s="73"/>
      <c r="Y1103" s="73"/>
      <c r="Z1103" s="73"/>
      <c r="AA1103" s="73"/>
      <c r="AF1103" s="73"/>
    </row>
    <row r="1104" spans="13:32" ht="15" customHeight="1">
      <c r="M1104" s="73"/>
      <c r="N1104" s="73"/>
      <c r="O1104" s="73"/>
      <c r="P1104" s="73"/>
      <c r="X1104" s="73"/>
      <c r="Y1104" s="73"/>
      <c r="Z1104" s="73"/>
      <c r="AA1104" s="73"/>
      <c r="AF1104" s="73"/>
    </row>
    <row r="1105" spans="13:32" ht="15" customHeight="1">
      <c r="M1105" s="73"/>
      <c r="N1105" s="73"/>
      <c r="O1105" s="73"/>
      <c r="P1105" s="73"/>
      <c r="X1105" s="73"/>
      <c r="Y1105" s="73"/>
      <c r="Z1105" s="73"/>
      <c r="AA1105" s="73"/>
      <c r="AF1105" s="73"/>
    </row>
    <row r="1106" spans="13:32" ht="15" customHeight="1">
      <c r="M1106" s="73"/>
      <c r="N1106" s="73"/>
      <c r="O1106" s="73"/>
      <c r="P1106" s="73"/>
      <c r="X1106" s="73"/>
      <c r="Y1106" s="73"/>
      <c r="Z1106" s="73"/>
      <c r="AA1106" s="73"/>
      <c r="AF1106" s="73"/>
    </row>
    <row r="1107" spans="13:32" ht="15" customHeight="1">
      <c r="M1107" s="73"/>
      <c r="N1107" s="73"/>
      <c r="O1107" s="73"/>
      <c r="P1107" s="73"/>
      <c r="X1107" s="73"/>
      <c r="Y1107" s="73"/>
      <c r="Z1107" s="73"/>
      <c r="AA1107" s="73"/>
      <c r="AF1107" s="73"/>
    </row>
    <row r="1108" spans="13:32" ht="15" customHeight="1">
      <c r="M1108" s="73"/>
      <c r="N1108" s="73"/>
      <c r="O1108" s="73"/>
      <c r="P1108" s="73"/>
      <c r="X1108" s="73"/>
      <c r="Y1108" s="73"/>
      <c r="Z1108" s="73"/>
      <c r="AA1108" s="73"/>
      <c r="AF1108" s="73"/>
    </row>
    <row r="1109" spans="13:32" ht="15" customHeight="1">
      <c r="M1109" s="73"/>
      <c r="N1109" s="73"/>
      <c r="O1109" s="73"/>
      <c r="P1109" s="73"/>
      <c r="X1109" s="73"/>
      <c r="Y1109" s="73"/>
      <c r="Z1109" s="73"/>
      <c r="AA1109" s="73"/>
      <c r="AF1109" s="73"/>
    </row>
    <row r="1110" spans="13:32" ht="15" customHeight="1">
      <c r="M1110" s="73"/>
      <c r="N1110" s="73"/>
      <c r="O1110" s="73"/>
      <c r="P1110" s="73"/>
      <c r="X1110" s="73"/>
      <c r="Y1110" s="73"/>
      <c r="Z1110" s="73"/>
      <c r="AA1110" s="73"/>
      <c r="AF1110" s="73"/>
    </row>
    <row r="1111" spans="13:32" ht="15" customHeight="1">
      <c r="M1111" s="73"/>
      <c r="N1111" s="73"/>
      <c r="O1111" s="73"/>
      <c r="P1111" s="73"/>
      <c r="X1111" s="73"/>
      <c r="Y1111" s="73"/>
      <c r="Z1111" s="73"/>
      <c r="AA1111" s="73"/>
      <c r="AF1111" s="73"/>
    </row>
    <row r="1112" spans="13:32" ht="15" customHeight="1">
      <c r="M1112" s="73"/>
      <c r="N1112" s="73"/>
      <c r="O1112" s="73"/>
      <c r="P1112" s="73"/>
      <c r="X1112" s="73"/>
      <c r="Y1112" s="73"/>
      <c r="Z1112" s="73"/>
      <c r="AA1112" s="73"/>
      <c r="AF1112" s="73"/>
    </row>
    <row r="1113" spans="13:32" ht="15" customHeight="1">
      <c r="M1113" s="73"/>
      <c r="N1113" s="73"/>
      <c r="O1113" s="73"/>
      <c r="P1113" s="73"/>
      <c r="X1113" s="73"/>
      <c r="Y1113" s="73"/>
      <c r="Z1113" s="73"/>
      <c r="AA1113" s="73"/>
      <c r="AF1113" s="73"/>
    </row>
    <row r="1114" spans="13:32" ht="15" customHeight="1">
      <c r="M1114" s="73"/>
      <c r="N1114" s="73"/>
      <c r="O1114" s="73"/>
      <c r="P1114" s="73"/>
      <c r="X1114" s="73"/>
      <c r="Y1114" s="73"/>
      <c r="Z1114" s="73"/>
      <c r="AA1114" s="73"/>
      <c r="AF1114" s="73"/>
    </row>
    <row r="1115" spans="13:32" ht="15" customHeight="1">
      <c r="M1115" s="73"/>
      <c r="N1115" s="73"/>
      <c r="O1115" s="73"/>
      <c r="P1115" s="73"/>
      <c r="X1115" s="73"/>
      <c r="Y1115" s="73"/>
      <c r="Z1115" s="73"/>
      <c r="AA1115" s="73"/>
      <c r="AF1115" s="73"/>
    </row>
    <row r="1116" spans="13:32" ht="15" customHeight="1">
      <c r="M1116" s="73"/>
      <c r="N1116" s="73"/>
      <c r="O1116" s="73"/>
      <c r="P1116" s="73"/>
      <c r="X1116" s="73"/>
      <c r="Y1116" s="73"/>
      <c r="Z1116" s="73"/>
      <c r="AA1116" s="73"/>
      <c r="AF1116" s="73"/>
    </row>
    <row r="1117" spans="13:32" ht="15" customHeight="1">
      <c r="M1117" s="73"/>
      <c r="N1117" s="73"/>
      <c r="O1117" s="73"/>
      <c r="P1117" s="73"/>
      <c r="X1117" s="73"/>
      <c r="Y1117" s="73"/>
      <c r="Z1117" s="73"/>
      <c r="AA1117" s="73"/>
      <c r="AF1117" s="73"/>
    </row>
    <row r="1118" spans="13:32" ht="15" customHeight="1">
      <c r="M1118" s="73"/>
      <c r="N1118" s="73"/>
      <c r="O1118" s="73"/>
      <c r="P1118" s="73"/>
      <c r="X1118" s="73"/>
      <c r="Y1118" s="73"/>
      <c r="Z1118" s="73"/>
      <c r="AA1118" s="73"/>
      <c r="AF1118" s="73"/>
    </row>
    <row r="1119" spans="13:32" ht="15" customHeight="1">
      <c r="M1119" s="73"/>
      <c r="N1119" s="73"/>
      <c r="O1119" s="73"/>
      <c r="P1119" s="73"/>
      <c r="X1119" s="73"/>
      <c r="Y1119" s="73"/>
      <c r="Z1119" s="73"/>
      <c r="AA1119" s="73"/>
      <c r="AF1119" s="73"/>
    </row>
    <row r="1120" spans="13:32" ht="15" customHeight="1">
      <c r="M1120" s="73"/>
      <c r="N1120" s="73"/>
      <c r="O1120" s="73"/>
      <c r="P1120" s="73"/>
      <c r="X1120" s="73"/>
      <c r="Y1120" s="73"/>
      <c r="Z1120" s="73"/>
      <c r="AA1120" s="73"/>
      <c r="AF1120" s="73"/>
    </row>
    <row r="1121" spans="13:32" ht="15" customHeight="1">
      <c r="M1121" s="73"/>
      <c r="N1121" s="73"/>
      <c r="O1121" s="73"/>
      <c r="P1121" s="73"/>
      <c r="X1121" s="73"/>
      <c r="Y1121" s="73"/>
      <c r="Z1121" s="73"/>
      <c r="AA1121" s="73"/>
      <c r="AF1121" s="73"/>
    </row>
    <row r="1122" spans="13:32" ht="15" customHeight="1">
      <c r="M1122" s="73"/>
      <c r="N1122" s="73"/>
      <c r="O1122" s="73"/>
      <c r="P1122" s="73"/>
      <c r="X1122" s="73"/>
      <c r="Y1122" s="73"/>
      <c r="Z1122" s="73"/>
      <c r="AA1122" s="73"/>
      <c r="AF1122" s="73"/>
    </row>
    <row r="1123" spans="13:32" ht="15" customHeight="1">
      <c r="M1123" s="73"/>
      <c r="N1123" s="73"/>
      <c r="O1123" s="73"/>
      <c r="P1123" s="73"/>
      <c r="X1123" s="73"/>
      <c r="Y1123" s="73"/>
      <c r="Z1123" s="73"/>
      <c r="AA1123" s="73"/>
      <c r="AF1123" s="73"/>
    </row>
    <row r="1124" spans="13:32" ht="15" customHeight="1">
      <c r="M1124" s="73"/>
      <c r="N1124" s="73"/>
      <c r="O1124" s="73"/>
      <c r="P1124" s="73"/>
      <c r="X1124" s="73"/>
      <c r="Y1124" s="73"/>
      <c r="Z1124" s="73"/>
      <c r="AA1124" s="73"/>
      <c r="AF1124" s="73"/>
    </row>
    <row r="1125" spans="13:32" ht="15" customHeight="1">
      <c r="M1125" s="73"/>
      <c r="N1125" s="73"/>
      <c r="O1125" s="73"/>
      <c r="P1125" s="73"/>
      <c r="X1125" s="73"/>
      <c r="Y1125" s="73"/>
      <c r="Z1125" s="73"/>
      <c r="AA1125" s="73"/>
      <c r="AF1125" s="73"/>
    </row>
    <row r="1126" spans="13:32" ht="15" customHeight="1">
      <c r="M1126" s="73"/>
      <c r="N1126" s="73"/>
      <c r="O1126" s="73"/>
      <c r="P1126" s="73"/>
      <c r="X1126" s="73"/>
      <c r="Y1126" s="73"/>
      <c r="Z1126" s="73"/>
      <c r="AA1126" s="73"/>
      <c r="AF1126" s="73"/>
    </row>
    <row r="1127" spans="13:32" ht="15" customHeight="1">
      <c r="M1127" s="73"/>
      <c r="N1127" s="73"/>
      <c r="O1127" s="73"/>
      <c r="P1127" s="73"/>
      <c r="X1127" s="73"/>
      <c r="Y1127" s="73"/>
      <c r="Z1127" s="73"/>
      <c r="AA1127" s="73"/>
      <c r="AF1127" s="73"/>
    </row>
    <row r="1128" spans="13:32" ht="15" customHeight="1">
      <c r="M1128" s="73"/>
      <c r="N1128" s="73"/>
      <c r="O1128" s="73"/>
      <c r="P1128" s="73"/>
      <c r="X1128" s="73"/>
      <c r="Y1128" s="73"/>
      <c r="Z1128" s="73"/>
      <c r="AA1128" s="73"/>
      <c r="AF1128" s="73"/>
    </row>
    <row r="1129" spans="13:32" ht="15" customHeight="1">
      <c r="M1129" s="73"/>
      <c r="N1129" s="73"/>
      <c r="O1129" s="73"/>
      <c r="P1129" s="73"/>
      <c r="X1129" s="73"/>
      <c r="Y1129" s="73"/>
      <c r="Z1129" s="73"/>
      <c r="AA1129" s="73"/>
      <c r="AF1129" s="73"/>
    </row>
    <row r="1130" spans="13:32" ht="15" customHeight="1">
      <c r="M1130" s="73"/>
      <c r="N1130" s="73"/>
      <c r="O1130" s="73"/>
      <c r="P1130" s="73"/>
      <c r="X1130" s="73"/>
      <c r="Y1130" s="73"/>
      <c r="Z1130" s="73"/>
      <c r="AA1130" s="73"/>
      <c r="AF1130" s="73"/>
    </row>
    <row r="1131" spans="13:32" ht="15" customHeight="1">
      <c r="M1131" s="73"/>
      <c r="N1131" s="73"/>
      <c r="O1131" s="73"/>
      <c r="P1131" s="73"/>
      <c r="X1131" s="73"/>
      <c r="Y1131" s="73"/>
      <c r="Z1131" s="73"/>
      <c r="AA1131" s="73"/>
      <c r="AF1131" s="73"/>
    </row>
    <row r="1132" spans="13:32" ht="15" customHeight="1">
      <c r="M1132" s="73"/>
      <c r="N1132" s="73"/>
      <c r="O1132" s="73"/>
      <c r="P1132" s="73"/>
      <c r="X1132" s="73"/>
      <c r="Y1132" s="73"/>
      <c r="Z1132" s="73"/>
      <c r="AA1132" s="73"/>
      <c r="AF1132" s="73"/>
    </row>
    <row r="1133" spans="13:32" ht="15" customHeight="1">
      <c r="M1133" s="73"/>
      <c r="N1133" s="73"/>
      <c r="O1133" s="73"/>
      <c r="P1133" s="73"/>
      <c r="X1133" s="73"/>
      <c r="Y1133" s="73"/>
      <c r="Z1133" s="73"/>
      <c r="AA1133" s="73"/>
      <c r="AF1133" s="73"/>
    </row>
    <row r="1134" spans="13:32" ht="15" customHeight="1">
      <c r="M1134" s="73"/>
      <c r="N1134" s="73"/>
      <c r="O1134" s="73"/>
      <c r="P1134" s="73"/>
      <c r="X1134" s="73"/>
      <c r="Y1134" s="73"/>
      <c r="Z1134" s="73"/>
      <c r="AA1134" s="73"/>
      <c r="AF1134" s="73"/>
    </row>
    <row r="1135" spans="13:32" ht="15" customHeight="1">
      <c r="M1135" s="73"/>
      <c r="N1135" s="73"/>
      <c r="O1135" s="73"/>
      <c r="P1135" s="73"/>
      <c r="X1135" s="73"/>
      <c r="Y1135" s="73"/>
      <c r="Z1135" s="73"/>
      <c r="AA1135" s="73"/>
      <c r="AF1135" s="73"/>
    </row>
    <row r="1136" spans="13:32" ht="15" customHeight="1">
      <c r="M1136" s="73"/>
      <c r="N1136" s="73"/>
      <c r="O1136" s="73"/>
      <c r="P1136" s="73"/>
      <c r="X1136" s="73"/>
      <c r="Y1136" s="73"/>
      <c r="Z1136" s="73"/>
      <c r="AA1136" s="73"/>
      <c r="AF1136" s="73"/>
    </row>
    <row r="1137" spans="13:32" ht="15" customHeight="1">
      <c r="M1137" s="73"/>
      <c r="N1137" s="73"/>
      <c r="O1137" s="73"/>
      <c r="P1137" s="73"/>
      <c r="X1137" s="73"/>
      <c r="Y1137" s="73"/>
      <c r="Z1137" s="73"/>
      <c r="AA1137" s="73"/>
      <c r="AF1137" s="73"/>
    </row>
    <row r="1138" spans="13:32" ht="15" customHeight="1">
      <c r="M1138" s="73"/>
      <c r="N1138" s="73"/>
      <c r="O1138" s="73"/>
      <c r="P1138" s="73"/>
      <c r="X1138" s="73"/>
      <c r="Y1138" s="73"/>
      <c r="Z1138" s="73"/>
      <c r="AA1138" s="73"/>
      <c r="AF1138" s="73"/>
    </row>
    <row r="1139" spans="13:32" ht="15" customHeight="1">
      <c r="M1139" s="73"/>
      <c r="N1139" s="73"/>
      <c r="O1139" s="73"/>
      <c r="P1139" s="73"/>
      <c r="X1139" s="73"/>
      <c r="Y1139" s="73"/>
      <c r="Z1139" s="73"/>
      <c r="AA1139" s="73"/>
      <c r="AF1139" s="73"/>
    </row>
    <row r="1140" spans="13:32" ht="15" customHeight="1">
      <c r="M1140" s="73"/>
      <c r="N1140" s="73"/>
      <c r="O1140" s="73"/>
      <c r="P1140" s="73"/>
      <c r="X1140" s="73"/>
      <c r="Y1140" s="73"/>
      <c r="Z1140" s="73"/>
      <c r="AA1140" s="73"/>
      <c r="AF1140" s="73"/>
    </row>
    <row r="1141" spans="13:32" ht="15" customHeight="1">
      <c r="M1141" s="73"/>
      <c r="N1141" s="73"/>
      <c r="O1141" s="73"/>
      <c r="P1141" s="73"/>
      <c r="X1141" s="73"/>
      <c r="Y1141" s="73"/>
      <c r="Z1141" s="73"/>
      <c r="AA1141" s="73"/>
      <c r="AF1141" s="73"/>
    </row>
    <row r="1142" spans="13:32" ht="15" customHeight="1">
      <c r="M1142" s="73"/>
      <c r="N1142" s="73"/>
      <c r="O1142" s="73"/>
      <c r="P1142" s="73"/>
      <c r="X1142" s="73"/>
      <c r="Y1142" s="73"/>
      <c r="Z1142" s="73"/>
      <c r="AA1142" s="73"/>
      <c r="AF1142" s="73"/>
    </row>
    <row r="1143" spans="13:32" ht="15" customHeight="1">
      <c r="M1143" s="73"/>
      <c r="N1143" s="73"/>
      <c r="O1143" s="73"/>
      <c r="P1143" s="73"/>
      <c r="X1143" s="73"/>
      <c r="Y1143" s="73"/>
      <c r="Z1143" s="73"/>
      <c r="AA1143" s="73"/>
      <c r="AF1143" s="73"/>
    </row>
    <row r="1144" spans="13:32" ht="15" customHeight="1">
      <c r="M1144" s="73"/>
      <c r="N1144" s="73"/>
      <c r="O1144" s="73"/>
      <c r="P1144" s="73"/>
      <c r="X1144" s="73"/>
      <c r="Y1144" s="73"/>
      <c r="Z1144" s="73"/>
      <c r="AA1144" s="73"/>
      <c r="AF1144" s="73"/>
    </row>
    <row r="1145" spans="13:32" ht="15" customHeight="1">
      <c r="M1145" s="73"/>
      <c r="N1145" s="73"/>
      <c r="O1145" s="73"/>
      <c r="P1145" s="73"/>
      <c r="X1145" s="73"/>
      <c r="Y1145" s="73"/>
      <c r="Z1145" s="73"/>
      <c r="AA1145" s="73"/>
      <c r="AF1145" s="73"/>
    </row>
    <row r="1146" spans="13:32" ht="15" customHeight="1">
      <c r="M1146" s="73"/>
      <c r="N1146" s="73"/>
      <c r="O1146" s="73"/>
      <c r="P1146" s="73"/>
      <c r="X1146" s="73"/>
      <c r="Y1146" s="73"/>
      <c r="Z1146" s="73"/>
      <c r="AA1146" s="73"/>
      <c r="AF1146" s="73"/>
    </row>
    <row r="1147" spans="13:32" ht="15" customHeight="1">
      <c r="M1147" s="73"/>
      <c r="N1147" s="73"/>
      <c r="O1147" s="73"/>
      <c r="P1147" s="73"/>
      <c r="X1147" s="73"/>
      <c r="Y1147" s="73"/>
      <c r="Z1147" s="73"/>
      <c r="AA1147" s="73"/>
      <c r="AF1147" s="73"/>
    </row>
    <row r="1148" spans="13:32" ht="15" customHeight="1">
      <c r="M1148" s="73"/>
      <c r="N1148" s="73"/>
      <c r="O1148" s="73"/>
      <c r="P1148" s="73"/>
      <c r="X1148" s="73"/>
      <c r="Y1148" s="73"/>
      <c r="Z1148" s="73"/>
      <c r="AA1148" s="73"/>
      <c r="AF1148" s="73"/>
    </row>
    <row r="1149" spans="13:32" ht="15" customHeight="1">
      <c r="M1149" s="73"/>
      <c r="N1149" s="73"/>
      <c r="O1149" s="73"/>
      <c r="P1149" s="73"/>
      <c r="X1149" s="73"/>
      <c r="Y1149" s="73"/>
      <c r="Z1149" s="73"/>
      <c r="AA1149" s="73"/>
      <c r="AF1149" s="73"/>
    </row>
    <row r="1150" spans="13:32" ht="15" customHeight="1">
      <c r="M1150" s="73"/>
      <c r="N1150" s="73"/>
      <c r="O1150" s="73"/>
      <c r="P1150" s="73"/>
      <c r="X1150" s="73"/>
      <c r="Y1150" s="73"/>
      <c r="Z1150" s="73"/>
      <c r="AA1150" s="73"/>
      <c r="AF1150" s="73"/>
    </row>
    <row r="1151" spans="13:32" ht="15" customHeight="1">
      <c r="M1151" s="73"/>
      <c r="N1151" s="73"/>
      <c r="O1151" s="73"/>
      <c r="P1151" s="73"/>
      <c r="X1151" s="73"/>
      <c r="Y1151" s="73"/>
      <c r="Z1151" s="73"/>
      <c r="AA1151" s="73"/>
      <c r="AF1151" s="73"/>
    </row>
    <row r="1152" spans="13:32" ht="15" customHeight="1">
      <c r="M1152" s="73"/>
      <c r="N1152" s="73"/>
      <c r="O1152" s="73"/>
      <c r="P1152" s="73"/>
      <c r="X1152" s="73"/>
      <c r="Y1152" s="73"/>
      <c r="Z1152" s="73"/>
      <c r="AA1152" s="73"/>
      <c r="AF1152" s="73"/>
    </row>
    <row r="1153" spans="13:32" ht="15" customHeight="1">
      <c r="M1153" s="73"/>
      <c r="N1153" s="73"/>
      <c r="O1153" s="73"/>
      <c r="P1153" s="73"/>
      <c r="X1153" s="73"/>
      <c r="Y1153" s="73"/>
      <c r="Z1153" s="73"/>
      <c r="AA1153" s="73"/>
      <c r="AF1153" s="73"/>
    </row>
    <row r="1154" spans="13:32" ht="15" customHeight="1">
      <c r="M1154" s="73"/>
      <c r="N1154" s="73"/>
      <c r="O1154" s="73"/>
      <c r="P1154" s="73"/>
      <c r="X1154" s="73"/>
      <c r="Y1154" s="73"/>
      <c r="Z1154" s="73"/>
      <c r="AA1154" s="73"/>
      <c r="AF1154" s="73"/>
    </row>
    <row r="1155" spans="13:32" ht="15" customHeight="1">
      <c r="M1155" s="73"/>
      <c r="N1155" s="73"/>
      <c r="O1155" s="73"/>
      <c r="P1155" s="73"/>
      <c r="X1155" s="73"/>
      <c r="Y1155" s="73"/>
      <c r="Z1155" s="73"/>
      <c r="AA1155" s="73"/>
      <c r="AF1155" s="73"/>
    </row>
    <row r="1156" spans="13:32" ht="15" customHeight="1">
      <c r="M1156" s="73"/>
      <c r="N1156" s="73"/>
      <c r="O1156" s="73"/>
      <c r="P1156" s="73"/>
      <c r="X1156" s="73"/>
      <c r="Y1156" s="73"/>
      <c r="Z1156" s="73"/>
      <c r="AA1156" s="73"/>
      <c r="AF1156" s="73"/>
    </row>
    <row r="1157" spans="13:32" ht="15" customHeight="1">
      <c r="M1157" s="73"/>
      <c r="N1157" s="73"/>
      <c r="O1157" s="73"/>
      <c r="P1157" s="73"/>
      <c r="X1157" s="73"/>
      <c r="Y1157" s="73"/>
      <c r="Z1157" s="73"/>
      <c r="AA1157" s="73"/>
      <c r="AF1157" s="73"/>
    </row>
    <row r="1158" spans="13:32" ht="15" customHeight="1">
      <c r="M1158" s="73"/>
      <c r="N1158" s="73"/>
      <c r="O1158" s="73"/>
      <c r="P1158" s="73"/>
      <c r="X1158" s="73"/>
      <c r="Y1158" s="73"/>
      <c r="Z1158" s="73"/>
      <c r="AA1158" s="73"/>
      <c r="AF1158" s="73"/>
    </row>
    <row r="1159" spans="13:32" ht="15" customHeight="1">
      <c r="M1159" s="73"/>
      <c r="N1159" s="73"/>
      <c r="O1159" s="73"/>
      <c r="P1159" s="73"/>
      <c r="X1159" s="73"/>
      <c r="Y1159" s="73"/>
      <c r="Z1159" s="73"/>
      <c r="AA1159" s="73"/>
      <c r="AF1159" s="73"/>
    </row>
    <row r="1160" spans="13:32" ht="15" customHeight="1">
      <c r="M1160" s="73"/>
      <c r="N1160" s="73"/>
      <c r="O1160" s="73"/>
      <c r="P1160" s="73"/>
      <c r="X1160" s="73"/>
      <c r="Y1160" s="73"/>
      <c r="Z1160" s="73"/>
      <c r="AA1160" s="73"/>
      <c r="AF1160" s="73"/>
    </row>
    <row r="1161" spans="13:32" ht="15" customHeight="1">
      <c r="M1161" s="73"/>
      <c r="N1161" s="73"/>
      <c r="O1161" s="73"/>
      <c r="P1161" s="73"/>
      <c r="X1161" s="73"/>
      <c r="Y1161" s="73"/>
      <c r="Z1161" s="73"/>
      <c r="AA1161" s="73"/>
      <c r="AF1161" s="73"/>
    </row>
    <row r="1162" spans="13:32" ht="15" customHeight="1">
      <c r="M1162" s="73"/>
      <c r="N1162" s="73"/>
      <c r="O1162" s="73"/>
      <c r="P1162" s="73"/>
      <c r="X1162" s="73"/>
      <c r="Y1162" s="73"/>
      <c r="Z1162" s="73"/>
      <c r="AA1162" s="73"/>
      <c r="AF1162" s="73"/>
    </row>
    <row r="1163" spans="13:32" ht="15" customHeight="1">
      <c r="M1163" s="73"/>
      <c r="N1163" s="73"/>
      <c r="O1163" s="73"/>
      <c r="P1163" s="73"/>
      <c r="X1163" s="73"/>
      <c r="Y1163" s="73"/>
      <c r="Z1163" s="73"/>
      <c r="AA1163" s="73"/>
      <c r="AF1163" s="73"/>
    </row>
    <row r="1164" spans="13:32" ht="15" customHeight="1">
      <c r="M1164" s="73"/>
      <c r="N1164" s="73"/>
      <c r="O1164" s="73"/>
      <c r="P1164" s="73"/>
      <c r="X1164" s="73"/>
      <c r="Y1164" s="73"/>
      <c r="Z1164" s="73"/>
      <c r="AA1164" s="73"/>
      <c r="AF1164" s="73"/>
    </row>
    <row r="1165" spans="13:32" ht="15" customHeight="1">
      <c r="M1165" s="73"/>
      <c r="N1165" s="73"/>
      <c r="O1165" s="73"/>
      <c r="P1165" s="73"/>
      <c r="X1165" s="73"/>
      <c r="Y1165" s="73"/>
      <c r="Z1165" s="73"/>
      <c r="AA1165" s="73"/>
      <c r="AF1165" s="73"/>
    </row>
    <row r="1166" spans="13:32" ht="15" customHeight="1">
      <c r="M1166" s="73"/>
      <c r="N1166" s="73"/>
      <c r="O1166" s="73"/>
      <c r="P1166" s="73"/>
      <c r="X1166" s="73"/>
      <c r="Y1166" s="73"/>
      <c r="Z1166" s="73"/>
      <c r="AA1166" s="73"/>
      <c r="AF1166" s="73"/>
    </row>
    <row r="1167" spans="13:32" ht="15" customHeight="1">
      <c r="M1167" s="73"/>
      <c r="N1167" s="73"/>
      <c r="O1167" s="73"/>
      <c r="P1167" s="73"/>
      <c r="X1167" s="73"/>
      <c r="Y1167" s="73"/>
      <c r="Z1167" s="73"/>
      <c r="AA1167" s="73"/>
      <c r="AF1167" s="73"/>
    </row>
    <row r="1168" spans="13:32" ht="15" customHeight="1">
      <c r="M1168" s="73"/>
      <c r="N1168" s="73"/>
      <c r="O1168" s="73"/>
      <c r="P1168" s="73"/>
      <c r="X1168" s="73"/>
      <c r="Y1168" s="73"/>
      <c r="Z1168" s="73"/>
      <c r="AA1168" s="73"/>
      <c r="AF1168" s="73"/>
    </row>
    <row r="1169" spans="13:32" ht="15" customHeight="1">
      <c r="M1169" s="73"/>
      <c r="N1169" s="73"/>
      <c r="O1169" s="73"/>
      <c r="P1169" s="73"/>
      <c r="X1169" s="73"/>
      <c r="Y1169" s="73"/>
      <c r="Z1169" s="73"/>
      <c r="AA1169" s="73"/>
      <c r="AF1169" s="73"/>
    </row>
    <row r="1170" spans="13:32" ht="15" customHeight="1">
      <c r="M1170" s="73"/>
      <c r="N1170" s="73"/>
      <c r="O1170" s="73"/>
      <c r="P1170" s="73"/>
      <c r="X1170" s="73"/>
      <c r="Y1170" s="73"/>
      <c r="Z1170" s="73"/>
      <c r="AA1170" s="73"/>
      <c r="AF1170" s="73"/>
    </row>
    <row r="1171" spans="13:32" ht="15" customHeight="1">
      <c r="M1171" s="73"/>
      <c r="N1171" s="73"/>
      <c r="O1171" s="73"/>
      <c r="P1171" s="73"/>
      <c r="X1171" s="73"/>
      <c r="Y1171" s="73"/>
      <c r="Z1171" s="73"/>
      <c r="AA1171" s="73"/>
      <c r="AF1171" s="73"/>
    </row>
    <row r="1172" spans="13:32" ht="15" customHeight="1">
      <c r="M1172" s="73"/>
      <c r="N1172" s="73"/>
      <c r="O1172" s="73"/>
      <c r="P1172" s="73"/>
      <c r="X1172" s="73"/>
      <c r="Y1172" s="73"/>
      <c r="Z1172" s="73"/>
      <c r="AA1172" s="73"/>
      <c r="AF1172" s="73"/>
    </row>
    <row r="1173" spans="13:32" ht="15" customHeight="1">
      <c r="M1173" s="73"/>
      <c r="N1173" s="73"/>
      <c r="O1173" s="73"/>
      <c r="P1173" s="73"/>
      <c r="X1173" s="73"/>
      <c r="Y1173" s="73"/>
      <c r="Z1173" s="73"/>
      <c r="AA1173" s="73"/>
      <c r="AF1173" s="73"/>
    </row>
    <row r="1174" spans="13:32" ht="15" customHeight="1">
      <c r="M1174" s="73"/>
      <c r="N1174" s="73"/>
      <c r="O1174" s="73"/>
      <c r="P1174" s="73"/>
      <c r="X1174" s="73"/>
      <c r="Y1174" s="73"/>
      <c r="Z1174" s="73"/>
      <c r="AA1174" s="73"/>
      <c r="AF1174" s="73"/>
    </row>
    <row r="1175" spans="13:32" ht="15" customHeight="1">
      <c r="M1175" s="73"/>
      <c r="N1175" s="73"/>
      <c r="O1175" s="73"/>
      <c r="P1175" s="73"/>
      <c r="X1175" s="73"/>
      <c r="Y1175" s="73"/>
      <c r="Z1175" s="73"/>
      <c r="AA1175" s="73"/>
      <c r="AF1175" s="73"/>
    </row>
    <row r="1176" spans="13:32" ht="15" customHeight="1">
      <c r="M1176" s="73"/>
      <c r="N1176" s="73"/>
      <c r="O1176" s="73"/>
      <c r="P1176" s="73"/>
      <c r="X1176" s="73"/>
      <c r="Y1176" s="73"/>
      <c r="Z1176" s="73"/>
      <c r="AA1176" s="73"/>
      <c r="AF1176" s="73"/>
    </row>
    <row r="1177" spans="13:32" ht="15" customHeight="1">
      <c r="M1177" s="73"/>
      <c r="N1177" s="73"/>
      <c r="O1177" s="73"/>
      <c r="P1177" s="73"/>
      <c r="X1177" s="73"/>
      <c r="Y1177" s="73"/>
      <c r="Z1177" s="73"/>
      <c r="AA1177" s="73"/>
      <c r="AF1177" s="73"/>
    </row>
    <row r="1178" spans="13:32" ht="15" customHeight="1">
      <c r="M1178" s="73"/>
      <c r="N1178" s="73"/>
      <c r="O1178" s="73"/>
      <c r="P1178" s="73"/>
      <c r="X1178" s="73"/>
      <c r="Y1178" s="73"/>
      <c r="Z1178" s="73"/>
      <c r="AA1178" s="73"/>
      <c r="AF1178" s="73"/>
    </row>
    <row r="1179" spans="13:32" ht="15" customHeight="1">
      <c r="M1179" s="73"/>
      <c r="N1179" s="73"/>
      <c r="O1179" s="73"/>
      <c r="P1179" s="73"/>
      <c r="X1179" s="73"/>
      <c r="Y1179" s="73"/>
      <c r="Z1179" s="73"/>
      <c r="AA1179" s="73"/>
      <c r="AF1179" s="73"/>
    </row>
    <row r="1180" spans="13:32" ht="15" customHeight="1">
      <c r="M1180" s="73"/>
      <c r="N1180" s="73"/>
      <c r="O1180" s="73"/>
      <c r="P1180" s="73"/>
      <c r="X1180" s="73"/>
      <c r="Y1180" s="73"/>
      <c r="Z1180" s="73"/>
      <c r="AA1180" s="73"/>
      <c r="AF1180" s="73"/>
    </row>
    <row r="1181" spans="13:32" ht="15" customHeight="1">
      <c r="M1181" s="73"/>
      <c r="N1181" s="73"/>
      <c r="O1181" s="73"/>
      <c r="P1181" s="73"/>
      <c r="X1181" s="73"/>
      <c r="Y1181" s="73"/>
      <c r="Z1181" s="73"/>
      <c r="AA1181" s="73"/>
      <c r="AF1181" s="73"/>
    </row>
    <row r="1182" spans="13:32" ht="15" customHeight="1">
      <c r="M1182" s="73"/>
      <c r="N1182" s="73"/>
      <c r="O1182" s="73"/>
      <c r="P1182" s="73"/>
      <c r="X1182" s="73"/>
      <c r="Y1182" s="73"/>
      <c r="Z1182" s="73"/>
      <c r="AA1182" s="73"/>
      <c r="AF1182" s="73"/>
    </row>
    <row r="1183" spans="13:32" ht="15" customHeight="1">
      <c r="M1183" s="73"/>
      <c r="N1183" s="73"/>
      <c r="O1183" s="73"/>
      <c r="P1183" s="73"/>
      <c r="X1183" s="73"/>
      <c r="Y1183" s="73"/>
      <c r="Z1183" s="73"/>
      <c r="AA1183" s="73"/>
      <c r="AF1183" s="73"/>
    </row>
    <row r="1184" spans="13:32" ht="15" customHeight="1">
      <c r="M1184" s="73"/>
      <c r="N1184" s="73"/>
      <c r="O1184" s="73"/>
      <c r="P1184" s="73"/>
      <c r="X1184" s="73"/>
      <c r="Y1184" s="73"/>
      <c r="Z1184" s="73"/>
      <c r="AA1184" s="73"/>
      <c r="AF1184" s="73"/>
    </row>
    <row r="1185" spans="13:32" ht="15" customHeight="1">
      <c r="M1185" s="73"/>
      <c r="N1185" s="73"/>
      <c r="O1185" s="73"/>
      <c r="P1185" s="73"/>
      <c r="X1185" s="73"/>
      <c r="Y1185" s="73"/>
      <c r="Z1185" s="73"/>
      <c r="AA1185" s="73"/>
      <c r="AF1185" s="73"/>
    </row>
    <row r="1186" spans="13:32" ht="15" customHeight="1">
      <c r="M1186" s="73"/>
      <c r="N1186" s="73"/>
      <c r="O1186" s="73"/>
      <c r="P1186" s="73"/>
      <c r="X1186" s="73"/>
      <c r="Y1186" s="73"/>
      <c r="Z1186" s="73"/>
      <c r="AA1186" s="73"/>
      <c r="AF1186" s="73"/>
    </row>
    <row r="1187" spans="13:32" ht="15" customHeight="1">
      <c r="M1187" s="73"/>
      <c r="N1187" s="73"/>
      <c r="O1187" s="73"/>
      <c r="P1187" s="73"/>
      <c r="X1187" s="73"/>
      <c r="Y1187" s="73"/>
      <c r="Z1187" s="73"/>
      <c r="AA1187" s="73"/>
      <c r="AF1187" s="73"/>
    </row>
    <row r="1188" spans="13:32" ht="15" customHeight="1">
      <c r="M1188" s="73"/>
      <c r="N1188" s="73"/>
      <c r="O1188" s="73"/>
      <c r="P1188" s="73"/>
      <c r="X1188" s="73"/>
      <c r="Y1188" s="73"/>
      <c r="Z1188" s="73"/>
      <c r="AA1188" s="73"/>
      <c r="AF1188" s="73"/>
    </row>
    <row r="1189" spans="13:32" ht="15" customHeight="1">
      <c r="M1189" s="73"/>
      <c r="N1189" s="73"/>
      <c r="O1189" s="73"/>
      <c r="P1189" s="73"/>
      <c r="X1189" s="73"/>
      <c r="Y1189" s="73"/>
      <c r="Z1189" s="73"/>
      <c r="AA1189" s="73"/>
      <c r="AF1189" s="73"/>
    </row>
    <row r="1190" spans="13:32" ht="15" customHeight="1">
      <c r="M1190" s="73"/>
      <c r="N1190" s="73"/>
      <c r="O1190" s="73"/>
      <c r="P1190" s="73"/>
      <c r="X1190" s="73"/>
      <c r="Y1190" s="73"/>
      <c r="Z1190" s="73"/>
      <c r="AA1190" s="73"/>
      <c r="AF1190" s="73"/>
    </row>
    <row r="1191" spans="13:32" ht="15" customHeight="1">
      <c r="M1191" s="73"/>
      <c r="N1191" s="73"/>
      <c r="O1191" s="73"/>
      <c r="P1191" s="73"/>
      <c r="X1191" s="73"/>
      <c r="Y1191" s="73"/>
      <c r="Z1191" s="73"/>
      <c r="AA1191" s="73"/>
      <c r="AF1191" s="73"/>
    </row>
    <row r="1192" spans="13:32" ht="15" customHeight="1">
      <c r="M1192" s="73"/>
      <c r="N1192" s="73"/>
      <c r="O1192" s="73"/>
      <c r="P1192" s="73"/>
      <c r="X1192" s="73"/>
      <c r="Y1192" s="73"/>
      <c r="Z1192" s="73"/>
      <c r="AA1192" s="73"/>
      <c r="AF1192" s="73"/>
    </row>
    <row r="1193" spans="13:32" ht="15" customHeight="1">
      <c r="M1193" s="73"/>
      <c r="N1193" s="73"/>
      <c r="O1193" s="73"/>
      <c r="P1193" s="73"/>
      <c r="X1193" s="73"/>
      <c r="Y1193" s="73"/>
      <c r="Z1193" s="73"/>
      <c r="AA1193" s="73"/>
      <c r="AF1193" s="73"/>
    </row>
    <row r="1194" spans="13:32" ht="15" customHeight="1">
      <c r="M1194" s="73"/>
      <c r="N1194" s="73"/>
      <c r="O1194" s="73"/>
      <c r="P1194" s="73"/>
      <c r="X1194" s="73"/>
      <c r="Y1194" s="73"/>
      <c r="Z1194" s="73"/>
      <c r="AA1194" s="73"/>
      <c r="AF1194" s="73"/>
    </row>
    <row r="1195" spans="13:32" ht="15" customHeight="1">
      <c r="M1195" s="73"/>
      <c r="N1195" s="73"/>
      <c r="O1195" s="73"/>
      <c r="P1195" s="73"/>
      <c r="X1195" s="73"/>
      <c r="Y1195" s="73"/>
      <c r="Z1195" s="73"/>
      <c r="AA1195" s="73"/>
      <c r="AF1195" s="73"/>
    </row>
    <row r="1196" spans="13:32" ht="15" customHeight="1">
      <c r="M1196" s="73"/>
      <c r="N1196" s="73"/>
      <c r="O1196" s="73"/>
      <c r="P1196" s="73"/>
      <c r="X1196" s="73"/>
      <c r="Y1196" s="73"/>
      <c r="Z1196" s="73"/>
      <c r="AA1196" s="73"/>
      <c r="AF1196" s="73"/>
    </row>
    <row r="1197" spans="13:32" ht="15" customHeight="1">
      <c r="M1197" s="73"/>
      <c r="N1197" s="73"/>
      <c r="O1197" s="73"/>
      <c r="P1197" s="73"/>
      <c r="X1197" s="73"/>
      <c r="Y1197" s="73"/>
      <c r="Z1197" s="73"/>
      <c r="AA1197" s="73"/>
      <c r="AF1197" s="73"/>
    </row>
    <row r="1198" spans="13:32" ht="15" customHeight="1">
      <c r="M1198" s="73"/>
      <c r="N1198" s="73"/>
      <c r="O1198" s="73"/>
      <c r="P1198" s="73"/>
      <c r="X1198" s="73"/>
      <c r="Y1198" s="73"/>
      <c r="Z1198" s="73"/>
      <c r="AA1198" s="73"/>
      <c r="AF1198" s="73"/>
    </row>
    <row r="1199" spans="13:32" ht="15" customHeight="1">
      <c r="M1199" s="73"/>
      <c r="N1199" s="73"/>
      <c r="O1199" s="73"/>
      <c r="P1199" s="73"/>
      <c r="X1199" s="73"/>
      <c r="Y1199" s="73"/>
      <c r="Z1199" s="73"/>
      <c r="AA1199" s="73"/>
      <c r="AF1199" s="73"/>
    </row>
    <row r="1200" spans="13:32" ht="15" customHeight="1">
      <c r="M1200" s="73"/>
      <c r="N1200" s="73"/>
      <c r="O1200" s="73"/>
      <c r="P1200" s="73"/>
      <c r="X1200" s="73"/>
      <c r="Y1200" s="73"/>
      <c r="Z1200" s="73"/>
      <c r="AA1200" s="73"/>
      <c r="AF1200" s="73"/>
    </row>
    <row r="1201" spans="13:32" ht="15" customHeight="1">
      <c r="M1201" s="73"/>
      <c r="N1201" s="73"/>
      <c r="O1201" s="73"/>
      <c r="P1201" s="73"/>
      <c r="X1201" s="73"/>
      <c r="Y1201" s="73"/>
      <c r="Z1201" s="73"/>
      <c r="AA1201" s="73"/>
      <c r="AF1201" s="73"/>
    </row>
    <row r="1202" spans="13:32" ht="15" customHeight="1">
      <c r="M1202" s="73"/>
      <c r="N1202" s="73"/>
      <c r="O1202" s="73"/>
      <c r="P1202" s="73"/>
      <c r="X1202" s="73"/>
      <c r="Y1202" s="73"/>
      <c r="Z1202" s="73"/>
      <c r="AA1202" s="73"/>
      <c r="AF1202" s="73"/>
    </row>
    <row r="1203" spans="13:32" ht="15" customHeight="1">
      <c r="M1203" s="73"/>
      <c r="N1203" s="73"/>
      <c r="O1203" s="73"/>
      <c r="P1203" s="73"/>
      <c r="X1203" s="73"/>
      <c r="Y1203" s="73"/>
      <c r="Z1203" s="73"/>
      <c r="AA1203" s="73"/>
      <c r="AF1203" s="73"/>
    </row>
    <row r="1204" spans="13:32" ht="15" customHeight="1">
      <c r="M1204" s="73"/>
      <c r="N1204" s="73"/>
      <c r="O1204" s="73"/>
      <c r="P1204" s="73"/>
      <c r="X1204" s="73"/>
      <c r="Y1204" s="73"/>
      <c r="Z1204" s="73"/>
      <c r="AA1204" s="73"/>
      <c r="AF1204" s="73"/>
    </row>
    <row r="1205" spans="13:32" ht="15" customHeight="1">
      <c r="M1205" s="73"/>
      <c r="N1205" s="73"/>
      <c r="O1205" s="73"/>
      <c r="P1205" s="73"/>
      <c r="X1205" s="73"/>
      <c r="Y1205" s="73"/>
      <c r="Z1205" s="73"/>
      <c r="AA1205" s="73"/>
      <c r="AF1205" s="73"/>
    </row>
    <row r="1206" spans="13:32" ht="15" customHeight="1">
      <c r="M1206" s="73"/>
      <c r="N1206" s="73"/>
      <c r="O1206" s="73"/>
      <c r="P1206" s="73"/>
      <c r="X1206" s="73"/>
      <c r="Y1206" s="73"/>
      <c r="Z1206" s="73"/>
      <c r="AA1206" s="73"/>
      <c r="AF1206" s="73"/>
    </row>
    <row r="1207" spans="13:32" ht="15" customHeight="1">
      <c r="M1207" s="73"/>
      <c r="N1207" s="73"/>
      <c r="O1207" s="73"/>
      <c r="P1207" s="73"/>
      <c r="X1207" s="73"/>
      <c r="Y1207" s="73"/>
      <c r="Z1207" s="73"/>
      <c r="AA1207" s="73"/>
      <c r="AF1207" s="73"/>
    </row>
    <row r="1208" spans="13:32" ht="15" customHeight="1">
      <c r="M1208" s="73"/>
      <c r="N1208" s="73"/>
      <c r="O1208" s="73"/>
      <c r="P1208" s="73"/>
      <c r="X1208" s="73"/>
      <c r="Y1208" s="73"/>
      <c r="Z1208" s="73"/>
      <c r="AA1208" s="73"/>
      <c r="AF1208" s="73"/>
    </row>
    <row r="1209" spans="13:32" ht="15" customHeight="1">
      <c r="M1209" s="73"/>
      <c r="N1209" s="73"/>
      <c r="O1209" s="73"/>
      <c r="P1209" s="73"/>
      <c r="X1209" s="73"/>
      <c r="Y1209" s="73"/>
      <c r="Z1209" s="73"/>
      <c r="AA1209" s="73"/>
      <c r="AF1209" s="73"/>
    </row>
    <row r="1210" spans="13:32" ht="15" customHeight="1">
      <c r="M1210" s="73"/>
      <c r="N1210" s="73"/>
      <c r="O1210" s="73"/>
      <c r="P1210" s="73"/>
      <c r="X1210" s="73"/>
      <c r="Y1210" s="73"/>
      <c r="Z1210" s="73"/>
      <c r="AA1210" s="73"/>
      <c r="AF1210" s="73"/>
    </row>
    <row r="1211" spans="13:32" ht="15" customHeight="1">
      <c r="M1211" s="73"/>
      <c r="N1211" s="73"/>
      <c r="O1211" s="73"/>
      <c r="P1211" s="73"/>
      <c r="X1211" s="73"/>
      <c r="Y1211" s="73"/>
      <c r="Z1211" s="73"/>
      <c r="AA1211" s="73"/>
      <c r="AF1211" s="73"/>
    </row>
    <row r="1212" spans="13:32" ht="15" customHeight="1">
      <c r="M1212" s="73"/>
      <c r="N1212" s="73"/>
      <c r="O1212" s="73"/>
      <c r="P1212" s="73"/>
      <c r="X1212" s="73"/>
      <c r="Y1212" s="73"/>
      <c r="Z1212" s="73"/>
      <c r="AA1212" s="73"/>
      <c r="AF1212" s="73"/>
    </row>
    <row r="1213" spans="13:32" ht="15" customHeight="1">
      <c r="M1213" s="73"/>
      <c r="N1213" s="73"/>
      <c r="O1213" s="73"/>
      <c r="P1213" s="73"/>
      <c r="X1213" s="73"/>
      <c r="Y1213" s="73"/>
      <c r="Z1213" s="73"/>
      <c r="AA1213" s="73"/>
      <c r="AF1213" s="73"/>
    </row>
    <row r="1214" spans="13:32" ht="15" customHeight="1">
      <c r="M1214" s="73"/>
      <c r="N1214" s="73"/>
      <c r="O1214" s="73"/>
      <c r="P1214" s="73"/>
      <c r="X1214" s="73"/>
      <c r="Y1214" s="73"/>
      <c r="Z1214" s="73"/>
      <c r="AA1214" s="73"/>
      <c r="AF1214" s="73"/>
    </row>
    <row r="1215" spans="13:32" ht="15" customHeight="1">
      <c r="M1215" s="73"/>
      <c r="N1215" s="73"/>
      <c r="O1215" s="73"/>
      <c r="P1215" s="73"/>
      <c r="X1215" s="73"/>
      <c r="Y1215" s="73"/>
      <c r="Z1215" s="73"/>
      <c r="AA1215" s="73"/>
      <c r="AF1215" s="73"/>
    </row>
    <row r="1216" spans="13:32" ht="15" customHeight="1">
      <c r="M1216" s="73"/>
      <c r="N1216" s="73"/>
      <c r="O1216" s="73"/>
      <c r="P1216" s="73"/>
      <c r="X1216" s="73"/>
      <c r="Y1216" s="73"/>
      <c r="Z1216" s="73"/>
      <c r="AA1216" s="73"/>
      <c r="AF1216" s="73"/>
    </row>
    <row r="1217" spans="13:32" ht="15" customHeight="1">
      <c r="M1217" s="73"/>
      <c r="N1217" s="73"/>
      <c r="O1217" s="73"/>
      <c r="P1217" s="73"/>
      <c r="X1217" s="73"/>
      <c r="Y1217" s="73"/>
      <c r="Z1217" s="73"/>
      <c r="AA1217" s="73"/>
      <c r="AF1217" s="73"/>
    </row>
    <row r="1218" spans="13:32" ht="15" customHeight="1">
      <c r="M1218" s="73"/>
      <c r="N1218" s="73"/>
      <c r="O1218" s="73"/>
      <c r="P1218" s="73"/>
      <c r="X1218" s="73"/>
      <c r="Y1218" s="73"/>
      <c r="Z1218" s="73"/>
      <c r="AA1218" s="73"/>
      <c r="AF1218" s="73"/>
    </row>
    <row r="1219" spans="13:32" ht="15" customHeight="1">
      <c r="M1219" s="73"/>
      <c r="N1219" s="73"/>
      <c r="O1219" s="73"/>
      <c r="P1219" s="73"/>
      <c r="X1219" s="73"/>
      <c r="Y1219" s="73"/>
      <c r="Z1219" s="73"/>
      <c r="AA1219" s="73"/>
      <c r="AF1219" s="73"/>
    </row>
    <row r="1220" spans="13:32" ht="15" customHeight="1">
      <c r="M1220" s="73"/>
      <c r="N1220" s="73"/>
      <c r="O1220" s="73"/>
      <c r="P1220" s="73"/>
      <c r="X1220" s="73"/>
      <c r="Y1220" s="73"/>
      <c r="Z1220" s="73"/>
      <c r="AA1220" s="73"/>
      <c r="AF1220" s="73"/>
    </row>
    <row r="1221" spans="13:32" ht="15" customHeight="1">
      <c r="M1221" s="73"/>
      <c r="N1221" s="73"/>
      <c r="O1221" s="73"/>
      <c r="P1221" s="73"/>
      <c r="X1221" s="73"/>
      <c r="Y1221" s="73"/>
      <c r="Z1221" s="73"/>
      <c r="AA1221" s="73"/>
      <c r="AF1221" s="73"/>
    </row>
    <row r="1222" spans="13:32" ht="15" customHeight="1">
      <c r="M1222" s="73"/>
      <c r="N1222" s="73"/>
      <c r="O1222" s="73"/>
      <c r="P1222" s="73"/>
      <c r="X1222" s="73"/>
      <c r="Y1222" s="73"/>
      <c r="Z1222" s="73"/>
      <c r="AA1222" s="73"/>
      <c r="AF1222" s="73"/>
    </row>
    <row r="1223" spans="13:32" ht="15" customHeight="1">
      <c r="M1223" s="73"/>
      <c r="N1223" s="73"/>
      <c r="O1223" s="73"/>
      <c r="P1223" s="73"/>
      <c r="X1223" s="73"/>
      <c r="Y1223" s="73"/>
      <c r="Z1223" s="73"/>
      <c r="AA1223" s="73"/>
      <c r="AF1223" s="73"/>
    </row>
    <row r="1224" spans="13:32" ht="15" customHeight="1">
      <c r="M1224" s="73"/>
      <c r="N1224" s="73"/>
      <c r="O1224" s="73"/>
      <c r="P1224" s="73"/>
      <c r="X1224" s="73"/>
      <c r="Y1224" s="73"/>
      <c r="Z1224" s="73"/>
      <c r="AA1224" s="73"/>
      <c r="AF1224" s="73"/>
    </row>
    <row r="1225" spans="13:32" ht="15" customHeight="1">
      <c r="M1225" s="73"/>
      <c r="N1225" s="73"/>
      <c r="O1225" s="73"/>
      <c r="P1225" s="73"/>
      <c r="X1225" s="73"/>
      <c r="Y1225" s="73"/>
      <c r="Z1225" s="73"/>
      <c r="AA1225" s="73"/>
      <c r="AF1225" s="73"/>
    </row>
    <row r="1226" spans="13:32" ht="15" customHeight="1">
      <c r="M1226" s="73"/>
      <c r="N1226" s="73"/>
      <c r="O1226" s="73"/>
      <c r="P1226" s="73"/>
      <c r="X1226" s="73"/>
      <c r="Y1226" s="73"/>
      <c r="Z1226" s="73"/>
      <c r="AA1226" s="73"/>
      <c r="AF1226" s="73"/>
    </row>
    <row r="1227" spans="13:32" ht="15" customHeight="1">
      <c r="M1227" s="73"/>
      <c r="N1227" s="73"/>
      <c r="O1227" s="73"/>
      <c r="P1227" s="73"/>
      <c r="X1227" s="73"/>
      <c r="Y1227" s="73"/>
      <c r="Z1227" s="73"/>
      <c r="AA1227" s="73"/>
      <c r="AF1227" s="73"/>
    </row>
    <row r="1228" spans="13:32" ht="15" customHeight="1">
      <c r="M1228" s="73"/>
      <c r="N1228" s="73"/>
      <c r="O1228" s="73"/>
      <c r="P1228" s="73"/>
      <c r="X1228" s="73"/>
      <c r="Y1228" s="73"/>
      <c r="Z1228" s="73"/>
      <c r="AA1228" s="73"/>
      <c r="AF1228" s="73"/>
    </row>
    <row r="1229" spans="13:32" ht="15" customHeight="1">
      <c r="M1229" s="73"/>
      <c r="N1229" s="73"/>
      <c r="O1229" s="73"/>
      <c r="P1229" s="73"/>
      <c r="X1229" s="73"/>
      <c r="Y1229" s="73"/>
      <c r="Z1229" s="73"/>
      <c r="AA1229" s="73"/>
      <c r="AF1229" s="73"/>
    </row>
    <row r="1230" spans="13:32" ht="15" customHeight="1">
      <c r="M1230" s="73"/>
      <c r="N1230" s="73"/>
      <c r="O1230" s="73"/>
      <c r="P1230" s="73"/>
      <c r="X1230" s="73"/>
      <c r="Y1230" s="73"/>
      <c r="Z1230" s="73"/>
      <c r="AA1230" s="73"/>
      <c r="AF1230" s="73"/>
    </row>
    <row r="1231" spans="13:32" ht="15" customHeight="1">
      <c r="M1231" s="73"/>
      <c r="N1231" s="73"/>
      <c r="O1231" s="73"/>
      <c r="P1231" s="73"/>
      <c r="X1231" s="73"/>
      <c r="Y1231" s="73"/>
      <c r="Z1231" s="73"/>
      <c r="AA1231" s="73"/>
      <c r="AF1231" s="73"/>
    </row>
    <row r="1232" spans="13:32" ht="15" customHeight="1">
      <c r="M1232" s="73"/>
      <c r="N1232" s="73"/>
      <c r="O1232" s="73"/>
      <c r="P1232" s="73"/>
      <c r="X1232" s="73"/>
      <c r="Y1232" s="73"/>
      <c r="Z1232" s="73"/>
      <c r="AA1232" s="73"/>
      <c r="AF1232" s="73"/>
    </row>
    <row r="1233" spans="13:32" ht="15" customHeight="1">
      <c r="M1233" s="73"/>
      <c r="N1233" s="73"/>
      <c r="O1233" s="73"/>
      <c r="P1233" s="73"/>
      <c r="X1233" s="73"/>
      <c r="Y1233" s="73"/>
      <c r="Z1233" s="73"/>
      <c r="AA1233" s="73"/>
      <c r="AF1233" s="73"/>
    </row>
    <row r="1234" spans="13:32" ht="15" customHeight="1">
      <c r="M1234" s="73"/>
      <c r="N1234" s="73"/>
      <c r="O1234" s="73"/>
      <c r="P1234" s="73"/>
      <c r="X1234" s="73"/>
      <c r="Y1234" s="73"/>
      <c r="Z1234" s="73"/>
      <c r="AA1234" s="73"/>
      <c r="AF1234" s="73"/>
    </row>
    <row r="1235" spans="13:32" ht="15" customHeight="1">
      <c r="M1235" s="73"/>
      <c r="N1235" s="73"/>
      <c r="O1235" s="73"/>
      <c r="P1235" s="73"/>
      <c r="X1235" s="73"/>
      <c r="Y1235" s="73"/>
      <c r="Z1235" s="73"/>
      <c r="AA1235" s="73"/>
      <c r="AF1235" s="73"/>
    </row>
    <row r="1236" spans="13:32" ht="15" customHeight="1">
      <c r="M1236" s="73"/>
      <c r="N1236" s="73"/>
      <c r="O1236" s="73"/>
      <c r="P1236" s="73"/>
      <c r="X1236" s="73"/>
      <c r="Y1236" s="73"/>
      <c r="Z1236" s="73"/>
      <c r="AA1236" s="73"/>
      <c r="AF1236" s="73"/>
    </row>
    <row r="1237" spans="13:32" ht="15" customHeight="1">
      <c r="M1237" s="73"/>
      <c r="N1237" s="73"/>
      <c r="O1237" s="73"/>
      <c r="P1237" s="73"/>
      <c r="X1237" s="73"/>
      <c r="Y1237" s="73"/>
      <c r="Z1237" s="73"/>
      <c r="AA1237" s="73"/>
      <c r="AF1237" s="73"/>
    </row>
    <row r="1238" spans="13:32" ht="15" customHeight="1">
      <c r="M1238" s="73"/>
      <c r="N1238" s="73"/>
      <c r="O1238" s="73"/>
      <c r="P1238" s="73"/>
      <c r="X1238" s="73"/>
      <c r="Y1238" s="73"/>
      <c r="Z1238" s="73"/>
      <c r="AA1238" s="73"/>
      <c r="AF1238" s="73"/>
    </row>
    <row r="1239" spans="13:32" ht="15" customHeight="1">
      <c r="M1239" s="73"/>
      <c r="N1239" s="73"/>
      <c r="O1239" s="73"/>
      <c r="P1239" s="73"/>
      <c r="X1239" s="73"/>
      <c r="Y1239" s="73"/>
      <c r="Z1239" s="73"/>
      <c r="AA1239" s="73"/>
      <c r="AF1239" s="73"/>
    </row>
    <row r="1240" spans="13:32" ht="15" customHeight="1">
      <c r="M1240" s="73"/>
      <c r="N1240" s="73"/>
      <c r="O1240" s="73"/>
      <c r="P1240" s="73"/>
      <c r="X1240" s="73"/>
      <c r="Y1240" s="73"/>
      <c r="Z1240" s="73"/>
      <c r="AA1240" s="73"/>
      <c r="AF1240" s="73"/>
    </row>
    <row r="1241" spans="13:32" ht="15" customHeight="1">
      <c r="M1241" s="73"/>
      <c r="N1241" s="73"/>
      <c r="O1241" s="73"/>
      <c r="P1241" s="73"/>
      <c r="X1241" s="73"/>
      <c r="Y1241" s="73"/>
      <c r="Z1241" s="73"/>
      <c r="AA1241" s="73"/>
      <c r="AF1241" s="73"/>
    </row>
    <row r="1242" spans="13:32" ht="15" customHeight="1">
      <c r="M1242" s="73"/>
      <c r="N1242" s="73"/>
      <c r="O1242" s="73"/>
      <c r="P1242" s="73"/>
      <c r="X1242" s="73"/>
      <c r="Y1242" s="73"/>
      <c r="Z1242" s="73"/>
      <c r="AA1242" s="73"/>
      <c r="AF1242" s="73"/>
    </row>
    <row r="1243" spans="13:32" ht="15" customHeight="1">
      <c r="M1243" s="73"/>
      <c r="N1243" s="73"/>
      <c r="O1243" s="73"/>
      <c r="P1243" s="73"/>
      <c r="X1243" s="73"/>
      <c r="Y1243" s="73"/>
      <c r="Z1243" s="73"/>
      <c r="AA1243" s="73"/>
      <c r="AF1243" s="73"/>
    </row>
    <row r="1244" spans="13:32" ht="15" customHeight="1">
      <c r="M1244" s="73"/>
      <c r="N1244" s="73"/>
      <c r="O1244" s="73"/>
      <c r="P1244" s="73"/>
      <c r="X1244" s="73"/>
      <c r="Y1244" s="73"/>
      <c r="Z1244" s="73"/>
      <c r="AA1244" s="73"/>
      <c r="AF1244" s="73"/>
    </row>
    <row r="1245" spans="13:32" ht="15" customHeight="1">
      <c r="M1245" s="73"/>
      <c r="N1245" s="73"/>
      <c r="O1245" s="73"/>
      <c r="P1245" s="73"/>
      <c r="X1245" s="73"/>
      <c r="Y1245" s="73"/>
      <c r="Z1245" s="73"/>
      <c r="AA1245" s="73"/>
      <c r="AF1245" s="73"/>
    </row>
    <row r="1246" spans="13:32" ht="15" customHeight="1">
      <c r="M1246" s="73"/>
      <c r="N1246" s="73"/>
      <c r="O1246" s="73"/>
      <c r="P1246" s="73"/>
      <c r="X1246" s="73"/>
      <c r="Y1246" s="73"/>
      <c r="Z1246" s="73"/>
      <c r="AA1246" s="73"/>
      <c r="AF1246" s="73"/>
    </row>
    <row r="1247" spans="13:32" ht="15" customHeight="1">
      <c r="M1247" s="73"/>
      <c r="N1247" s="73"/>
      <c r="O1247" s="73"/>
      <c r="P1247" s="73"/>
      <c r="X1247" s="73"/>
      <c r="Y1247" s="73"/>
      <c r="Z1247" s="73"/>
      <c r="AA1247" s="73"/>
      <c r="AF1247" s="73"/>
    </row>
    <row r="1248" spans="13:32" ht="15" customHeight="1">
      <c r="M1248" s="73"/>
      <c r="N1248" s="73"/>
      <c r="O1248" s="73"/>
      <c r="P1248" s="73"/>
      <c r="X1248" s="73"/>
      <c r="Y1248" s="73"/>
      <c r="Z1248" s="73"/>
      <c r="AA1248" s="73"/>
      <c r="AF1248" s="73"/>
    </row>
    <row r="1249" spans="13:32" ht="15" customHeight="1">
      <c r="M1249" s="73"/>
      <c r="N1249" s="73"/>
      <c r="O1249" s="73"/>
      <c r="P1249" s="73"/>
      <c r="X1249" s="73"/>
      <c r="Y1249" s="73"/>
      <c r="Z1249" s="73"/>
      <c r="AA1249" s="73"/>
      <c r="AF1249" s="73"/>
    </row>
    <row r="1250" spans="13:32" ht="15" customHeight="1">
      <c r="M1250" s="73"/>
      <c r="N1250" s="73"/>
      <c r="O1250" s="73"/>
      <c r="P1250" s="73"/>
      <c r="X1250" s="73"/>
      <c r="Y1250" s="73"/>
      <c r="Z1250" s="73"/>
      <c r="AA1250" s="73"/>
      <c r="AF1250" s="73"/>
    </row>
    <row r="1251" spans="13:32" ht="15" customHeight="1">
      <c r="M1251" s="73"/>
      <c r="N1251" s="73"/>
      <c r="O1251" s="73"/>
      <c r="P1251" s="73"/>
      <c r="X1251" s="73"/>
      <c r="Y1251" s="73"/>
      <c r="Z1251" s="73"/>
      <c r="AA1251" s="73"/>
      <c r="AF1251" s="73"/>
    </row>
    <row r="1252" spans="13:32" ht="15" customHeight="1">
      <c r="M1252" s="73"/>
      <c r="N1252" s="73"/>
      <c r="O1252" s="73"/>
      <c r="P1252" s="73"/>
      <c r="X1252" s="73"/>
      <c r="Y1252" s="73"/>
      <c r="Z1252" s="73"/>
      <c r="AA1252" s="73"/>
      <c r="AF1252" s="73"/>
    </row>
    <row r="1253" spans="13:32" ht="15" customHeight="1">
      <c r="M1253" s="73"/>
      <c r="N1253" s="73"/>
      <c r="O1253" s="73"/>
      <c r="P1253" s="73"/>
      <c r="X1253" s="73"/>
      <c r="Y1253" s="73"/>
      <c r="Z1253" s="73"/>
      <c r="AA1253" s="73"/>
      <c r="AF1253" s="73"/>
    </row>
    <row r="1254" spans="13:32" ht="15" customHeight="1">
      <c r="M1254" s="73"/>
      <c r="N1254" s="73"/>
      <c r="O1254" s="73"/>
      <c r="P1254" s="73"/>
      <c r="X1254" s="73"/>
      <c r="Y1254" s="73"/>
      <c r="Z1254" s="73"/>
      <c r="AA1254" s="73"/>
      <c r="AF1254" s="73"/>
    </row>
    <row r="1255" spans="13:32" ht="15" customHeight="1">
      <c r="M1255" s="73"/>
      <c r="N1255" s="73"/>
      <c r="O1255" s="73"/>
      <c r="P1255" s="73"/>
      <c r="X1255" s="73"/>
      <c r="Y1255" s="73"/>
      <c r="Z1255" s="73"/>
      <c r="AA1255" s="73"/>
      <c r="AF1255" s="73"/>
    </row>
    <row r="1256" spans="13:32" ht="15" customHeight="1">
      <c r="M1256" s="73"/>
      <c r="N1256" s="73"/>
      <c r="O1256" s="73"/>
      <c r="P1256" s="73"/>
      <c r="X1256" s="73"/>
      <c r="Y1256" s="73"/>
      <c r="Z1256" s="73"/>
      <c r="AA1256" s="73"/>
      <c r="AF1256" s="73"/>
    </row>
    <row r="1257" spans="13:32" ht="15" customHeight="1">
      <c r="M1257" s="73"/>
      <c r="N1257" s="73"/>
      <c r="O1257" s="73"/>
      <c r="P1257" s="73"/>
      <c r="X1257" s="73"/>
      <c r="Y1257" s="73"/>
      <c r="Z1257" s="73"/>
      <c r="AA1257" s="73"/>
      <c r="AF1257" s="73"/>
    </row>
    <row r="1258" spans="13:32" ht="15" customHeight="1">
      <c r="M1258" s="73"/>
      <c r="N1258" s="73"/>
      <c r="O1258" s="73"/>
      <c r="P1258" s="73"/>
      <c r="X1258" s="73"/>
      <c r="Y1258" s="73"/>
      <c r="Z1258" s="73"/>
      <c r="AA1258" s="73"/>
      <c r="AF1258" s="73"/>
    </row>
    <row r="1259" spans="13:32" ht="15" customHeight="1">
      <c r="M1259" s="73"/>
      <c r="N1259" s="73"/>
      <c r="O1259" s="73"/>
      <c r="P1259" s="73"/>
      <c r="X1259" s="73"/>
      <c r="Y1259" s="73"/>
      <c r="Z1259" s="73"/>
      <c r="AA1259" s="73"/>
      <c r="AF1259" s="73"/>
    </row>
    <row r="1260" spans="13:32" ht="15" customHeight="1">
      <c r="M1260" s="73"/>
      <c r="N1260" s="73"/>
      <c r="O1260" s="73"/>
      <c r="P1260" s="73"/>
      <c r="X1260" s="73"/>
      <c r="Y1260" s="73"/>
      <c r="Z1260" s="73"/>
      <c r="AA1260" s="73"/>
      <c r="AF1260" s="73"/>
    </row>
    <row r="1261" spans="13:32" ht="15" customHeight="1">
      <c r="M1261" s="73"/>
      <c r="N1261" s="73"/>
      <c r="O1261" s="73"/>
      <c r="P1261" s="73"/>
      <c r="X1261" s="73"/>
      <c r="Y1261" s="73"/>
      <c r="Z1261" s="73"/>
      <c r="AA1261" s="73"/>
      <c r="AF1261" s="73"/>
    </row>
    <row r="1262" spans="13:32" ht="15" customHeight="1">
      <c r="M1262" s="73"/>
      <c r="N1262" s="73"/>
      <c r="O1262" s="73"/>
      <c r="P1262" s="73"/>
      <c r="X1262" s="73"/>
      <c r="Y1262" s="73"/>
      <c r="Z1262" s="73"/>
      <c r="AA1262" s="73"/>
      <c r="AF1262" s="73"/>
    </row>
    <row r="1263" spans="13:32" ht="15" customHeight="1">
      <c r="M1263" s="73"/>
      <c r="N1263" s="73"/>
      <c r="O1263" s="73"/>
      <c r="P1263" s="73"/>
      <c r="X1263" s="73"/>
      <c r="Y1263" s="73"/>
      <c r="Z1263" s="73"/>
      <c r="AA1263" s="73"/>
      <c r="AF1263" s="73"/>
    </row>
    <row r="1264" spans="13:32" ht="15" customHeight="1">
      <c r="M1264" s="73"/>
      <c r="N1264" s="73"/>
      <c r="O1264" s="73"/>
      <c r="P1264" s="73"/>
      <c r="X1264" s="73"/>
      <c r="Y1264" s="73"/>
      <c r="Z1264" s="73"/>
      <c r="AA1264" s="73"/>
      <c r="AF1264" s="73"/>
    </row>
    <row r="1265" spans="13:32" ht="15" customHeight="1">
      <c r="M1265" s="73"/>
      <c r="N1265" s="73"/>
      <c r="O1265" s="73"/>
      <c r="P1265" s="73"/>
      <c r="X1265" s="73"/>
      <c r="Y1265" s="73"/>
      <c r="Z1265" s="73"/>
      <c r="AA1265" s="73"/>
      <c r="AF1265" s="73"/>
    </row>
    <row r="1266" spans="13:32" ht="15" customHeight="1">
      <c r="M1266" s="73"/>
      <c r="N1266" s="73"/>
      <c r="O1266" s="73"/>
      <c r="P1266" s="73"/>
      <c r="X1266" s="73"/>
      <c r="Y1266" s="73"/>
      <c r="Z1266" s="73"/>
      <c r="AA1266" s="73"/>
      <c r="AF1266" s="73"/>
    </row>
    <row r="1267" spans="13:32" ht="15" customHeight="1">
      <c r="M1267" s="73"/>
      <c r="N1267" s="73"/>
      <c r="O1267" s="73"/>
      <c r="P1267" s="73"/>
      <c r="X1267" s="73"/>
      <c r="Y1267" s="73"/>
      <c r="Z1267" s="73"/>
      <c r="AA1267" s="73"/>
      <c r="AF1267" s="73"/>
    </row>
    <row r="1268" spans="13:32" ht="15" customHeight="1">
      <c r="M1268" s="73"/>
      <c r="N1268" s="73"/>
      <c r="O1268" s="73"/>
      <c r="P1268" s="73"/>
      <c r="X1268" s="73"/>
      <c r="Y1268" s="73"/>
      <c r="Z1268" s="73"/>
      <c r="AA1268" s="73"/>
      <c r="AF1268" s="73"/>
    </row>
    <row r="1269" spans="13:32" ht="15" customHeight="1">
      <c r="M1269" s="73"/>
      <c r="N1269" s="73"/>
      <c r="O1269" s="73"/>
      <c r="P1269" s="73"/>
      <c r="X1269" s="73"/>
      <c r="Y1269" s="73"/>
      <c r="Z1269" s="73"/>
      <c r="AA1269" s="73"/>
      <c r="AF1269" s="73"/>
    </row>
    <row r="1270" spans="13:32" ht="15" customHeight="1">
      <c r="M1270" s="73"/>
      <c r="N1270" s="73"/>
      <c r="O1270" s="73"/>
      <c r="P1270" s="73"/>
      <c r="X1270" s="73"/>
      <c r="Y1270" s="73"/>
      <c r="Z1270" s="73"/>
      <c r="AA1270" s="73"/>
      <c r="AF1270" s="73"/>
    </row>
    <row r="1271" spans="13:32" ht="15" customHeight="1">
      <c r="M1271" s="73"/>
      <c r="N1271" s="73"/>
      <c r="O1271" s="73"/>
      <c r="P1271" s="73"/>
      <c r="X1271" s="73"/>
      <c r="Y1271" s="73"/>
      <c r="Z1271" s="73"/>
      <c r="AA1271" s="73"/>
      <c r="AF1271" s="73"/>
    </row>
    <row r="1272" spans="13:32" ht="15" customHeight="1">
      <c r="M1272" s="73"/>
      <c r="N1272" s="73"/>
      <c r="O1272" s="73"/>
      <c r="P1272" s="73"/>
      <c r="X1272" s="73"/>
      <c r="Y1272" s="73"/>
      <c r="Z1272" s="73"/>
      <c r="AA1272" s="73"/>
      <c r="AF1272" s="73"/>
    </row>
    <row r="1273" spans="13:32" ht="15" customHeight="1">
      <c r="M1273" s="73"/>
      <c r="N1273" s="73"/>
      <c r="O1273" s="73"/>
      <c r="P1273" s="73"/>
      <c r="X1273" s="73"/>
      <c r="Y1273" s="73"/>
      <c r="Z1273" s="73"/>
      <c r="AA1273" s="73"/>
      <c r="AF1273" s="73"/>
    </row>
    <row r="1274" spans="13:32" ht="15" customHeight="1">
      <c r="M1274" s="73"/>
      <c r="N1274" s="73"/>
      <c r="O1274" s="73"/>
      <c r="P1274" s="73"/>
      <c r="X1274" s="73"/>
      <c r="Y1274" s="73"/>
      <c r="Z1274" s="73"/>
      <c r="AA1274" s="73"/>
      <c r="AF1274" s="73"/>
    </row>
    <row r="1275" spans="13:32" ht="15" customHeight="1">
      <c r="M1275" s="73"/>
      <c r="N1275" s="73"/>
      <c r="O1275" s="73"/>
      <c r="P1275" s="73"/>
      <c r="X1275" s="73"/>
      <c r="Y1275" s="73"/>
      <c r="Z1275" s="73"/>
      <c r="AA1275" s="73"/>
      <c r="AF1275" s="73"/>
    </row>
    <row r="1276" spans="13:32" ht="15" customHeight="1">
      <c r="M1276" s="73"/>
      <c r="N1276" s="73"/>
      <c r="O1276" s="73"/>
      <c r="P1276" s="73"/>
      <c r="X1276" s="73"/>
      <c r="Y1276" s="73"/>
      <c r="Z1276" s="73"/>
      <c r="AA1276" s="73"/>
      <c r="AF1276" s="73"/>
    </row>
    <row r="1277" spans="13:32" ht="15" customHeight="1">
      <c r="M1277" s="73"/>
      <c r="N1277" s="73"/>
      <c r="O1277" s="73"/>
      <c r="P1277" s="73"/>
      <c r="X1277" s="73"/>
      <c r="Y1277" s="73"/>
      <c r="Z1277" s="73"/>
      <c r="AA1277" s="73"/>
      <c r="AF1277" s="73"/>
    </row>
    <row r="1278" spans="13:32" ht="15" customHeight="1">
      <c r="M1278" s="73"/>
      <c r="N1278" s="73"/>
      <c r="O1278" s="73"/>
      <c r="P1278" s="73"/>
      <c r="X1278" s="73"/>
      <c r="Y1278" s="73"/>
      <c r="Z1278" s="73"/>
      <c r="AA1278" s="73"/>
      <c r="AF1278" s="73"/>
    </row>
    <row r="1279" spans="13:32" ht="15" customHeight="1">
      <c r="M1279" s="73"/>
      <c r="N1279" s="73"/>
      <c r="O1279" s="73"/>
      <c r="P1279" s="73"/>
      <c r="X1279" s="73"/>
      <c r="Y1279" s="73"/>
      <c r="Z1279" s="73"/>
      <c r="AA1279" s="73"/>
      <c r="AF1279" s="73"/>
    </row>
    <row r="1280" spans="13:32" ht="15" customHeight="1">
      <c r="M1280" s="73"/>
      <c r="N1280" s="73"/>
      <c r="O1280" s="73"/>
      <c r="P1280" s="73"/>
      <c r="X1280" s="73"/>
      <c r="Y1280" s="73"/>
      <c r="Z1280" s="73"/>
      <c r="AA1280" s="73"/>
      <c r="AF1280" s="73"/>
    </row>
    <row r="1281" spans="13:32" ht="15" customHeight="1">
      <c r="M1281" s="73"/>
      <c r="N1281" s="73"/>
      <c r="O1281" s="73"/>
      <c r="P1281" s="73"/>
      <c r="X1281" s="73"/>
      <c r="Y1281" s="73"/>
      <c r="Z1281" s="73"/>
      <c r="AA1281" s="73"/>
      <c r="AF1281" s="73"/>
    </row>
    <row r="1282" spans="13:32" ht="15" customHeight="1">
      <c r="M1282" s="73"/>
      <c r="N1282" s="73"/>
      <c r="O1282" s="73"/>
      <c r="P1282" s="73"/>
      <c r="X1282" s="73"/>
      <c r="Y1282" s="73"/>
      <c r="Z1282" s="73"/>
      <c r="AA1282" s="73"/>
      <c r="AF1282" s="73"/>
    </row>
    <row r="1283" spans="13:32" ht="15" customHeight="1">
      <c r="M1283" s="73"/>
      <c r="N1283" s="73"/>
      <c r="O1283" s="73"/>
      <c r="P1283" s="73"/>
      <c r="X1283" s="73"/>
      <c r="Y1283" s="73"/>
      <c r="Z1283" s="73"/>
      <c r="AA1283" s="73"/>
      <c r="AF1283" s="73"/>
    </row>
    <row r="1284" spans="13:32" ht="15" customHeight="1">
      <c r="M1284" s="73"/>
      <c r="N1284" s="73"/>
      <c r="O1284" s="73"/>
      <c r="P1284" s="73"/>
      <c r="X1284" s="73"/>
      <c r="Y1284" s="73"/>
      <c r="Z1284" s="73"/>
      <c r="AA1284" s="73"/>
      <c r="AF1284" s="73"/>
    </row>
    <row r="1285" spans="13:32" ht="15" customHeight="1">
      <c r="M1285" s="73"/>
      <c r="N1285" s="73"/>
      <c r="O1285" s="73"/>
      <c r="P1285" s="73"/>
      <c r="X1285" s="73"/>
      <c r="Y1285" s="73"/>
      <c r="Z1285" s="73"/>
      <c r="AA1285" s="73"/>
      <c r="AF1285" s="73"/>
    </row>
    <row r="1286" spans="13:32" ht="15" customHeight="1">
      <c r="M1286" s="73"/>
      <c r="N1286" s="73"/>
      <c r="O1286" s="73"/>
      <c r="P1286" s="73"/>
      <c r="X1286" s="73"/>
      <c r="Y1286" s="73"/>
      <c r="Z1286" s="73"/>
      <c r="AA1286" s="73"/>
      <c r="AF1286" s="73"/>
    </row>
    <row r="1287" spans="13:32" ht="15" customHeight="1">
      <c r="M1287" s="73"/>
      <c r="N1287" s="73"/>
      <c r="O1287" s="73"/>
      <c r="P1287" s="73"/>
      <c r="X1287" s="73"/>
      <c r="Y1287" s="73"/>
      <c r="Z1287" s="73"/>
      <c r="AA1287" s="73"/>
      <c r="AF1287" s="73"/>
    </row>
    <row r="1288" spans="13:32" ht="15" customHeight="1">
      <c r="M1288" s="73"/>
      <c r="N1288" s="73"/>
      <c r="O1288" s="73"/>
      <c r="P1288" s="73"/>
      <c r="X1288" s="73"/>
      <c r="Y1288" s="73"/>
      <c r="Z1288" s="73"/>
      <c r="AA1288" s="73"/>
      <c r="AF1288" s="73"/>
    </row>
    <row r="1289" spans="13:32" ht="15" customHeight="1">
      <c r="M1289" s="73"/>
      <c r="N1289" s="73"/>
      <c r="O1289" s="73"/>
      <c r="P1289" s="73"/>
      <c r="X1289" s="73"/>
      <c r="Y1289" s="73"/>
      <c r="Z1289" s="73"/>
      <c r="AA1289" s="73"/>
      <c r="AF1289" s="73"/>
    </row>
    <row r="1290" spans="13:32" ht="15" customHeight="1">
      <c r="M1290" s="73"/>
      <c r="N1290" s="73"/>
      <c r="O1290" s="73"/>
      <c r="P1290" s="73"/>
      <c r="X1290" s="73"/>
      <c r="Y1290" s="73"/>
      <c r="Z1290" s="73"/>
      <c r="AA1290" s="73"/>
      <c r="AF1290" s="73"/>
    </row>
    <row r="1291" spans="13:32" ht="15" customHeight="1">
      <c r="M1291" s="73"/>
      <c r="N1291" s="73"/>
      <c r="O1291" s="73"/>
      <c r="P1291" s="73"/>
      <c r="X1291" s="73"/>
      <c r="Y1291" s="73"/>
      <c r="Z1291" s="73"/>
      <c r="AA1291" s="73"/>
      <c r="AF1291" s="73"/>
    </row>
    <row r="1292" spans="13:32" ht="15" customHeight="1">
      <c r="M1292" s="73"/>
      <c r="N1292" s="73"/>
      <c r="O1292" s="73"/>
      <c r="P1292" s="73"/>
      <c r="X1292" s="73"/>
      <c r="Y1292" s="73"/>
      <c r="Z1292" s="73"/>
      <c r="AA1292" s="73"/>
      <c r="AF1292" s="73"/>
    </row>
    <row r="1293" spans="13:32" ht="15" customHeight="1">
      <c r="M1293" s="73"/>
      <c r="N1293" s="73"/>
      <c r="O1293" s="73"/>
      <c r="P1293" s="73"/>
      <c r="X1293" s="73"/>
      <c r="Y1293" s="73"/>
      <c r="Z1293" s="73"/>
      <c r="AA1293" s="73"/>
      <c r="AF1293" s="73"/>
    </row>
    <row r="1294" spans="13:32" ht="15" customHeight="1">
      <c r="M1294" s="73"/>
      <c r="N1294" s="73"/>
      <c r="O1294" s="73"/>
      <c r="P1294" s="73"/>
      <c r="X1294" s="73"/>
      <c r="Y1294" s="73"/>
      <c r="Z1294" s="73"/>
      <c r="AA1294" s="73"/>
      <c r="AF1294" s="73"/>
    </row>
    <row r="1295" spans="13:32" ht="15" customHeight="1">
      <c r="M1295" s="73"/>
      <c r="N1295" s="73"/>
      <c r="O1295" s="73"/>
      <c r="P1295" s="73"/>
      <c r="X1295" s="73"/>
      <c r="Y1295" s="73"/>
      <c r="Z1295" s="73"/>
      <c r="AA1295" s="73"/>
      <c r="AF1295" s="73"/>
    </row>
    <row r="1296" spans="13:32" ht="15" customHeight="1">
      <c r="M1296" s="73"/>
      <c r="N1296" s="73"/>
      <c r="O1296" s="73"/>
      <c r="P1296" s="73"/>
      <c r="X1296" s="73"/>
      <c r="Y1296" s="73"/>
      <c r="Z1296" s="73"/>
      <c r="AA1296" s="73"/>
      <c r="AF1296" s="73"/>
    </row>
    <row r="1297" spans="13:32" ht="15" customHeight="1">
      <c r="M1297" s="73"/>
      <c r="N1297" s="73"/>
      <c r="O1297" s="73"/>
      <c r="P1297" s="73"/>
      <c r="X1297" s="73"/>
      <c r="Y1297" s="73"/>
      <c r="Z1297" s="73"/>
      <c r="AA1297" s="73"/>
      <c r="AF1297" s="73"/>
    </row>
    <row r="1298" spans="13:32" ht="15" customHeight="1">
      <c r="M1298" s="73"/>
      <c r="N1298" s="73"/>
      <c r="O1298" s="73"/>
      <c r="P1298" s="73"/>
      <c r="X1298" s="73"/>
      <c r="Y1298" s="73"/>
      <c r="Z1298" s="73"/>
      <c r="AA1298" s="73"/>
      <c r="AF1298" s="73"/>
    </row>
    <row r="1299" spans="13:32" ht="15" customHeight="1">
      <c r="M1299" s="73"/>
      <c r="N1299" s="73"/>
      <c r="O1299" s="73"/>
      <c r="P1299" s="73"/>
      <c r="X1299" s="73"/>
      <c r="Y1299" s="73"/>
      <c r="Z1299" s="73"/>
      <c r="AA1299" s="73"/>
      <c r="AF1299" s="73"/>
    </row>
    <row r="1300" spans="13:32" ht="15" customHeight="1">
      <c r="M1300" s="73"/>
      <c r="N1300" s="73"/>
      <c r="O1300" s="73"/>
      <c r="P1300" s="73"/>
      <c r="X1300" s="73"/>
      <c r="Y1300" s="73"/>
      <c r="Z1300" s="73"/>
      <c r="AA1300" s="73"/>
      <c r="AF1300" s="73"/>
    </row>
    <row r="1301" spans="13:32" ht="15" customHeight="1">
      <c r="M1301" s="73"/>
      <c r="N1301" s="73"/>
      <c r="O1301" s="73"/>
      <c r="P1301" s="73"/>
      <c r="X1301" s="73"/>
      <c r="Y1301" s="73"/>
      <c r="Z1301" s="73"/>
      <c r="AA1301" s="73"/>
      <c r="AF1301" s="73"/>
    </row>
    <row r="1302" spans="13:32" ht="15" customHeight="1">
      <c r="M1302" s="73"/>
      <c r="N1302" s="73"/>
      <c r="O1302" s="73"/>
      <c r="P1302" s="73"/>
      <c r="X1302" s="73"/>
      <c r="Y1302" s="73"/>
      <c r="Z1302" s="73"/>
      <c r="AA1302" s="73"/>
      <c r="AF1302" s="73"/>
    </row>
    <row r="1303" spans="13:32" ht="15" customHeight="1">
      <c r="M1303" s="73"/>
      <c r="N1303" s="73"/>
      <c r="O1303" s="73"/>
      <c r="P1303" s="73"/>
      <c r="X1303" s="73"/>
      <c r="Y1303" s="73"/>
      <c r="Z1303" s="73"/>
      <c r="AA1303" s="73"/>
      <c r="AF1303" s="73"/>
    </row>
    <row r="1304" spans="13:32" ht="15" customHeight="1">
      <c r="M1304" s="73"/>
      <c r="N1304" s="73"/>
      <c r="O1304" s="73"/>
      <c r="P1304" s="73"/>
      <c r="X1304" s="73"/>
      <c r="Y1304" s="73"/>
      <c r="Z1304" s="73"/>
      <c r="AA1304" s="73"/>
      <c r="AF1304" s="73"/>
    </row>
    <row r="1305" spans="13:32" ht="15" customHeight="1">
      <c r="M1305" s="73"/>
      <c r="N1305" s="73"/>
      <c r="O1305" s="73"/>
      <c r="P1305" s="73"/>
      <c r="X1305" s="73"/>
      <c r="Y1305" s="73"/>
      <c r="Z1305" s="73"/>
      <c r="AA1305" s="73"/>
      <c r="AF1305" s="73"/>
    </row>
    <row r="1306" spans="13:32" ht="15" customHeight="1">
      <c r="M1306" s="73"/>
      <c r="N1306" s="73"/>
      <c r="O1306" s="73"/>
      <c r="P1306" s="73"/>
      <c r="X1306" s="73"/>
      <c r="Y1306" s="73"/>
      <c r="Z1306" s="73"/>
      <c r="AA1306" s="73"/>
      <c r="AF1306" s="73"/>
    </row>
    <row r="1307" spans="13:32" ht="15" customHeight="1">
      <c r="M1307" s="73"/>
      <c r="N1307" s="73"/>
      <c r="O1307" s="73"/>
      <c r="P1307" s="73"/>
      <c r="X1307" s="73"/>
      <c r="Y1307" s="73"/>
      <c r="Z1307" s="73"/>
      <c r="AA1307" s="73"/>
      <c r="AF1307" s="73"/>
    </row>
    <row r="1308" spans="13:32" ht="15" customHeight="1">
      <c r="M1308" s="73"/>
      <c r="N1308" s="73"/>
      <c r="O1308" s="73"/>
      <c r="P1308" s="73"/>
      <c r="X1308" s="73"/>
      <c r="Y1308" s="73"/>
      <c r="Z1308" s="73"/>
      <c r="AA1308" s="73"/>
      <c r="AF1308" s="73"/>
    </row>
    <row r="1309" spans="13:32" ht="15" customHeight="1">
      <c r="M1309" s="73"/>
      <c r="N1309" s="73"/>
      <c r="O1309" s="73"/>
      <c r="P1309" s="73"/>
      <c r="X1309" s="73"/>
      <c r="Y1309" s="73"/>
      <c r="Z1309" s="73"/>
      <c r="AA1309" s="73"/>
      <c r="AF1309" s="73"/>
    </row>
    <row r="1310" spans="13:32" ht="15" customHeight="1">
      <c r="M1310" s="73"/>
      <c r="N1310" s="73"/>
      <c r="O1310" s="73"/>
      <c r="P1310" s="73"/>
      <c r="X1310" s="73"/>
      <c r="Y1310" s="73"/>
      <c r="Z1310" s="73"/>
      <c r="AA1310" s="73"/>
      <c r="AF1310" s="73"/>
    </row>
    <row r="1311" spans="13:32" ht="15" customHeight="1">
      <c r="M1311" s="73"/>
      <c r="N1311" s="73"/>
      <c r="O1311" s="73"/>
      <c r="P1311" s="73"/>
      <c r="X1311" s="73"/>
      <c r="Y1311" s="73"/>
      <c r="Z1311" s="73"/>
      <c r="AA1311" s="73"/>
      <c r="AF1311" s="73"/>
    </row>
    <row r="1312" spans="13:32" ht="15" customHeight="1">
      <c r="M1312" s="73"/>
      <c r="N1312" s="73"/>
      <c r="O1312" s="73"/>
      <c r="P1312" s="73"/>
      <c r="X1312" s="73"/>
      <c r="Y1312" s="73"/>
      <c r="Z1312" s="73"/>
      <c r="AA1312" s="73"/>
      <c r="AF1312" s="73"/>
    </row>
    <row r="1313" spans="13:32" ht="15" customHeight="1">
      <c r="M1313" s="73"/>
      <c r="N1313" s="73"/>
      <c r="O1313" s="73"/>
      <c r="P1313" s="73"/>
      <c r="X1313" s="73"/>
      <c r="Y1313" s="73"/>
      <c r="Z1313" s="73"/>
      <c r="AA1313" s="73"/>
      <c r="AF1313" s="73"/>
    </row>
    <row r="1314" spans="13:32" ht="15" customHeight="1">
      <c r="M1314" s="73"/>
      <c r="N1314" s="73"/>
      <c r="O1314" s="73"/>
      <c r="P1314" s="73"/>
      <c r="X1314" s="73"/>
      <c r="Y1314" s="73"/>
      <c r="Z1314" s="73"/>
      <c r="AA1314" s="73"/>
      <c r="AF1314" s="73"/>
    </row>
    <row r="1315" spans="13:32" ht="15" customHeight="1">
      <c r="M1315" s="73"/>
      <c r="N1315" s="73"/>
      <c r="O1315" s="73"/>
      <c r="P1315" s="73"/>
      <c r="X1315" s="73"/>
      <c r="Y1315" s="73"/>
      <c r="Z1315" s="73"/>
      <c r="AA1315" s="73"/>
      <c r="AF1315" s="73"/>
    </row>
    <row r="1316" spans="13:32" ht="15" customHeight="1">
      <c r="M1316" s="73"/>
      <c r="N1316" s="73"/>
      <c r="O1316" s="73"/>
      <c r="P1316" s="73"/>
      <c r="X1316" s="73"/>
      <c r="Y1316" s="73"/>
      <c r="Z1316" s="73"/>
      <c r="AA1316" s="73"/>
      <c r="AF1316" s="73"/>
    </row>
    <row r="1317" spans="13:32" ht="15" customHeight="1">
      <c r="M1317" s="73"/>
      <c r="N1317" s="73"/>
      <c r="O1317" s="73"/>
      <c r="P1317" s="73"/>
      <c r="X1317" s="73"/>
      <c r="Y1317" s="73"/>
      <c r="Z1317" s="73"/>
      <c r="AA1317" s="73"/>
      <c r="AF1317" s="73"/>
    </row>
    <row r="1318" spans="13:32" ht="15" customHeight="1">
      <c r="M1318" s="73"/>
      <c r="N1318" s="73"/>
      <c r="O1318" s="73"/>
      <c r="P1318" s="73"/>
      <c r="X1318" s="73"/>
      <c r="Y1318" s="73"/>
      <c r="Z1318" s="73"/>
      <c r="AA1318" s="73"/>
      <c r="AF1318" s="73"/>
    </row>
    <row r="1319" spans="13:32" ht="15" customHeight="1">
      <c r="M1319" s="73"/>
      <c r="N1319" s="73"/>
      <c r="O1319" s="73"/>
      <c r="P1319" s="73"/>
      <c r="X1319" s="73"/>
      <c r="Y1319" s="73"/>
      <c r="Z1319" s="73"/>
      <c r="AA1319" s="73"/>
      <c r="AF1319" s="73"/>
    </row>
    <row r="1320" spans="13:32" ht="15" customHeight="1">
      <c r="M1320" s="73"/>
      <c r="N1320" s="73"/>
      <c r="O1320" s="73"/>
      <c r="P1320" s="73"/>
      <c r="X1320" s="73"/>
      <c r="Y1320" s="73"/>
      <c r="Z1320" s="73"/>
      <c r="AA1320" s="73"/>
      <c r="AF1320" s="73"/>
    </row>
    <row r="1321" spans="13:32" ht="15" customHeight="1">
      <c r="M1321" s="73"/>
      <c r="N1321" s="73"/>
      <c r="O1321" s="73"/>
      <c r="P1321" s="73"/>
      <c r="X1321" s="73"/>
      <c r="Y1321" s="73"/>
      <c r="Z1321" s="73"/>
      <c r="AA1321" s="73"/>
      <c r="AF1321" s="73"/>
    </row>
    <row r="1322" spans="13:32" ht="15" customHeight="1">
      <c r="M1322" s="73"/>
      <c r="N1322" s="73"/>
      <c r="O1322" s="73"/>
      <c r="P1322" s="73"/>
      <c r="X1322" s="73"/>
      <c r="Y1322" s="73"/>
      <c r="Z1322" s="73"/>
      <c r="AA1322" s="73"/>
      <c r="AF1322" s="73"/>
    </row>
    <row r="1323" spans="13:32" ht="15" customHeight="1">
      <c r="M1323" s="73"/>
      <c r="N1323" s="73"/>
      <c r="O1323" s="73"/>
      <c r="P1323" s="73"/>
      <c r="X1323" s="73"/>
      <c r="Y1323" s="73"/>
      <c r="Z1323" s="73"/>
      <c r="AA1323" s="73"/>
      <c r="AF1323" s="73"/>
    </row>
    <row r="1324" spans="13:32" ht="15" customHeight="1">
      <c r="M1324" s="73"/>
      <c r="N1324" s="73"/>
      <c r="O1324" s="73"/>
      <c r="P1324" s="73"/>
      <c r="X1324" s="73"/>
      <c r="Y1324" s="73"/>
      <c r="Z1324" s="73"/>
      <c r="AA1324" s="73"/>
      <c r="AF1324" s="73"/>
    </row>
    <row r="1325" spans="13:32" ht="15" customHeight="1">
      <c r="M1325" s="73"/>
      <c r="N1325" s="73"/>
      <c r="O1325" s="73"/>
      <c r="P1325" s="73"/>
      <c r="X1325" s="73"/>
      <c r="Y1325" s="73"/>
      <c r="Z1325" s="73"/>
      <c r="AA1325" s="73"/>
      <c r="AF1325" s="73"/>
    </row>
    <row r="1326" spans="13:32" ht="15" customHeight="1">
      <c r="M1326" s="73"/>
      <c r="N1326" s="73"/>
      <c r="O1326" s="73"/>
      <c r="P1326" s="73"/>
      <c r="X1326" s="73"/>
      <c r="Y1326" s="73"/>
      <c r="Z1326" s="73"/>
      <c r="AA1326" s="73"/>
      <c r="AF1326" s="73"/>
    </row>
    <row r="1327" spans="13:32" ht="15" customHeight="1">
      <c r="M1327" s="73"/>
      <c r="N1327" s="73"/>
      <c r="O1327" s="73"/>
      <c r="P1327" s="73"/>
      <c r="X1327" s="73"/>
      <c r="Y1327" s="73"/>
      <c r="Z1327" s="73"/>
      <c r="AA1327" s="73"/>
      <c r="AF1327" s="73"/>
    </row>
    <row r="1328" spans="13:32" ht="15" customHeight="1">
      <c r="M1328" s="73"/>
      <c r="N1328" s="73"/>
      <c r="O1328" s="73"/>
      <c r="P1328" s="73"/>
      <c r="X1328" s="73"/>
      <c r="Y1328" s="73"/>
      <c r="Z1328" s="73"/>
      <c r="AA1328" s="73"/>
      <c r="AF1328" s="73"/>
    </row>
    <row r="1329" spans="13:32" ht="15" customHeight="1">
      <c r="M1329" s="73"/>
      <c r="N1329" s="73"/>
      <c r="O1329" s="73"/>
      <c r="P1329" s="73"/>
      <c r="X1329" s="73"/>
      <c r="Y1329" s="73"/>
      <c r="Z1329" s="73"/>
      <c r="AA1329" s="73"/>
      <c r="AF1329" s="73"/>
    </row>
    <row r="1330" spans="13:32" ht="15" customHeight="1">
      <c r="M1330" s="73"/>
      <c r="N1330" s="73"/>
      <c r="O1330" s="73"/>
      <c r="P1330" s="73"/>
      <c r="X1330" s="73"/>
      <c r="Y1330" s="73"/>
      <c r="Z1330" s="73"/>
      <c r="AA1330" s="73"/>
      <c r="AF1330" s="73"/>
    </row>
    <row r="1331" spans="13:32" ht="15" customHeight="1">
      <c r="M1331" s="73"/>
      <c r="N1331" s="73"/>
      <c r="O1331" s="73"/>
      <c r="P1331" s="73"/>
      <c r="X1331" s="73"/>
      <c r="Y1331" s="73"/>
      <c r="Z1331" s="73"/>
      <c r="AA1331" s="73"/>
      <c r="AF1331" s="73"/>
    </row>
    <row r="1332" spans="13:32" ht="15" customHeight="1">
      <c r="M1332" s="73"/>
      <c r="N1332" s="73"/>
      <c r="O1332" s="73"/>
      <c r="P1332" s="73"/>
      <c r="X1332" s="73"/>
      <c r="Y1332" s="73"/>
      <c r="Z1332" s="73"/>
      <c r="AA1332" s="73"/>
      <c r="AF1332" s="73"/>
    </row>
    <row r="1333" spans="13:32" ht="15" customHeight="1">
      <c r="M1333" s="73"/>
      <c r="N1333" s="73"/>
      <c r="O1333" s="73"/>
      <c r="P1333" s="73"/>
      <c r="X1333" s="73"/>
      <c r="Y1333" s="73"/>
      <c r="Z1333" s="73"/>
      <c r="AA1333" s="73"/>
      <c r="AF1333" s="73"/>
    </row>
    <row r="1334" spans="13:32" ht="15" customHeight="1">
      <c r="M1334" s="73"/>
      <c r="N1334" s="73"/>
      <c r="O1334" s="73"/>
      <c r="P1334" s="73"/>
      <c r="X1334" s="73"/>
      <c r="Y1334" s="73"/>
      <c r="Z1334" s="73"/>
      <c r="AA1334" s="73"/>
      <c r="AF1334" s="73"/>
    </row>
    <row r="1335" spans="13:32" ht="15" customHeight="1">
      <c r="M1335" s="73"/>
      <c r="N1335" s="73"/>
      <c r="O1335" s="73"/>
      <c r="P1335" s="73"/>
      <c r="X1335" s="73"/>
      <c r="Y1335" s="73"/>
      <c r="Z1335" s="73"/>
      <c r="AA1335" s="73"/>
      <c r="AF1335" s="73"/>
    </row>
    <row r="1336" spans="13:32" ht="15" customHeight="1">
      <c r="M1336" s="73"/>
      <c r="N1336" s="73"/>
      <c r="O1336" s="73"/>
      <c r="P1336" s="73"/>
      <c r="X1336" s="73"/>
      <c r="Y1336" s="73"/>
      <c r="Z1336" s="73"/>
      <c r="AA1336" s="73"/>
      <c r="AF1336" s="73"/>
    </row>
    <row r="1337" spans="13:32" ht="15" customHeight="1">
      <c r="M1337" s="73"/>
      <c r="N1337" s="73"/>
      <c r="O1337" s="73"/>
      <c r="P1337" s="73"/>
      <c r="X1337" s="73"/>
      <c r="Y1337" s="73"/>
      <c r="Z1337" s="73"/>
      <c r="AA1337" s="73"/>
      <c r="AF1337" s="73"/>
    </row>
    <row r="1338" spans="13:32" ht="15" customHeight="1">
      <c r="M1338" s="73"/>
      <c r="N1338" s="73"/>
      <c r="O1338" s="73"/>
      <c r="P1338" s="73"/>
      <c r="X1338" s="73"/>
      <c r="Y1338" s="73"/>
      <c r="Z1338" s="73"/>
      <c r="AA1338" s="73"/>
      <c r="AF1338" s="73"/>
    </row>
    <row r="1339" spans="13:32" ht="15" customHeight="1">
      <c r="M1339" s="73"/>
      <c r="N1339" s="73"/>
      <c r="O1339" s="73"/>
      <c r="P1339" s="73"/>
      <c r="X1339" s="73"/>
      <c r="Y1339" s="73"/>
      <c r="Z1339" s="73"/>
      <c r="AA1339" s="73"/>
      <c r="AF1339" s="73"/>
    </row>
    <row r="1340" spans="13:32" ht="15" customHeight="1">
      <c r="M1340" s="73"/>
      <c r="N1340" s="73"/>
      <c r="O1340" s="73"/>
      <c r="P1340" s="73"/>
      <c r="X1340" s="73"/>
      <c r="Y1340" s="73"/>
      <c r="Z1340" s="73"/>
      <c r="AA1340" s="73"/>
      <c r="AF1340" s="73"/>
    </row>
    <row r="1341" spans="13:32" ht="15" customHeight="1">
      <c r="M1341" s="73"/>
      <c r="N1341" s="73"/>
      <c r="O1341" s="73"/>
      <c r="P1341" s="73"/>
      <c r="X1341" s="73"/>
      <c r="Y1341" s="73"/>
      <c r="Z1341" s="73"/>
      <c r="AA1341" s="73"/>
      <c r="AF1341" s="73"/>
    </row>
    <row r="1342" spans="13:32" ht="15" customHeight="1">
      <c r="M1342" s="73"/>
      <c r="N1342" s="73"/>
      <c r="O1342" s="73"/>
      <c r="P1342" s="73"/>
      <c r="X1342" s="73"/>
      <c r="Y1342" s="73"/>
      <c r="Z1342" s="73"/>
      <c r="AA1342" s="73"/>
      <c r="AF1342" s="73"/>
    </row>
    <row r="1343" spans="13:32" ht="15" customHeight="1">
      <c r="M1343" s="73"/>
      <c r="N1343" s="73"/>
      <c r="O1343" s="73"/>
      <c r="P1343" s="73"/>
      <c r="X1343" s="73"/>
      <c r="Y1343" s="73"/>
      <c r="Z1343" s="73"/>
      <c r="AA1343" s="73"/>
      <c r="AF1343" s="73"/>
    </row>
    <row r="1344" spans="13:32" ht="15" customHeight="1">
      <c r="M1344" s="73"/>
      <c r="N1344" s="73"/>
      <c r="O1344" s="73"/>
      <c r="P1344" s="73"/>
      <c r="X1344" s="73"/>
      <c r="Y1344" s="73"/>
      <c r="Z1344" s="73"/>
      <c r="AA1344" s="73"/>
      <c r="AF1344" s="73"/>
    </row>
    <row r="1345" spans="13:32" ht="15" customHeight="1">
      <c r="M1345" s="73"/>
      <c r="N1345" s="73"/>
      <c r="O1345" s="73"/>
      <c r="P1345" s="73"/>
      <c r="X1345" s="73"/>
      <c r="Y1345" s="73"/>
      <c r="Z1345" s="73"/>
      <c r="AA1345" s="73"/>
      <c r="AF1345" s="73"/>
    </row>
    <row r="1346" spans="13:32" ht="15" customHeight="1">
      <c r="M1346" s="73"/>
      <c r="N1346" s="73"/>
      <c r="O1346" s="73"/>
      <c r="P1346" s="73"/>
      <c r="X1346" s="73"/>
      <c r="Y1346" s="73"/>
      <c r="Z1346" s="73"/>
      <c r="AA1346" s="73"/>
      <c r="AF1346" s="73"/>
    </row>
    <row r="1347" spans="13:32" ht="15" customHeight="1">
      <c r="M1347" s="73"/>
      <c r="N1347" s="73"/>
      <c r="O1347" s="73"/>
      <c r="P1347" s="73"/>
      <c r="X1347" s="73"/>
      <c r="Y1347" s="73"/>
      <c r="Z1347" s="73"/>
      <c r="AA1347" s="73"/>
      <c r="AF1347" s="73"/>
    </row>
    <row r="1348" spans="13:32" ht="15" customHeight="1">
      <c r="M1348" s="73"/>
      <c r="N1348" s="73"/>
      <c r="O1348" s="73"/>
      <c r="P1348" s="73"/>
      <c r="X1348" s="73"/>
      <c r="Y1348" s="73"/>
      <c r="Z1348" s="73"/>
      <c r="AA1348" s="73"/>
      <c r="AF1348" s="73"/>
    </row>
    <row r="1349" spans="13:32" ht="15" customHeight="1">
      <c r="M1349" s="73"/>
      <c r="N1349" s="73"/>
      <c r="O1349" s="73"/>
      <c r="P1349" s="73"/>
      <c r="X1349" s="73"/>
      <c r="Y1349" s="73"/>
      <c r="Z1349" s="73"/>
      <c r="AA1349" s="73"/>
      <c r="AF1349" s="73"/>
    </row>
    <row r="1350" spans="13:32" ht="15" customHeight="1">
      <c r="M1350" s="73"/>
      <c r="N1350" s="73"/>
      <c r="O1350" s="73"/>
      <c r="P1350" s="73"/>
      <c r="X1350" s="73"/>
      <c r="Y1350" s="73"/>
      <c r="Z1350" s="73"/>
      <c r="AA1350" s="73"/>
      <c r="AF1350" s="73"/>
    </row>
    <row r="1351" spans="13:32" ht="15" customHeight="1">
      <c r="M1351" s="73"/>
      <c r="N1351" s="73"/>
      <c r="O1351" s="73"/>
      <c r="P1351" s="73"/>
      <c r="X1351" s="73"/>
      <c r="Y1351" s="73"/>
      <c r="Z1351" s="73"/>
      <c r="AA1351" s="73"/>
      <c r="AF1351" s="73"/>
    </row>
    <row r="1352" spans="13:32" ht="15" customHeight="1">
      <c r="M1352" s="73"/>
      <c r="N1352" s="73"/>
      <c r="O1352" s="73"/>
      <c r="P1352" s="73"/>
      <c r="X1352" s="73"/>
      <c r="Y1352" s="73"/>
      <c r="Z1352" s="73"/>
      <c r="AA1352" s="73"/>
      <c r="AF1352" s="73"/>
    </row>
    <row r="1353" spans="13:32" ht="15" customHeight="1">
      <c r="M1353" s="73"/>
      <c r="N1353" s="73"/>
      <c r="O1353" s="73"/>
      <c r="P1353" s="73"/>
      <c r="X1353" s="73"/>
      <c r="Y1353" s="73"/>
      <c r="Z1353" s="73"/>
      <c r="AA1353" s="73"/>
      <c r="AF1353" s="73"/>
    </row>
    <row r="1354" spans="13:32" ht="15" customHeight="1">
      <c r="M1354" s="73"/>
      <c r="N1354" s="73"/>
      <c r="O1354" s="73"/>
      <c r="P1354" s="73"/>
      <c r="X1354" s="73"/>
      <c r="Y1354" s="73"/>
      <c r="Z1354" s="73"/>
      <c r="AA1354" s="73"/>
      <c r="AF1354" s="73"/>
    </row>
    <row r="1355" spans="13:32" ht="15" customHeight="1">
      <c r="M1355" s="73"/>
      <c r="N1355" s="73"/>
      <c r="O1355" s="73"/>
      <c r="P1355" s="73"/>
      <c r="X1355" s="73"/>
      <c r="Y1355" s="73"/>
      <c r="Z1355" s="73"/>
      <c r="AA1355" s="73"/>
      <c r="AF1355" s="73"/>
    </row>
    <row r="1356" spans="13:32" ht="15" customHeight="1">
      <c r="M1356" s="73"/>
      <c r="N1356" s="73"/>
      <c r="O1356" s="73"/>
      <c r="P1356" s="73"/>
      <c r="X1356" s="73"/>
      <c r="Y1356" s="73"/>
      <c r="Z1356" s="73"/>
      <c r="AA1356" s="73"/>
      <c r="AF1356" s="73"/>
    </row>
    <row r="1357" spans="13:32" ht="15" customHeight="1">
      <c r="M1357" s="73"/>
      <c r="N1357" s="73"/>
      <c r="O1357" s="73"/>
      <c r="P1357" s="73"/>
      <c r="X1357" s="73"/>
      <c r="Y1357" s="73"/>
      <c r="Z1357" s="73"/>
      <c r="AA1357" s="73"/>
      <c r="AF1357" s="73"/>
    </row>
    <row r="1358" spans="13:32" ht="15" customHeight="1">
      <c r="M1358" s="73"/>
      <c r="N1358" s="73"/>
      <c r="O1358" s="73"/>
      <c r="P1358" s="73"/>
      <c r="X1358" s="73"/>
      <c r="Y1358" s="73"/>
      <c r="Z1358" s="73"/>
      <c r="AA1358" s="73"/>
      <c r="AF1358" s="73"/>
    </row>
    <row r="1359" spans="13:32" ht="15" customHeight="1">
      <c r="M1359" s="73"/>
      <c r="N1359" s="73"/>
      <c r="O1359" s="73"/>
      <c r="P1359" s="73"/>
      <c r="X1359" s="73"/>
      <c r="Y1359" s="73"/>
      <c r="Z1359" s="73"/>
      <c r="AA1359" s="73"/>
      <c r="AF1359" s="73"/>
    </row>
    <row r="1360" spans="13:32" ht="15" customHeight="1">
      <c r="M1360" s="73"/>
      <c r="N1360" s="73"/>
      <c r="O1360" s="73"/>
      <c r="P1360" s="73"/>
      <c r="X1360" s="73"/>
      <c r="Y1360" s="73"/>
      <c r="Z1360" s="73"/>
      <c r="AA1360" s="73"/>
      <c r="AF1360" s="73"/>
    </row>
    <row r="1361" spans="13:32" ht="15" customHeight="1">
      <c r="M1361" s="73"/>
      <c r="N1361" s="73"/>
      <c r="O1361" s="73"/>
      <c r="P1361" s="73"/>
      <c r="X1361" s="73"/>
      <c r="Y1361" s="73"/>
      <c r="Z1361" s="73"/>
      <c r="AA1361" s="73"/>
      <c r="AF1361" s="73"/>
    </row>
    <row r="1362" spans="13:32" ht="15" customHeight="1">
      <c r="M1362" s="73"/>
      <c r="N1362" s="73"/>
      <c r="O1362" s="73"/>
      <c r="P1362" s="73"/>
      <c r="X1362" s="73"/>
      <c r="Y1362" s="73"/>
      <c r="Z1362" s="73"/>
      <c r="AA1362" s="73"/>
      <c r="AF1362" s="73"/>
    </row>
    <row r="1363" spans="13:32" ht="15" customHeight="1">
      <c r="M1363" s="73"/>
      <c r="N1363" s="73"/>
      <c r="O1363" s="73"/>
      <c r="P1363" s="73"/>
      <c r="X1363" s="73"/>
      <c r="Y1363" s="73"/>
      <c r="Z1363" s="73"/>
      <c r="AA1363" s="73"/>
      <c r="AF1363" s="73"/>
    </row>
    <row r="1364" spans="13:32" ht="15" customHeight="1">
      <c r="M1364" s="73"/>
      <c r="N1364" s="73"/>
      <c r="O1364" s="73"/>
      <c r="P1364" s="73"/>
      <c r="X1364" s="73"/>
      <c r="Y1364" s="73"/>
      <c r="Z1364" s="73"/>
      <c r="AA1364" s="73"/>
      <c r="AF1364" s="73"/>
    </row>
    <row r="1365" spans="13:32" ht="15" customHeight="1">
      <c r="M1365" s="73"/>
      <c r="N1365" s="73"/>
      <c r="O1365" s="73"/>
      <c r="P1365" s="73"/>
      <c r="X1365" s="73"/>
      <c r="Y1365" s="73"/>
      <c r="Z1365" s="73"/>
      <c r="AA1365" s="73"/>
      <c r="AF1365" s="73"/>
    </row>
    <row r="1366" spans="13:32" ht="15" customHeight="1">
      <c r="M1366" s="73"/>
      <c r="N1366" s="73"/>
      <c r="O1366" s="73"/>
      <c r="P1366" s="73"/>
      <c r="X1366" s="73"/>
      <c r="Y1366" s="73"/>
      <c r="Z1366" s="73"/>
      <c r="AA1366" s="73"/>
      <c r="AF1366" s="73"/>
    </row>
    <row r="1367" spans="13:32" ht="15" customHeight="1">
      <c r="M1367" s="73"/>
      <c r="N1367" s="73"/>
      <c r="O1367" s="73"/>
      <c r="P1367" s="73"/>
      <c r="X1367" s="73"/>
      <c r="Y1367" s="73"/>
      <c r="Z1367" s="73"/>
      <c r="AA1367" s="73"/>
      <c r="AF1367" s="73"/>
    </row>
    <row r="1368" spans="13:32" ht="15" customHeight="1">
      <c r="M1368" s="73"/>
      <c r="N1368" s="73"/>
      <c r="O1368" s="73"/>
      <c r="P1368" s="73"/>
      <c r="X1368" s="73"/>
      <c r="Y1368" s="73"/>
      <c r="Z1368" s="73"/>
      <c r="AA1368" s="73"/>
      <c r="AF1368" s="73"/>
    </row>
    <row r="1369" spans="13:32" ht="15" customHeight="1">
      <c r="M1369" s="73"/>
      <c r="N1369" s="73"/>
      <c r="O1369" s="73"/>
      <c r="P1369" s="73"/>
      <c r="X1369" s="73"/>
      <c r="Y1369" s="73"/>
      <c r="Z1369" s="73"/>
      <c r="AA1369" s="73"/>
      <c r="AF1369" s="73"/>
    </row>
    <row r="1370" spans="13:32" ht="15" customHeight="1">
      <c r="M1370" s="73"/>
      <c r="N1370" s="73"/>
      <c r="O1370" s="73"/>
      <c r="P1370" s="73"/>
      <c r="X1370" s="73"/>
      <c r="Y1370" s="73"/>
      <c r="Z1370" s="73"/>
      <c r="AA1370" s="73"/>
      <c r="AF1370" s="73"/>
    </row>
    <row r="1371" spans="13:32" ht="15" customHeight="1">
      <c r="M1371" s="73"/>
      <c r="N1371" s="73"/>
      <c r="O1371" s="73"/>
      <c r="P1371" s="73"/>
      <c r="X1371" s="73"/>
      <c r="Y1371" s="73"/>
      <c r="Z1371" s="73"/>
      <c r="AA1371" s="73"/>
      <c r="AF1371" s="73"/>
    </row>
    <row r="1372" spans="13:32" ht="15" customHeight="1">
      <c r="M1372" s="73"/>
      <c r="N1372" s="73"/>
      <c r="O1372" s="73"/>
      <c r="P1372" s="73"/>
      <c r="X1372" s="73"/>
      <c r="Y1372" s="73"/>
      <c r="Z1372" s="73"/>
      <c r="AA1372" s="73"/>
      <c r="AF1372" s="73"/>
    </row>
    <row r="1373" spans="13:32" ht="15" customHeight="1">
      <c r="M1373" s="73"/>
      <c r="N1373" s="73"/>
      <c r="O1373" s="73"/>
      <c r="P1373" s="73"/>
      <c r="X1373" s="73"/>
      <c r="Y1373" s="73"/>
      <c r="Z1373" s="73"/>
      <c r="AA1373" s="73"/>
      <c r="AF1373" s="73"/>
    </row>
    <row r="1374" spans="13:32" ht="15" customHeight="1">
      <c r="M1374" s="73"/>
      <c r="N1374" s="73"/>
      <c r="O1374" s="73"/>
      <c r="P1374" s="73"/>
      <c r="X1374" s="73"/>
      <c r="Y1374" s="73"/>
      <c r="Z1374" s="73"/>
      <c r="AA1374" s="73"/>
      <c r="AF1374" s="73"/>
    </row>
    <row r="1375" spans="13:32" ht="15" customHeight="1">
      <c r="M1375" s="73"/>
      <c r="N1375" s="73"/>
      <c r="O1375" s="73"/>
      <c r="P1375" s="73"/>
      <c r="X1375" s="73"/>
      <c r="Y1375" s="73"/>
      <c r="Z1375" s="73"/>
      <c r="AA1375" s="73"/>
      <c r="AF1375" s="73"/>
    </row>
    <row r="1376" spans="13:32" ht="15" customHeight="1">
      <c r="M1376" s="73"/>
      <c r="N1376" s="73"/>
      <c r="O1376" s="73"/>
      <c r="P1376" s="73"/>
      <c r="X1376" s="73"/>
      <c r="Y1376" s="73"/>
      <c r="Z1376" s="73"/>
      <c r="AA1376" s="73"/>
      <c r="AF1376" s="73"/>
    </row>
    <row r="1377" spans="13:32" ht="15" customHeight="1">
      <c r="M1377" s="73"/>
      <c r="N1377" s="73"/>
      <c r="O1377" s="73"/>
      <c r="P1377" s="73"/>
      <c r="X1377" s="73"/>
      <c r="Y1377" s="73"/>
      <c r="Z1377" s="73"/>
      <c r="AA1377" s="73"/>
      <c r="AF1377" s="73"/>
    </row>
    <row r="1378" spans="13:32" ht="15" customHeight="1">
      <c r="M1378" s="73"/>
      <c r="N1378" s="73"/>
      <c r="O1378" s="73"/>
      <c r="P1378" s="73"/>
      <c r="X1378" s="73"/>
      <c r="Y1378" s="73"/>
      <c r="Z1378" s="73"/>
      <c r="AA1378" s="73"/>
      <c r="AF1378" s="73"/>
    </row>
    <row r="1379" spans="13:32" ht="15" customHeight="1">
      <c r="M1379" s="73"/>
      <c r="N1379" s="73"/>
      <c r="O1379" s="73"/>
      <c r="P1379" s="73"/>
      <c r="X1379" s="73"/>
      <c r="Y1379" s="73"/>
      <c r="Z1379" s="73"/>
      <c r="AA1379" s="73"/>
      <c r="AF1379" s="73"/>
    </row>
    <row r="1380" spans="13:32" ht="15" customHeight="1">
      <c r="M1380" s="73"/>
      <c r="N1380" s="73"/>
      <c r="O1380" s="73"/>
      <c r="P1380" s="73"/>
      <c r="X1380" s="73"/>
      <c r="Y1380" s="73"/>
      <c r="Z1380" s="73"/>
      <c r="AA1380" s="73"/>
      <c r="AF1380" s="73"/>
    </row>
    <row r="1381" spans="13:32" ht="15" customHeight="1">
      <c r="M1381" s="73"/>
      <c r="N1381" s="73"/>
      <c r="O1381" s="73"/>
      <c r="P1381" s="73"/>
      <c r="X1381" s="73"/>
      <c r="Y1381" s="73"/>
      <c r="Z1381" s="73"/>
      <c r="AA1381" s="73"/>
      <c r="AF1381" s="73"/>
    </row>
    <row r="1382" spans="13:32" ht="15" customHeight="1">
      <c r="M1382" s="73"/>
      <c r="N1382" s="73"/>
      <c r="O1382" s="73"/>
      <c r="P1382" s="73"/>
      <c r="X1382" s="73"/>
      <c r="Y1382" s="73"/>
      <c r="Z1382" s="73"/>
      <c r="AA1382" s="73"/>
      <c r="AF1382" s="73"/>
    </row>
    <row r="1383" spans="13:32" ht="15" customHeight="1">
      <c r="M1383" s="73"/>
      <c r="N1383" s="73"/>
      <c r="O1383" s="73"/>
      <c r="P1383" s="73"/>
      <c r="X1383" s="73"/>
      <c r="Y1383" s="73"/>
      <c r="Z1383" s="73"/>
      <c r="AA1383" s="73"/>
      <c r="AF1383" s="73"/>
    </row>
    <row r="1384" spans="13:32" ht="15" customHeight="1">
      <c r="M1384" s="73"/>
      <c r="N1384" s="73"/>
      <c r="O1384" s="73"/>
      <c r="P1384" s="73"/>
      <c r="X1384" s="73"/>
      <c r="Y1384" s="73"/>
      <c r="Z1384" s="73"/>
      <c r="AA1384" s="73"/>
      <c r="AF1384" s="73"/>
    </row>
    <row r="1385" spans="13:32" ht="15" customHeight="1">
      <c r="M1385" s="73"/>
      <c r="N1385" s="73"/>
      <c r="O1385" s="73"/>
      <c r="P1385" s="73"/>
      <c r="X1385" s="73"/>
      <c r="Y1385" s="73"/>
      <c r="Z1385" s="73"/>
      <c r="AA1385" s="73"/>
      <c r="AF1385" s="73"/>
    </row>
    <row r="1386" spans="13:32" ht="15" customHeight="1">
      <c r="M1386" s="73"/>
      <c r="N1386" s="73"/>
      <c r="O1386" s="73"/>
      <c r="P1386" s="73"/>
      <c r="X1386" s="73"/>
      <c r="Y1386" s="73"/>
      <c r="Z1386" s="73"/>
      <c r="AA1386" s="73"/>
      <c r="AF1386" s="73"/>
    </row>
    <row r="1387" spans="13:32" ht="15" customHeight="1">
      <c r="M1387" s="73"/>
      <c r="N1387" s="73"/>
      <c r="O1387" s="73"/>
      <c r="P1387" s="73"/>
      <c r="X1387" s="73"/>
      <c r="Y1387" s="73"/>
      <c r="Z1387" s="73"/>
      <c r="AA1387" s="73"/>
      <c r="AF1387" s="73"/>
    </row>
    <row r="1388" spans="13:32" ht="15" customHeight="1">
      <c r="M1388" s="73"/>
      <c r="N1388" s="73"/>
      <c r="O1388" s="73"/>
      <c r="P1388" s="73"/>
      <c r="X1388" s="73"/>
      <c r="Y1388" s="73"/>
      <c r="Z1388" s="73"/>
      <c r="AA1388" s="73"/>
      <c r="AF1388" s="73"/>
    </row>
    <row r="1389" spans="13:32" ht="15" customHeight="1">
      <c r="M1389" s="73"/>
      <c r="N1389" s="73"/>
      <c r="O1389" s="73"/>
      <c r="P1389" s="73"/>
      <c r="X1389" s="73"/>
      <c r="Y1389" s="73"/>
      <c r="Z1389" s="73"/>
      <c r="AA1389" s="73"/>
      <c r="AF1389" s="73"/>
    </row>
    <row r="1390" spans="13:32" ht="15" customHeight="1">
      <c r="M1390" s="73"/>
      <c r="N1390" s="73"/>
      <c r="O1390" s="73"/>
      <c r="P1390" s="73"/>
      <c r="X1390" s="73"/>
      <c r="Y1390" s="73"/>
      <c r="Z1390" s="73"/>
      <c r="AA1390" s="73"/>
      <c r="AF1390" s="73"/>
    </row>
    <row r="1391" spans="13:32" ht="15" customHeight="1">
      <c r="M1391" s="73"/>
      <c r="N1391" s="73"/>
      <c r="O1391" s="73"/>
      <c r="P1391" s="73"/>
      <c r="X1391" s="73"/>
      <c r="Y1391" s="73"/>
      <c r="Z1391" s="73"/>
      <c r="AA1391" s="73"/>
      <c r="AF1391" s="73"/>
    </row>
    <row r="1392" spans="13:32" ht="15" customHeight="1">
      <c r="M1392" s="73"/>
      <c r="N1392" s="73"/>
      <c r="O1392" s="73"/>
      <c r="P1392" s="73"/>
      <c r="X1392" s="73"/>
      <c r="Y1392" s="73"/>
      <c r="Z1392" s="73"/>
      <c r="AA1392" s="73"/>
      <c r="AF1392" s="73"/>
    </row>
    <row r="1393" spans="13:32" ht="15" customHeight="1">
      <c r="M1393" s="73"/>
      <c r="N1393" s="73"/>
      <c r="O1393" s="73"/>
      <c r="P1393" s="73"/>
      <c r="X1393" s="73"/>
      <c r="Y1393" s="73"/>
      <c r="Z1393" s="73"/>
      <c r="AA1393" s="73"/>
      <c r="AF1393" s="73"/>
    </row>
    <row r="1394" spans="13:32" ht="15" customHeight="1">
      <c r="M1394" s="73"/>
      <c r="N1394" s="73"/>
      <c r="O1394" s="73"/>
      <c r="P1394" s="73"/>
      <c r="X1394" s="73"/>
      <c r="Y1394" s="73"/>
      <c r="Z1394" s="73"/>
      <c r="AA1394" s="73"/>
      <c r="AF1394" s="73"/>
    </row>
    <row r="1395" spans="13:32" ht="15" customHeight="1">
      <c r="M1395" s="73"/>
      <c r="N1395" s="73"/>
      <c r="O1395" s="73"/>
      <c r="P1395" s="73"/>
      <c r="X1395" s="73"/>
      <c r="Y1395" s="73"/>
      <c r="Z1395" s="73"/>
      <c r="AA1395" s="73"/>
      <c r="AF1395" s="73"/>
    </row>
    <row r="1396" spans="13:32" ht="15" customHeight="1">
      <c r="M1396" s="73"/>
      <c r="N1396" s="73"/>
      <c r="O1396" s="73"/>
      <c r="P1396" s="73"/>
      <c r="X1396" s="73"/>
      <c r="Y1396" s="73"/>
      <c r="Z1396" s="73"/>
      <c r="AA1396" s="73"/>
      <c r="AF1396" s="73"/>
    </row>
    <row r="1397" spans="13:32" ht="15" customHeight="1">
      <c r="M1397" s="73"/>
      <c r="N1397" s="73"/>
      <c r="O1397" s="73"/>
      <c r="P1397" s="73"/>
      <c r="X1397" s="73"/>
      <c r="Y1397" s="73"/>
      <c r="Z1397" s="73"/>
      <c r="AA1397" s="73"/>
      <c r="AF1397" s="73"/>
    </row>
    <row r="1398" spans="13:32" ht="15" customHeight="1">
      <c r="M1398" s="73"/>
      <c r="N1398" s="73"/>
      <c r="O1398" s="73"/>
      <c r="P1398" s="73"/>
      <c r="X1398" s="73"/>
      <c r="Y1398" s="73"/>
      <c r="Z1398" s="73"/>
      <c r="AA1398" s="73"/>
      <c r="AF1398" s="73"/>
    </row>
    <row r="1399" spans="13:32" ht="15" customHeight="1">
      <c r="M1399" s="73"/>
      <c r="N1399" s="73"/>
      <c r="O1399" s="73"/>
      <c r="P1399" s="73"/>
      <c r="X1399" s="73"/>
      <c r="Y1399" s="73"/>
      <c r="Z1399" s="73"/>
      <c r="AA1399" s="73"/>
      <c r="AF1399" s="73"/>
    </row>
    <row r="1400" spans="13:32" ht="15" customHeight="1">
      <c r="M1400" s="73"/>
      <c r="N1400" s="73"/>
      <c r="O1400" s="73"/>
      <c r="P1400" s="73"/>
      <c r="X1400" s="73"/>
      <c r="Y1400" s="73"/>
      <c r="Z1400" s="73"/>
      <c r="AA1400" s="73"/>
      <c r="AF1400" s="73"/>
    </row>
    <row r="1401" spans="13:32" ht="15" customHeight="1">
      <c r="M1401" s="73"/>
      <c r="N1401" s="73"/>
      <c r="O1401" s="73"/>
      <c r="P1401" s="73"/>
      <c r="X1401" s="73"/>
      <c r="Y1401" s="73"/>
      <c r="Z1401" s="73"/>
      <c r="AA1401" s="73"/>
      <c r="AF1401" s="73"/>
    </row>
    <row r="1402" spans="13:32" ht="15" customHeight="1">
      <c r="M1402" s="73"/>
      <c r="N1402" s="73"/>
      <c r="O1402" s="73"/>
      <c r="P1402" s="73"/>
      <c r="X1402" s="73"/>
      <c r="Y1402" s="73"/>
      <c r="Z1402" s="73"/>
      <c r="AA1402" s="73"/>
      <c r="AF1402" s="73"/>
    </row>
    <row r="1403" spans="13:32" ht="15" customHeight="1">
      <c r="M1403" s="73"/>
      <c r="N1403" s="73"/>
      <c r="O1403" s="73"/>
      <c r="P1403" s="73"/>
      <c r="X1403" s="73"/>
      <c r="Y1403" s="73"/>
      <c r="Z1403" s="73"/>
      <c r="AA1403" s="73"/>
      <c r="AF1403" s="73"/>
    </row>
    <row r="1404" spans="13:32" ht="15" customHeight="1">
      <c r="M1404" s="73"/>
      <c r="N1404" s="73"/>
      <c r="O1404" s="73"/>
      <c r="P1404" s="73"/>
      <c r="X1404" s="73"/>
      <c r="Y1404" s="73"/>
      <c r="Z1404" s="73"/>
      <c r="AA1404" s="73"/>
      <c r="AF1404" s="73"/>
    </row>
    <row r="1405" spans="13:32" ht="15" customHeight="1">
      <c r="M1405" s="73"/>
      <c r="N1405" s="73"/>
      <c r="O1405" s="73"/>
      <c r="P1405" s="73"/>
      <c r="X1405" s="73"/>
      <c r="Y1405" s="73"/>
      <c r="Z1405" s="73"/>
      <c r="AA1405" s="73"/>
      <c r="AF1405" s="73"/>
    </row>
    <row r="1406" spans="13:32" ht="15" customHeight="1">
      <c r="M1406" s="73"/>
      <c r="N1406" s="73"/>
      <c r="O1406" s="73"/>
      <c r="P1406" s="73"/>
      <c r="X1406" s="73"/>
      <c r="Y1406" s="73"/>
      <c r="Z1406" s="73"/>
      <c r="AA1406" s="73"/>
      <c r="AF1406" s="73"/>
    </row>
    <row r="1407" spans="13:32" ht="15" customHeight="1">
      <c r="M1407" s="73"/>
      <c r="N1407" s="73"/>
      <c r="O1407" s="73"/>
      <c r="P1407" s="73"/>
      <c r="X1407" s="73"/>
      <c r="Y1407" s="73"/>
      <c r="Z1407" s="73"/>
      <c r="AA1407" s="73"/>
      <c r="AF1407" s="73"/>
    </row>
    <row r="1408" spans="13:32" ht="15" customHeight="1">
      <c r="M1408" s="73"/>
      <c r="N1408" s="73"/>
      <c r="O1408" s="73"/>
      <c r="P1408" s="73"/>
      <c r="X1408" s="73"/>
      <c r="Y1408" s="73"/>
      <c r="Z1408" s="73"/>
      <c r="AA1408" s="73"/>
      <c r="AF1408" s="73"/>
    </row>
    <row r="1409" spans="13:32" ht="15" customHeight="1">
      <c r="M1409" s="73"/>
      <c r="N1409" s="73"/>
      <c r="O1409" s="73"/>
      <c r="P1409" s="73"/>
      <c r="X1409" s="73"/>
      <c r="Y1409" s="73"/>
      <c r="Z1409" s="73"/>
      <c r="AA1409" s="73"/>
      <c r="AF1409" s="73"/>
    </row>
    <row r="1410" spans="13:32" ht="15" customHeight="1">
      <c r="M1410" s="73"/>
      <c r="N1410" s="73"/>
      <c r="O1410" s="73"/>
      <c r="P1410" s="73"/>
      <c r="X1410" s="73"/>
      <c r="Y1410" s="73"/>
      <c r="Z1410" s="73"/>
      <c r="AA1410" s="73"/>
      <c r="AF1410" s="73"/>
    </row>
    <row r="1411" spans="13:32" ht="15" customHeight="1">
      <c r="M1411" s="73"/>
      <c r="N1411" s="73"/>
      <c r="O1411" s="73"/>
      <c r="P1411" s="73"/>
      <c r="X1411" s="73"/>
      <c r="Y1411" s="73"/>
      <c r="Z1411" s="73"/>
      <c r="AA1411" s="73"/>
      <c r="AF1411" s="73"/>
    </row>
    <row r="1412" spans="13:32" ht="15" customHeight="1">
      <c r="M1412" s="73"/>
      <c r="N1412" s="73"/>
      <c r="O1412" s="73"/>
      <c r="P1412" s="73"/>
      <c r="X1412" s="73"/>
      <c r="Y1412" s="73"/>
      <c r="Z1412" s="73"/>
      <c r="AA1412" s="73"/>
      <c r="AF1412" s="73"/>
    </row>
    <row r="1413" spans="13:32" ht="15" customHeight="1">
      <c r="M1413" s="73"/>
      <c r="N1413" s="73"/>
      <c r="O1413" s="73"/>
      <c r="P1413" s="73"/>
      <c r="X1413" s="73"/>
      <c r="Y1413" s="73"/>
      <c r="Z1413" s="73"/>
      <c r="AA1413" s="73"/>
      <c r="AF1413" s="73"/>
    </row>
    <row r="1414" spans="13:32" ht="15" customHeight="1">
      <c r="M1414" s="73"/>
      <c r="N1414" s="73"/>
      <c r="O1414" s="73"/>
      <c r="P1414" s="73"/>
      <c r="X1414" s="73"/>
      <c r="Y1414" s="73"/>
      <c r="Z1414" s="73"/>
      <c r="AA1414" s="73"/>
      <c r="AF1414" s="73"/>
    </row>
    <row r="1415" spans="13:32" ht="15" customHeight="1">
      <c r="M1415" s="73"/>
      <c r="N1415" s="73"/>
      <c r="O1415" s="73"/>
      <c r="P1415" s="73"/>
      <c r="X1415" s="73"/>
      <c r="Y1415" s="73"/>
      <c r="Z1415" s="73"/>
      <c r="AA1415" s="73"/>
      <c r="AF1415" s="73"/>
    </row>
    <row r="1416" spans="13:32" ht="15" customHeight="1">
      <c r="M1416" s="73"/>
      <c r="N1416" s="73"/>
      <c r="O1416" s="73"/>
      <c r="P1416" s="73"/>
      <c r="X1416" s="73"/>
      <c r="Y1416" s="73"/>
      <c r="Z1416" s="73"/>
      <c r="AA1416" s="73"/>
      <c r="AF1416" s="73"/>
    </row>
    <row r="1417" spans="13:32" ht="15" customHeight="1">
      <c r="M1417" s="73"/>
      <c r="N1417" s="73"/>
      <c r="O1417" s="73"/>
      <c r="P1417" s="73"/>
      <c r="X1417" s="73"/>
      <c r="Y1417" s="73"/>
      <c r="Z1417" s="73"/>
      <c r="AA1417" s="73"/>
      <c r="AF1417" s="73"/>
    </row>
    <row r="1418" spans="13:32" ht="15" customHeight="1">
      <c r="M1418" s="73"/>
      <c r="N1418" s="73"/>
      <c r="O1418" s="73"/>
      <c r="P1418" s="73"/>
      <c r="X1418" s="73"/>
      <c r="Y1418" s="73"/>
      <c r="Z1418" s="73"/>
      <c r="AA1418" s="73"/>
      <c r="AF1418" s="73"/>
    </row>
    <row r="1419" spans="13:32" ht="15" customHeight="1">
      <c r="M1419" s="73"/>
      <c r="N1419" s="73"/>
      <c r="O1419" s="73"/>
      <c r="P1419" s="73"/>
      <c r="X1419" s="73"/>
      <c r="Y1419" s="73"/>
      <c r="Z1419" s="73"/>
      <c r="AA1419" s="73"/>
      <c r="AF1419" s="73"/>
    </row>
    <row r="1420" spans="13:32" ht="15" customHeight="1">
      <c r="M1420" s="73"/>
      <c r="N1420" s="73"/>
      <c r="O1420" s="73"/>
      <c r="P1420" s="73"/>
      <c r="X1420" s="73"/>
      <c r="Y1420" s="73"/>
      <c r="Z1420" s="73"/>
      <c r="AA1420" s="73"/>
      <c r="AF1420" s="73"/>
    </row>
    <row r="1421" spans="13:32" ht="15" customHeight="1">
      <c r="M1421" s="73"/>
      <c r="N1421" s="73"/>
      <c r="O1421" s="73"/>
      <c r="P1421" s="73"/>
      <c r="X1421" s="73"/>
      <c r="Y1421" s="73"/>
      <c r="Z1421" s="73"/>
      <c r="AA1421" s="73"/>
      <c r="AF1421" s="73"/>
    </row>
    <row r="1422" spans="13:32" ht="15" customHeight="1">
      <c r="M1422" s="73"/>
      <c r="N1422" s="73"/>
      <c r="O1422" s="73"/>
      <c r="P1422" s="73"/>
      <c r="X1422" s="73"/>
      <c r="Y1422" s="73"/>
      <c r="Z1422" s="73"/>
      <c r="AA1422" s="73"/>
      <c r="AF1422" s="73"/>
    </row>
    <row r="1423" spans="13:32" ht="15" customHeight="1">
      <c r="M1423" s="73"/>
      <c r="N1423" s="73"/>
      <c r="O1423" s="73"/>
      <c r="P1423" s="73"/>
      <c r="X1423" s="73"/>
      <c r="Y1423" s="73"/>
      <c r="Z1423" s="73"/>
      <c r="AA1423" s="73"/>
      <c r="AF1423" s="73"/>
    </row>
    <row r="1424" spans="13:32" ht="15" customHeight="1">
      <c r="M1424" s="73"/>
      <c r="N1424" s="73"/>
      <c r="O1424" s="73"/>
      <c r="P1424" s="73"/>
      <c r="X1424" s="73"/>
      <c r="Y1424" s="73"/>
      <c r="Z1424" s="73"/>
      <c r="AA1424" s="73"/>
      <c r="AF1424" s="73"/>
    </row>
    <row r="1425" spans="13:32" ht="15" customHeight="1">
      <c r="M1425" s="73"/>
      <c r="N1425" s="73"/>
      <c r="O1425" s="73"/>
      <c r="P1425" s="73"/>
      <c r="X1425" s="73"/>
      <c r="Y1425" s="73"/>
      <c r="Z1425" s="73"/>
      <c r="AA1425" s="73"/>
      <c r="AF1425" s="73"/>
    </row>
    <row r="1426" spans="13:32" ht="15" customHeight="1">
      <c r="M1426" s="73"/>
      <c r="N1426" s="73"/>
      <c r="O1426" s="73"/>
      <c r="P1426" s="73"/>
      <c r="X1426" s="73"/>
      <c r="Y1426" s="73"/>
      <c r="Z1426" s="73"/>
      <c r="AA1426" s="73"/>
      <c r="AF1426" s="73"/>
    </row>
    <row r="1427" spans="13:32" ht="15" customHeight="1">
      <c r="M1427" s="73"/>
      <c r="N1427" s="73"/>
      <c r="O1427" s="73"/>
      <c r="P1427" s="73"/>
      <c r="X1427" s="73"/>
      <c r="Y1427" s="73"/>
      <c r="Z1427" s="73"/>
      <c r="AA1427" s="73"/>
      <c r="AF1427" s="73"/>
    </row>
    <row r="1428" spans="13:32" ht="15" customHeight="1">
      <c r="M1428" s="73"/>
      <c r="N1428" s="73"/>
      <c r="O1428" s="73"/>
      <c r="P1428" s="73"/>
      <c r="X1428" s="73"/>
      <c r="Y1428" s="73"/>
      <c r="Z1428" s="73"/>
      <c r="AA1428" s="73"/>
      <c r="AF1428" s="73"/>
    </row>
    <row r="1429" spans="13:32" ht="15" customHeight="1">
      <c r="M1429" s="73"/>
      <c r="N1429" s="73"/>
      <c r="O1429" s="73"/>
      <c r="P1429" s="73"/>
      <c r="X1429" s="73"/>
      <c r="Y1429" s="73"/>
      <c r="Z1429" s="73"/>
      <c r="AA1429" s="73"/>
      <c r="AF1429" s="73"/>
    </row>
    <row r="1430" spans="13:32" ht="15" customHeight="1">
      <c r="M1430" s="73"/>
      <c r="N1430" s="73"/>
      <c r="O1430" s="73"/>
      <c r="P1430" s="73"/>
      <c r="X1430" s="73"/>
      <c r="Y1430" s="73"/>
      <c r="Z1430" s="73"/>
      <c r="AA1430" s="73"/>
      <c r="AF1430" s="73"/>
    </row>
    <row r="1431" spans="13:32" ht="15" customHeight="1">
      <c r="M1431" s="73"/>
      <c r="N1431" s="73"/>
      <c r="O1431" s="73"/>
      <c r="P1431" s="73"/>
      <c r="X1431" s="73"/>
      <c r="Y1431" s="73"/>
      <c r="Z1431" s="73"/>
      <c r="AA1431" s="73"/>
      <c r="AF1431" s="73"/>
    </row>
    <row r="1432" spans="13:32" ht="15" customHeight="1">
      <c r="M1432" s="73"/>
      <c r="N1432" s="73"/>
      <c r="O1432" s="73"/>
      <c r="P1432" s="73"/>
      <c r="X1432" s="73"/>
      <c r="Y1432" s="73"/>
      <c r="Z1432" s="73"/>
      <c r="AA1432" s="73"/>
      <c r="AF1432" s="73"/>
    </row>
    <row r="1433" spans="13:32" ht="15" customHeight="1">
      <c r="M1433" s="73"/>
      <c r="N1433" s="73"/>
      <c r="O1433" s="73"/>
      <c r="P1433" s="73"/>
      <c r="X1433" s="73"/>
      <c r="Y1433" s="73"/>
      <c r="Z1433" s="73"/>
      <c r="AA1433" s="73"/>
      <c r="AF1433" s="73"/>
    </row>
    <row r="1434" spans="13:32" ht="15" customHeight="1">
      <c r="M1434" s="73"/>
      <c r="N1434" s="73"/>
      <c r="O1434" s="73"/>
      <c r="P1434" s="73"/>
      <c r="X1434" s="73"/>
      <c r="Y1434" s="73"/>
      <c r="Z1434" s="73"/>
      <c r="AA1434" s="73"/>
      <c r="AF1434" s="73"/>
    </row>
    <row r="1435" spans="13:32" ht="15" customHeight="1">
      <c r="M1435" s="73"/>
      <c r="N1435" s="73"/>
      <c r="O1435" s="73"/>
      <c r="P1435" s="73"/>
      <c r="X1435" s="73"/>
      <c r="Y1435" s="73"/>
      <c r="Z1435" s="73"/>
      <c r="AA1435" s="73"/>
      <c r="AF1435" s="73"/>
    </row>
    <row r="1436" spans="13:32" ht="15" customHeight="1">
      <c r="M1436" s="73"/>
      <c r="N1436" s="73"/>
      <c r="O1436" s="73"/>
      <c r="P1436" s="73"/>
      <c r="X1436" s="73"/>
      <c r="Y1436" s="73"/>
      <c r="Z1436" s="73"/>
      <c r="AA1436" s="73"/>
      <c r="AF1436" s="73"/>
    </row>
    <row r="1437" spans="13:32" ht="15" customHeight="1">
      <c r="M1437" s="73"/>
      <c r="N1437" s="73"/>
      <c r="O1437" s="73"/>
      <c r="P1437" s="73"/>
      <c r="X1437" s="73"/>
      <c r="Y1437" s="73"/>
      <c r="Z1437" s="73"/>
      <c r="AA1437" s="73"/>
      <c r="AF1437" s="73"/>
    </row>
    <row r="1438" spans="13:32" ht="15" customHeight="1">
      <c r="M1438" s="73"/>
      <c r="N1438" s="73"/>
      <c r="O1438" s="73"/>
      <c r="P1438" s="73"/>
      <c r="X1438" s="73"/>
      <c r="Y1438" s="73"/>
      <c r="Z1438" s="73"/>
      <c r="AA1438" s="73"/>
      <c r="AF1438" s="73"/>
    </row>
    <row r="1439" spans="13:32" ht="15" customHeight="1">
      <c r="M1439" s="73"/>
      <c r="N1439" s="73"/>
      <c r="O1439" s="73"/>
      <c r="P1439" s="73"/>
      <c r="X1439" s="73"/>
      <c r="Y1439" s="73"/>
      <c r="Z1439" s="73"/>
      <c r="AA1439" s="73"/>
      <c r="AF1439" s="73"/>
    </row>
    <row r="1440" spans="13:32" ht="15" customHeight="1">
      <c r="M1440" s="73"/>
      <c r="N1440" s="73"/>
      <c r="O1440" s="73"/>
      <c r="P1440" s="73"/>
      <c r="X1440" s="73"/>
      <c r="Y1440" s="73"/>
      <c r="Z1440" s="73"/>
      <c r="AA1440" s="73"/>
      <c r="AF1440" s="73"/>
    </row>
    <row r="1441" spans="13:32" ht="15" customHeight="1">
      <c r="M1441" s="73"/>
      <c r="N1441" s="73"/>
      <c r="O1441" s="73"/>
      <c r="P1441" s="73"/>
      <c r="X1441" s="73"/>
      <c r="Y1441" s="73"/>
      <c r="Z1441" s="73"/>
      <c r="AA1441" s="73"/>
      <c r="AF1441" s="73"/>
    </row>
    <row r="1442" spans="13:32" ht="15" customHeight="1">
      <c r="M1442" s="73"/>
      <c r="N1442" s="73"/>
      <c r="O1442" s="73"/>
      <c r="P1442" s="73"/>
      <c r="X1442" s="73"/>
      <c r="Y1442" s="73"/>
      <c r="Z1442" s="73"/>
      <c r="AA1442" s="73"/>
      <c r="AF1442" s="73"/>
    </row>
    <row r="1443" spans="13:32" ht="15" customHeight="1">
      <c r="M1443" s="73"/>
      <c r="N1443" s="73"/>
      <c r="O1443" s="73"/>
      <c r="P1443" s="73"/>
      <c r="X1443" s="73"/>
      <c r="Y1443" s="73"/>
      <c r="Z1443" s="73"/>
      <c r="AA1443" s="73"/>
      <c r="AF1443" s="73"/>
    </row>
    <row r="1444" spans="13:32" ht="15" customHeight="1">
      <c r="M1444" s="73"/>
      <c r="N1444" s="73"/>
      <c r="O1444" s="73"/>
      <c r="P1444" s="73"/>
      <c r="X1444" s="73"/>
      <c r="Y1444" s="73"/>
      <c r="Z1444" s="73"/>
      <c r="AA1444" s="73"/>
      <c r="AF1444" s="73"/>
    </row>
    <row r="1445" spans="13:32" ht="15" customHeight="1">
      <c r="M1445" s="73"/>
      <c r="N1445" s="73"/>
      <c r="O1445" s="73"/>
      <c r="P1445" s="73"/>
      <c r="X1445" s="73"/>
      <c r="Y1445" s="73"/>
      <c r="Z1445" s="73"/>
      <c r="AA1445" s="73"/>
      <c r="AF1445" s="73"/>
    </row>
    <row r="1446" spans="13:32" ht="15" customHeight="1">
      <c r="M1446" s="73"/>
      <c r="N1446" s="73"/>
      <c r="O1446" s="73"/>
      <c r="P1446" s="73"/>
      <c r="X1446" s="73"/>
      <c r="Y1446" s="73"/>
      <c r="Z1446" s="73"/>
      <c r="AA1446" s="73"/>
      <c r="AF1446" s="73"/>
    </row>
    <row r="1447" spans="13:32" ht="15" customHeight="1">
      <c r="M1447" s="73"/>
      <c r="N1447" s="73"/>
      <c r="O1447" s="73"/>
      <c r="P1447" s="73"/>
      <c r="X1447" s="73"/>
      <c r="Y1447" s="73"/>
      <c r="Z1447" s="73"/>
      <c r="AA1447" s="73"/>
      <c r="AF1447" s="73"/>
    </row>
    <row r="1448" spans="13:32" ht="15" customHeight="1">
      <c r="M1448" s="73"/>
      <c r="N1448" s="73"/>
      <c r="O1448" s="73"/>
      <c r="P1448" s="73"/>
      <c r="X1448" s="73"/>
      <c r="Y1448" s="73"/>
      <c r="Z1448" s="73"/>
      <c r="AA1448" s="73"/>
      <c r="AF1448" s="73"/>
    </row>
    <row r="1449" spans="13:32" ht="15" customHeight="1">
      <c r="M1449" s="73"/>
      <c r="N1449" s="73"/>
      <c r="O1449" s="73"/>
      <c r="P1449" s="73"/>
      <c r="X1449" s="73"/>
      <c r="Y1449" s="73"/>
      <c r="Z1449" s="73"/>
      <c r="AA1449" s="73"/>
      <c r="AF1449" s="73"/>
    </row>
    <row r="1450" spans="13:32" ht="15" customHeight="1">
      <c r="M1450" s="73"/>
      <c r="N1450" s="73"/>
      <c r="O1450" s="73"/>
      <c r="P1450" s="73"/>
      <c r="X1450" s="73"/>
      <c r="Y1450" s="73"/>
      <c r="Z1450" s="73"/>
      <c r="AA1450" s="73"/>
      <c r="AF1450" s="73"/>
    </row>
    <row r="1451" spans="13:32" ht="15" customHeight="1">
      <c r="M1451" s="73"/>
      <c r="N1451" s="73"/>
      <c r="O1451" s="73"/>
      <c r="P1451" s="73"/>
      <c r="X1451" s="73"/>
      <c r="Y1451" s="73"/>
      <c r="Z1451" s="73"/>
      <c r="AA1451" s="73"/>
      <c r="AF1451" s="73"/>
    </row>
    <row r="1452" spans="13:32" ht="15" customHeight="1">
      <c r="M1452" s="73"/>
      <c r="N1452" s="73"/>
      <c r="O1452" s="73"/>
      <c r="P1452" s="73"/>
      <c r="X1452" s="73"/>
      <c r="Y1452" s="73"/>
      <c r="Z1452" s="73"/>
      <c r="AA1452" s="73"/>
      <c r="AF1452" s="73"/>
    </row>
    <row r="1453" spans="13:32" ht="15" customHeight="1">
      <c r="M1453" s="73"/>
      <c r="N1453" s="73"/>
      <c r="O1453" s="73"/>
      <c r="P1453" s="73"/>
      <c r="X1453" s="73"/>
      <c r="Y1453" s="73"/>
      <c r="Z1453" s="73"/>
      <c r="AA1453" s="73"/>
      <c r="AF1453" s="73"/>
    </row>
    <row r="1454" spans="13:32" ht="15" customHeight="1">
      <c r="M1454" s="73"/>
      <c r="N1454" s="73"/>
      <c r="O1454" s="73"/>
      <c r="P1454" s="73"/>
      <c r="X1454" s="73"/>
      <c r="Y1454" s="73"/>
      <c r="Z1454" s="73"/>
      <c r="AA1454" s="73"/>
      <c r="AF1454" s="73"/>
    </row>
    <row r="1455" spans="13:32" ht="15" customHeight="1">
      <c r="M1455" s="73"/>
      <c r="N1455" s="73"/>
      <c r="O1455" s="73"/>
      <c r="P1455" s="73"/>
      <c r="X1455" s="73"/>
      <c r="Y1455" s="73"/>
      <c r="Z1455" s="73"/>
      <c r="AA1455" s="73"/>
      <c r="AF1455" s="73"/>
    </row>
    <row r="1456" spans="13:32" ht="15" customHeight="1">
      <c r="M1456" s="73"/>
      <c r="N1456" s="73"/>
      <c r="O1456" s="73"/>
      <c r="P1456" s="73"/>
      <c r="X1456" s="73"/>
      <c r="Y1456" s="73"/>
      <c r="Z1456" s="73"/>
      <c r="AA1456" s="73"/>
      <c r="AF1456" s="73"/>
    </row>
    <row r="1457" spans="13:32" ht="15" customHeight="1">
      <c r="M1457" s="73"/>
      <c r="N1457" s="73"/>
      <c r="O1457" s="73"/>
      <c r="P1457" s="73"/>
      <c r="X1457" s="73"/>
      <c r="Y1457" s="73"/>
      <c r="Z1457" s="73"/>
      <c r="AA1457" s="73"/>
      <c r="AF1457" s="73"/>
    </row>
    <row r="1458" spans="13:32" ht="15" customHeight="1">
      <c r="M1458" s="73"/>
      <c r="N1458" s="73"/>
      <c r="O1458" s="73"/>
      <c r="P1458" s="73"/>
      <c r="X1458" s="73"/>
      <c r="Y1458" s="73"/>
      <c r="Z1458" s="73"/>
      <c r="AA1458" s="73"/>
      <c r="AF1458" s="73"/>
    </row>
    <row r="1459" spans="13:32" ht="15" customHeight="1">
      <c r="M1459" s="73"/>
      <c r="N1459" s="73"/>
      <c r="O1459" s="73"/>
      <c r="P1459" s="73"/>
      <c r="X1459" s="73"/>
      <c r="Y1459" s="73"/>
      <c r="Z1459" s="73"/>
      <c r="AA1459" s="73"/>
      <c r="AF1459" s="73"/>
    </row>
    <row r="1460" spans="13:32" ht="15" customHeight="1">
      <c r="M1460" s="73"/>
      <c r="N1460" s="73"/>
      <c r="O1460" s="73"/>
      <c r="P1460" s="73"/>
      <c r="X1460" s="73"/>
      <c r="Y1460" s="73"/>
      <c r="Z1460" s="73"/>
      <c r="AA1460" s="73"/>
      <c r="AF1460" s="73"/>
    </row>
    <row r="1461" spans="13:32" ht="15" customHeight="1">
      <c r="M1461" s="73"/>
      <c r="N1461" s="73"/>
      <c r="O1461" s="73"/>
      <c r="P1461" s="73"/>
      <c r="X1461" s="73"/>
      <c r="Y1461" s="73"/>
      <c r="Z1461" s="73"/>
      <c r="AA1461" s="73"/>
      <c r="AF1461" s="73"/>
    </row>
    <row r="1462" spans="13:32" ht="15" customHeight="1">
      <c r="M1462" s="73"/>
      <c r="N1462" s="73"/>
      <c r="O1462" s="73"/>
      <c r="P1462" s="73"/>
      <c r="X1462" s="73"/>
      <c r="Y1462" s="73"/>
      <c r="Z1462" s="73"/>
      <c r="AA1462" s="73"/>
      <c r="AF1462" s="73"/>
    </row>
    <row r="1463" spans="13:32" ht="15" customHeight="1">
      <c r="M1463" s="73"/>
      <c r="N1463" s="73"/>
      <c r="O1463" s="73"/>
      <c r="P1463" s="73"/>
      <c r="X1463" s="73"/>
      <c r="Y1463" s="73"/>
      <c r="Z1463" s="73"/>
      <c r="AA1463" s="73"/>
      <c r="AF1463" s="73"/>
    </row>
    <row r="1464" spans="13:32" ht="15" customHeight="1">
      <c r="M1464" s="73"/>
      <c r="N1464" s="73"/>
      <c r="O1464" s="73"/>
      <c r="P1464" s="73"/>
      <c r="X1464" s="73"/>
      <c r="Y1464" s="73"/>
      <c r="Z1464" s="73"/>
      <c r="AA1464" s="73"/>
      <c r="AF1464" s="73"/>
    </row>
    <row r="1465" spans="13:32" ht="15" customHeight="1">
      <c r="M1465" s="73"/>
      <c r="N1465" s="73"/>
      <c r="O1465" s="73"/>
      <c r="P1465" s="73"/>
      <c r="X1465" s="73"/>
      <c r="Y1465" s="73"/>
      <c r="Z1465" s="73"/>
      <c r="AA1465" s="73"/>
      <c r="AF1465" s="73"/>
    </row>
    <row r="1466" spans="13:32" ht="15" customHeight="1">
      <c r="M1466" s="73"/>
      <c r="N1466" s="73"/>
      <c r="O1466" s="73"/>
      <c r="P1466" s="73"/>
      <c r="X1466" s="73"/>
      <c r="Y1466" s="73"/>
      <c r="Z1466" s="73"/>
      <c r="AA1466" s="73"/>
      <c r="AF1466" s="73"/>
    </row>
    <row r="1467" spans="13:32" ht="15" customHeight="1">
      <c r="M1467" s="73"/>
      <c r="N1467" s="73"/>
      <c r="O1467" s="73"/>
      <c r="P1467" s="73"/>
      <c r="X1467" s="73"/>
      <c r="Y1467" s="73"/>
      <c r="Z1467" s="73"/>
      <c r="AA1467" s="73"/>
      <c r="AF1467" s="73"/>
    </row>
    <row r="1468" spans="13:32" ht="15" customHeight="1">
      <c r="M1468" s="73"/>
      <c r="N1468" s="73"/>
      <c r="O1468" s="73"/>
      <c r="P1468" s="73"/>
      <c r="X1468" s="73"/>
      <c r="Y1468" s="73"/>
      <c r="Z1468" s="73"/>
      <c r="AA1468" s="73"/>
      <c r="AF1468" s="73"/>
    </row>
    <row r="1469" spans="13:32" ht="15" customHeight="1">
      <c r="M1469" s="73"/>
      <c r="N1469" s="73"/>
      <c r="O1469" s="73"/>
      <c r="P1469" s="73"/>
      <c r="X1469" s="73"/>
      <c r="Y1469" s="73"/>
      <c r="Z1469" s="73"/>
      <c r="AA1469" s="73"/>
      <c r="AF1469" s="73"/>
    </row>
    <row r="1470" spans="13:32" ht="15" customHeight="1">
      <c r="M1470" s="73"/>
      <c r="N1470" s="73"/>
      <c r="O1470" s="73"/>
      <c r="P1470" s="73"/>
      <c r="X1470" s="73"/>
      <c r="Y1470" s="73"/>
      <c r="Z1470" s="73"/>
      <c r="AA1470" s="73"/>
      <c r="AF1470" s="73"/>
    </row>
    <row r="1471" spans="13:32" ht="15" customHeight="1">
      <c r="M1471" s="73"/>
      <c r="N1471" s="73"/>
      <c r="O1471" s="73"/>
      <c r="P1471" s="73"/>
      <c r="X1471" s="73"/>
      <c r="Y1471" s="73"/>
      <c r="Z1471" s="73"/>
      <c r="AA1471" s="73"/>
      <c r="AF1471" s="73"/>
    </row>
    <row r="1472" spans="13:32" ht="15" customHeight="1">
      <c r="M1472" s="73"/>
      <c r="N1472" s="73"/>
      <c r="O1472" s="73"/>
      <c r="P1472" s="73"/>
      <c r="X1472" s="73"/>
      <c r="Y1472" s="73"/>
      <c r="Z1472" s="73"/>
      <c r="AA1472" s="73"/>
      <c r="AF1472" s="73"/>
    </row>
    <row r="1473" spans="13:32" ht="15" customHeight="1">
      <c r="M1473" s="73"/>
      <c r="N1473" s="73"/>
      <c r="O1473" s="73"/>
      <c r="P1473" s="73"/>
      <c r="X1473" s="73"/>
      <c r="Y1473" s="73"/>
      <c r="Z1473" s="73"/>
      <c r="AA1473" s="73"/>
      <c r="AF1473" s="73"/>
    </row>
    <row r="1474" spans="13:32" ht="15" customHeight="1">
      <c r="M1474" s="73"/>
      <c r="N1474" s="73"/>
      <c r="O1474" s="73"/>
      <c r="P1474" s="73"/>
      <c r="X1474" s="73"/>
      <c r="Y1474" s="73"/>
      <c r="Z1474" s="73"/>
      <c r="AA1474" s="73"/>
      <c r="AF1474" s="73"/>
    </row>
    <row r="1475" spans="13:32" ht="15" customHeight="1">
      <c r="M1475" s="73"/>
      <c r="N1475" s="73"/>
      <c r="O1475" s="73"/>
      <c r="P1475" s="73"/>
      <c r="X1475" s="73"/>
      <c r="Y1475" s="73"/>
      <c r="Z1475" s="73"/>
      <c r="AA1475" s="73"/>
      <c r="AF1475" s="73"/>
    </row>
    <row r="1476" spans="13:32" ht="15" customHeight="1">
      <c r="M1476" s="73"/>
      <c r="N1476" s="73"/>
      <c r="O1476" s="73"/>
      <c r="P1476" s="73"/>
      <c r="X1476" s="73"/>
      <c r="Y1476" s="73"/>
      <c r="Z1476" s="73"/>
      <c r="AA1476" s="73"/>
      <c r="AF1476" s="73"/>
    </row>
    <row r="1477" spans="13:32" ht="15" customHeight="1">
      <c r="M1477" s="73"/>
      <c r="N1477" s="73"/>
      <c r="O1477" s="73"/>
      <c r="P1477" s="73"/>
      <c r="X1477" s="73"/>
      <c r="Y1477" s="73"/>
      <c r="Z1477" s="73"/>
      <c r="AA1477" s="73"/>
      <c r="AF1477" s="73"/>
    </row>
    <row r="1478" spans="13:32" ht="15" customHeight="1">
      <c r="M1478" s="73"/>
      <c r="N1478" s="73"/>
      <c r="O1478" s="73"/>
      <c r="P1478" s="73"/>
      <c r="X1478" s="73"/>
      <c r="Y1478" s="73"/>
      <c r="Z1478" s="73"/>
      <c r="AA1478" s="73"/>
      <c r="AF1478" s="73"/>
    </row>
    <row r="1479" spans="13:32" ht="15" customHeight="1">
      <c r="M1479" s="73"/>
      <c r="N1479" s="73"/>
      <c r="O1479" s="73"/>
      <c r="P1479" s="73"/>
      <c r="X1479" s="73"/>
      <c r="Y1479" s="73"/>
      <c r="Z1479" s="73"/>
      <c r="AA1479" s="73"/>
      <c r="AF1479" s="73"/>
    </row>
    <row r="1480" spans="13:32" ht="15" customHeight="1">
      <c r="M1480" s="73"/>
      <c r="N1480" s="73"/>
      <c r="O1480" s="73"/>
      <c r="P1480" s="73"/>
      <c r="X1480" s="73"/>
      <c r="Y1480" s="73"/>
      <c r="Z1480" s="73"/>
      <c r="AA1480" s="73"/>
      <c r="AF1480" s="73"/>
    </row>
    <row r="1481" spans="13:32" ht="15" customHeight="1">
      <c r="M1481" s="73"/>
      <c r="N1481" s="73"/>
      <c r="O1481" s="73"/>
      <c r="P1481" s="73"/>
      <c r="X1481" s="73"/>
      <c r="Y1481" s="73"/>
      <c r="Z1481" s="73"/>
      <c r="AA1481" s="73"/>
      <c r="AF1481" s="73"/>
    </row>
    <row r="1482" spans="13:32" ht="15" customHeight="1">
      <c r="M1482" s="73"/>
      <c r="N1482" s="73"/>
      <c r="O1482" s="73"/>
      <c r="P1482" s="73"/>
      <c r="X1482" s="73"/>
      <c r="Y1482" s="73"/>
      <c r="Z1482" s="73"/>
      <c r="AA1482" s="73"/>
      <c r="AF1482" s="73"/>
    </row>
    <row r="1483" spans="13:32" ht="15" customHeight="1">
      <c r="M1483" s="73"/>
      <c r="N1483" s="73"/>
      <c r="O1483" s="73"/>
      <c r="P1483" s="73"/>
      <c r="X1483" s="73"/>
      <c r="Y1483" s="73"/>
      <c r="Z1483" s="73"/>
      <c r="AA1483" s="73"/>
      <c r="AF1483" s="73"/>
    </row>
    <row r="1484" spans="13:32" ht="15" customHeight="1">
      <c r="M1484" s="73"/>
      <c r="N1484" s="73"/>
      <c r="O1484" s="73"/>
      <c r="P1484" s="73"/>
      <c r="X1484" s="73"/>
      <c r="Y1484" s="73"/>
      <c r="Z1484" s="73"/>
      <c r="AA1484" s="73"/>
      <c r="AF1484" s="73"/>
    </row>
    <row r="1485" spans="13:32" ht="15" customHeight="1">
      <c r="M1485" s="73"/>
      <c r="N1485" s="73"/>
      <c r="O1485" s="73"/>
      <c r="P1485" s="73"/>
      <c r="X1485" s="73"/>
      <c r="Y1485" s="73"/>
      <c r="Z1485" s="73"/>
      <c r="AA1485" s="73"/>
      <c r="AF1485" s="73"/>
    </row>
    <row r="1486" spans="13:32" ht="15" customHeight="1">
      <c r="M1486" s="73"/>
      <c r="N1486" s="73"/>
      <c r="O1486" s="73"/>
      <c r="P1486" s="73"/>
      <c r="X1486" s="73"/>
      <c r="Y1486" s="73"/>
      <c r="Z1486" s="73"/>
      <c r="AA1486" s="73"/>
      <c r="AF1486" s="73"/>
    </row>
    <row r="1487" spans="13:32" ht="15" customHeight="1">
      <c r="M1487" s="73"/>
      <c r="N1487" s="73"/>
      <c r="O1487" s="73"/>
      <c r="P1487" s="73"/>
      <c r="X1487" s="73"/>
      <c r="Y1487" s="73"/>
      <c r="Z1487" s="73"/>
      <c r="AA1487" s="73"/>
      <c r="AF1487" s="73"/>
    </row>
    <row r="1488" spans="13:32" ht="15" customHeight="1">
      <c r="M1488" s="73"/>
      <c r="N1488" s="73"/>
      <c r="O1488" s="73"/>
      <c r="P1488" s="73"/>
      <c r="X1488" s="73"/>
      <c r="Y1488" s="73"/>
      <c r="Z1488" s="73"/>
      <c r="AA1488" s="73"/>
      <c r="AF1488" s="73"/>
    </row>
    <row r="1489" spans="13:32" ht="15" customHeight="1">
      <c r="M1489" s="73"/>
      <c r="N1489" s="73"/>
      <c r="O1489" s="73"/>
      <c r="P1489" s="73"/>
      <c r="X1489" s="73"/>
      <c r="Y1489" s="73"/>
      <c r="Z1489" s="73"/>
      <c r="AA1489" s="73"/>
      <c r="AF1489" s="73"/>
    </row>
    <row r="1490" spans="13:32" ht="15" customHeight="1">
      <c r="M1490" s="73"/>
      <c r="N1490" s="73"/>
      <c r="O1490" s="73"/>
      <c r="P1490" s="73"/>
      <c r="X1490" s="73"/>
      <c r="Y1490" s="73"/>
      <c r="Z1490" s="73"/>
      <c r="AA1490" s="73"/>
      <c r="AF1490" s="73"/>
    </row>
    <row r="1491" spans="13:32" ht="15" customHeight="1">
      <c r="M1491" s="73"/>
      <c r="N1491" s="73"/>
      <c r="O1491" s="73"/>
      <c r="P1491" s="73"/>
      <c r="X1491" s="73"/>
      <c r="Y1491" s="73"/>
      <c r="Z1491" s="73"/>
      <c r="AA1491" s="73"/>
      <c r="AF1491" s="73"/>
    </row>
    <row r="1492" spans="13:32" ht="15" customHeight="1">
      <c r="M1492" s="73"/>
      <c r="N1492" s="73"/>
      <c r="O1492" s="73"/>
      <c r="P1492" s="73"/>
      <c r="X1492" s="73"/>
      <c r="Y1492" s="73"/>
      <c r="Z1492" s="73"/>
      <c r="AA1492" s="73"/>
      <c r="AF1492" s="73"/>
    </row>
    <row r="1493" spans="13:32" ht="15" customHeight="1">
      <c r="M1493" s="73"/>
      <c r="N1493" s="73"/>
      <c r="O1493" s="73"/>
      <c r="P1493" s="73"/>
      <c r="X1493" s="73"/>
      <c r="Y1493" s="73"/>
      <c r="Z1493" s="73"/>
      <c r="AA1493" s="73"/>
      <c r="AF1493" s="73"/>
    </row>
    <row r="1494" spans="13:32" ht="15" customHeight="1">
      <c r="M1494" s="73"/>
      <c r="N1494" s="73"/>
      <c r="O1494" s="73"/>
      <c r="P1494" s="73"/>
      <c r="X1494" s="73"/>
      <c r="Y1494" s="73"/>
      <c r="Z1494" s="73"/>
      <c r="AA1494" s="73"/>
      <c r="AF1494" s="73"/>
    </row>
    <row r="1495" spans="13:32" ht="15" customHeight="1">
      <c r="M1495" s="73"/>
      <c r="N1495" s="73"/>
      <c r="O1495" s="73"/>
      <c r="P1495" s="73"/>
      <c r="X1495" s="73"/>
      <c r="Y1495" s="73"/>
      <c r="Z1495" s="73"/>
      <c r="AA1495" s="73"/>
      <c r="AF1495" s="73"/>
    </row>
    <row r="1496" spans="13:32" ht="15" customHeight="1">
      <c r="M1496" s="73"/>
      <c r="N1496" s="73"/>
      <c r="O1496" s="73"/>
      <c r="P1496" s="73"/>
      <c r="X1496" s="73"/>
      <c r="Y1496" s="73"/>
      <c r="Z1496" s="73"/>
      <c r="AA1496" s="73"/>
      <c r="AF1496" s="73"/>
    </row>
    <row r="1497" spans="13:32" ht="15" customHeight="1">
      <c r="M1497" s="73"/>
      <c r="N1497" s="73"/>
      <c r="O1497" s="73"/>
      <c r="P1497" s="73"/>
      <c r="X1497" s="73"/>
      <c r="Y1497" s="73"/>
      <c r="Z1497" s="73"/>
      <c r="AA1497" s="73"/>
      <c r="AF1497" s="73"/>
    </row>
    <row r="1498" spans="13:32" ht="15" customHeight="1">
      <c r="M1498" s="73"/>
      <c r="N1498" s="73"/>
      <c r="O1498" s="73"/>
      <c r="P1498" s="73"/>
      <c r="X1498" s="73"/>
      <c r="Y1498" s="73"/>
      <c r="Z1498" s="73"/>
      <c r="AA1498" s="73"/>
      <c r="AF1498" s="73"/>
    </row>
    <row r="1499" spans="13:32" ht="15" customHeight="1">
      <c r="M1499" s="73"/>
      <c r="N1499" s="73"/>
      <c r="O1499" s="73"/>
      <c r="P1499" s="73"/>
      <c r="X1499" s="73"/>
      <c r="Y1499" s="73"/>
      <c r="Z1499" s="73"/>
      <c r="AA1499" s="73"/>
      <c r="AF1499" s="73"/>
    </row>
    <row r="1500" spans="13:32" ht="15" customHeight="1">
      <c r="M1500" s="73"/>
      <c r="N1500" s="73"/>
      <c r="O1500" s="73"/>
      <c r="P1500" s="73"/>
      <c r="X1500" s="73"/>
      <c r="Y1500" s="73"/>
      <c r="Z1500" s="73"/>
      <c r="AA1500" s="73"/>
      <c r="AF1500" s="73"/>
    </row>
    <row r="1501" spans="13:32" ht="15" customHeight="1">
      <c r="M1501" s="73"/>
      <c r="N1501" s="73"/>
      <c r="O1501" s="73"/>
      <c r="P1501" s="73"/>
      <c r="X1501" s="73"/>
      <c r="Y1501" s="73"/>
      <c r="Z1501" s="73"/>
      <c r="AA1501" s="73"/>
      <c r="AF1501" s="73"/>
    </row>
    <row r="1502" spans="13:32" ht="15" customHeight="1">
      <c r="M1502" s="73"/>
      <c r="N1502" s="73"/>
      <c r="O1502" s="73"/>
      <c r="P1502" s="73"/>
      <c r="X1502" s="73"/>
      <c r="Y1502" s="73"/>
      <c r="Z1502" s="73"/>
      <c r="AA1502" s="73"/>
      <c r="AF1502" s="73"/>
    </row>
    <row r="1503" spans="13:32" ht="15" customHeight="1">
      <c r="M1503" s="73"/>
      <c r="N1503" s="73"/>
      <c r="O1503" s="73"/>
      <c r="P1503" s="73"/>
      <c r="X1503" s="73"/>
      <c r="Y1503" s="73"/>
      <c r="Z1503" s="73"/>
      <c r="AA1503" s="73"/>
      <c r="AF1503" s="73"/>
    </row>
    <row r="1504" spans="13:32" ht="15" customHeight="1">
      <c r="M1504" s="73"/>
      <c r="N1504" s="73"/>
      <c r="O1504" s="73"/>
      <c r="P1504" s="73"/>
      <c r="X1504" s="73"/>
      <c r="Y1504" s="73"/>
      <c r="Z1504" s="73"/>
      <c r="AA1504" s="73"/>
      <c r="AF1504" s="73"/>
    </row>
    <row r="1505" spans="13:32" ht="15" customHeight="1">
      <c r="M1505" s="73"/>
      <c r="N1505" s="73"/>
      <c r="O1505" s="73"/>
      <c r="P1505" s="73"/>
      <c r="X1505" s="73"/>
      <c r="Y1505" s="73"/>
      <c r="Z1505" s="73"/>
      <c r="AA1505" s="73"/>
      <c r="AF1505" s="73"/>
    </row>
    <row r="1506" spans="13:32" ht="15" customHeight="1">
      <c r="M1506" s="73"/>
      <c r="N1506" s="73"/>
      <c r="O1506" s="73"/>
      <c r="P1506" s="73"/>
      <c r="X1506" s="73"/>
      <c r="Y1506" s="73"/>
      <c r="Z1506" s="73"/>
      <c r="AA1506" s="73"/>
      <c r="AF1506" s="73"/>
    </row>
    <row r="1507" spans="13:32" ht="15" customHeight="1">
      <c r="M1507" s="73"/>
      <c r="N1507" s="73"/>
      <c r="O1507" s="73"/>
      <c r="P1507" s="73"/>
      <c r="X1507" s="73"/>
      <c r="Y1507" s="73"/>
      <c r="Z1507" s="73"/>
      <c r="AA1507" s="73"/>
      <c r="AF1507" s="73"/>
    </row>
    <row r="1508" spans="13:32" ht="15" customHeight="1">
      <c r="M1508" s="73"/>
      <c r="N1508" s="73"/>
      <c r="O1508" s="73"/>
      <c r="P1508" s="73"/>
      <c r="X1508" s="73"/>
      <c r="Y1508" s="73"/>
      <c r="Z1508" s="73"/>
      <c r="AA1508" s="73"/>
      <c r="AF1508" s="73"/>
    </row>
    <row r="1509" spans="13:32" ht="15" customHeight="1">
      <c r="M1509" s="73"/>
      <c r="N1509" s="73"/>
      <c r="O1509" s="73"/>
      <c r="P1509" s="73"/>
      <c r="X1509" s="73"/>
      <c r="Y1509" s="73"/>
      <c r="Z1509" s="73"/>
      <c r="AA1509" s="73"/>
      <c r="AF1509" s="73"/>
    </row>
    <row r="1510" spans="13:32" ht="15" customHeight="1">
      <c r="M1510" s="73"/>
      <c r="N1510" s="73"/>
      <c r="O1510" s="73"/>
      <c r="P1510" s="73"/>
      <c r="X1510" s="73"/>
      <c r="Y1510" s="73"/>
      <c r="Z1510" s="73"/>
      <c r="AA1510" s="73"/>
      <c r="AF1510" s="73"/>
    </row>
    <row r="1511" spans="13:32" ht="15" customHeight="1">
      <c r="M1511" s="73"/>
      <c r="N1511" s="73"/>
      <c r="O1511" s="73"/>
      <c r="P1511" s="73"/>
      <c r="X1511" s="73"/>
      <c r="Y1511" s="73"/>
      <c r="Z1511" s="73"/>
      <c r="AA1511" s="73"/>
      <c r="AF1511" s="73"/>
    </row>
    <row r="1512" spans="13:32" ht="15" customHeight="1">
      <c r="M1512" s="73"/>
      <c r="N1512" s="73"/>
      <c r="O1512" s="73"/>
      <c r="P1512" s="73"/>
      <c r="X1512" s="73"/>
      <c r="Y1512" s="73"/>
      <c r="Z1512" s="73"/>
      <c r="AA1512" s="73"/>
      <c r="AF1512" s="73"/>
    </row>
    <row r="1513" spans="13:32" ht="15" customHeight="1">
      <c r="M1513" s="73"/>
      <c r="N1513" s="73"/>
      <c r="O1513" s="73"/>
      <c r="P1513" s="73"/>
      <c r="X1513" s="73"/>
      <c r="Y1513" s="73"/>
      <c r="Z1513" s="73"/>
      <c r="AA1513" s="73"/>
      <c r="AF1513" s="73"/>
    </row>
    <row r="1514" spans="13:32" ht="15" customHeight="1">
      <c r="M1514" s="73"/>
      <c r="N1514" s="73"/>
      <c r="O1514" s="73"/>
      <c r="P1514" s="73"/>
      <c r="X1514" s="73"/>
      <c r="Y1514" s="73"/>
      <c r="Z1514" s="73"/>
      <c r="AA1514" s="73"/>
      <c r="AF1514" s="73"/>
    </row>
    <row r="1515" spans="13:32" ht="15" customHeight="1">
      <c r="M1515" s="73"/>
      <c r="N1515" s="73"/>
      <c r="O1515" s="73"/>
      <c r="P1515" s="73"/>
      <c r="X1515" s="73"/>
      <c r="Y1515" s="73"/>
      <c r="Z1515" s="73"/>
      <c r="AA1515" s="73"/>
      <c r="AF1515" s="73"/>
    </row>
    <row r="1516" spans="13:32" ht="15" customHeight="1">
      <c r="M1516" s="73"/>
      <c r="N1516" s="73"/>
      <c r="O1516" s="73"/>
      <c r="P1516" s="73"/>
      <c r="X1516" s="73"/>
      <c r="Y1516" s="73"/>
      <c r="Z1516" s="73"/>
      <c r="AA1516" s="73"/>
      <c r="AF1516" s="73"/>
    </row>
    <row r="1517" spans="13:32" ht="15" customHeight="1">
      <c r="M1517" s="73"/>
      <c r="N1517" s="73"/>
      <c r="O1517" s="73"/>
      <c r="P1517" s="73"/>
      <c r="X1517" s="73"/>
      <c r="Y1517" s="73"/>
      <c r="Z1517" s="73"/>
      <c r="AA1517" s="73"/>
      <c r="AF1517" s="73"/>
    </row>
    <row r="1518" spans="13:32" ht="15" customHeight="1">
      <c r="M1518" s="73"/>
      <c r="N1518" s="73"/>
      <c r="O1518" s="73"/>
      <c r="P1518" s="73"/>
      <c r="X1518" s="73"/>
      <c r="Y1518" s="73"/>
      <c r="Z1518" s="73"/>
      <c r="AA1518" s="73"/>
      <c r="AF1518" s="73"/>
    </row>
    <row r="1519" spans="13:32" ht="15" customHeight="1">
      <c r="M1519" s="73"/>
      <c r="N1519" s="73"/>
      <c r="O1519" s="73"/>
      <c r="P1519" s="73"/>
      <c r="X1519" s="73"/>
      <c r="Y1519" s="73"/>
      <c r="Z1519" s="73"/>
      <c r="AA1519" s="73"/>
      <c r="AF1519" s="73"/>
    </row>
    <row r="1520" spans="13:32" ht="15" customHeight="1">
      <c r="M1520" s="73"/>
      <c r="N1520" s="73"/>
      <c r="O1520" s="73"/>
      <c r="P1520" s="73"/>
      <c r="X1520" s="73"/>
      <c r="Y1520" s="73"/>
      <c r="Z1520" s="73"/>
      <c r="AA1520" s="73"/>
      <c r="AF1520" s="73"/>
    </row>
    <row r="1521" spans="13:32" ht="15" customHeight="1">
      <c r="M1521" s="73"/>
      <c r="N1521" s="73"/>
      <c r="O1521" s="73"/>
      <c r="P1521" s="73"/>
      <c r="X1521" s="73"/>
      <c r="Y1521" s="73"/>
      <c r="Z1521" s="73"/>
      <c r="AA1521" s="73"/>
      <c r="AF1521" s="73"/>
    </row>
    <row r="1522" spans="13:32" ht="15" customHeight="1">
      <c r="M1522" s="73"/>
      <c r="N1522" s="73"/>
      <c r="O1522" s="73"/>
      <c r="P1522" s="73"/>
      <c r="X1522" s="73"/>
      <c r="Y1522" s="73"/>
      <c r="Z1522" s="73"/>
      <c r="AA1522" s="73"/>
      <c r="AF1522" s="73"/>
    </row>
    <row r="1523" spans="13:32" ht="15" customHeight="1">
      <c r="M1523" s="73"/>
      <c r="N1523" s="73"/>
      <c r="O1523" s="73"/>
      <c r="P1523" s="73"/>
      <c r="X1523" s="73"/>
      <c r="Y1523" s="73"/>
      <c r="Z1523" s="73"/>
      <c r="AA1523" s="73"/>
      <c r="AF1523" s="73"/>
    </row>
    <row r="1524" spans="13:32" ht="15" customHeight="1">
      <c r="M1524" s="73"/>
      <c r="N1524" s="73"/>
      <c r="O1524" s="73"/>
      <c r="P1524" s="73"/>
      <c r="X1524" s="73"/>
      <c r="Y1524" s="73"/>
      <c r="Z1524" s="73"/>
      <c r="AA1524" s="73"/>
      <c r="AF1524" s="73"/>
    </row>
    <row r="1525" spans="13:32" ht="15" customHeight="1">
      <c r="M1525" s="73"/>
      <c r="N1525" s="73"/>
      <c r="O1525" s="73"/>
      <c r="P1525" s="73"/>
      <c r="X1525" s="73"/>
      <c r="Y1525" s="73"/>
      <c r="Z1525" s="73"/>
      <c r="AA1525" s="73"/>
      <c r="AF1525" s="73"/>
    </row>
    <row r="1526" spans="13:32" ht="15" customHeight="1">
      <c r="M1526" s="73"/>
      <c r="N1526" s="73"/>
      <c r="O1526" s="73"/>
      <c r="P1526" s="73"/>
      <c r="X1526" s="73"/>
      <c r="Y1526" s="73"/>
      <c r="Z1526" s="73"/>
      <c r="AA1526" s="73"/>
      <c r="AF1526" s="73"/>
    </row>
    <row r="1527" spans="13:32" ht="15" customHeight="1">
      <c r="M1527" s="73"/>
      <c r="N1527" s="73"/>
      <c r="O1527" s="73"/>
      <c r="P1527" s="73"/>
      <c r="X1527" s="73"/>
      <c r="Y1527" s="73"/>
      <c r="Z1527" s="73"/>
      <c r="AA1527" s="73"/>
      <c r="AF1527" s="73"/>
    </row>
    <row r="1528" spans="13:32" ht="15" customHeight="1">
      <c r="M1528" s="73"/>
      <c r="N1528" s="73"/>
      <c r="O1528" s="73"/>
      <c r="P1528" s="73"/>
      <c r="X1528" s="73"/>
      <c r="Y1528" s="73"/>
      <c r="Z1528" s="73"/>
      <c r="AA1528" s="73"/>
      <c r="AF1528" s="73"/>
    </row>
    <row r="1529" spans="13:32" ht="15" customHeight="1">
      <c r="M1529" s="73"/>
      <c r="N1529" s="73"/>
      <c r="O1529" s="73"/>
      <c r="P1529" s="73"/>
      <c r="X1529" s="73"/>
      <c r="Y1529" s="73"/>
      <c r="Z1529" s="73"/>
      <c r="AA1529" s="73"/>
      <c r="AF1529" s="73"/>
    </row>
    <row r="1530" spans="13:32" ht="15" customHeight="1">
      <c r="M1530" s="73"/>
      <c r="N1530" s="73"/>
      <c r="O1530" s="73"/>
      <c r="P1530" s="73"/>
      <c r="X1530" s="73"/>
      <c r="Y1530" s="73"/>
      <c r="Z1530" s="73"/>
      <c r="AA1530" s="73"/>
      <c r="AF1530" s="73"/>
    </row>
    <row r="1531" spans="13:32" ht="15" customHeight="1">
      <c r="M1531" s="73"/>
      <c r="N1531" s="73"/>
      <c r="O1531" s="73"/>
      <c r="P1531" s="73"/>
      <c r="X1531" s="73"/>
      <c r="Y1531" s="73"/>
      <c r="Z1531" s="73"/>
      <c r="AA1531" s="73"/>
      <c r="AF1531" s="73"/>
    </row>
    <row r="1532" spans="13:32" ht="15" customHeight="1">
      <c r="M1532" s="73"/>
      <c r="N1532" s="73"/>
      <c r="O1532" s="73"/>
      <c r="P1532" s="73"/>
      <c r="X1532" s="73"/>
      <c r="Y1532" s="73"/>
      <c r="Z1532" s="73"/>
      <c r="AA1532" s="73"/>
      <c r="AF1532" s="73"/>
    </row>
    <row r="1533" spans="13:32" ht="15" customHeight="1">
      <c r="M1533" s="73"/>
      <c r="N1533" s="73"/>
      <c r="O1533" s="73"/>
      <c r="P1533" s="73"/>
      <c r="X1533" s="73"/>
      <c r="Y1533" s="73"/>
      <c r="Z1533" s="73"/>
      <c r="AA1533" s="73"/>
      <c r="AF1533" s="73"/>
    </row>
    <row r="1534" spans="13:32" ht="15" customHeight="1">
      <c r="M1534" s="73"/>
      <c r="N1534" s="73"/>
      <c r="O1534" s="73"/>
      <c r="P1534" s="73"/>
      <c r="X1534" s="73"/>
      <c r="Y1534" s="73"/>
      <c r="Z1534" s="73"/>
      <c r="AA1534" s="73"/>
      <c r="AF1534" s="73"/>
    </row>
    <row r="1535" spans="13:32" ht="15" customHeight="1">
      <c r="M1535" s="73"/>
      <c r="N1535" s="73"/>
      <c r="O1535" s="73"/>
      <c r="P1535" s="73"/>
      <c r="X1535" s="73"/>
      <c r="Y1535" s="73"/>
      <c r="Z1535" s="73"/>
      <c r="AA1535" s="73"/>
      <c r="AF1535" s="73"/>
    </row>
    <row r="1536" spans="13:32" ht="15" customHeight="1">
      <c r="M1536" s="73"/>
      <c r="N1536" s="73"/>
      <c r="O1536" s="73"/>
      <c r="P1536" s="73"/>
      <c r="X1536" s="73"/>
      <c r="Y1536" s="73"/>
      <c r="Z1536" s="73"/>
      <c r="AA1536" s="73"/>
      <c r="AF1536" s="73"/>
    </row>
    <row r="1537" spans="13:32" ht="15" customHeight="1">
      <c r="M1537" s="73"/>
      <c r="N1537" s="73"/>
      <c r="O1537" s="73"/>
      <c r="P1537" s="73"/>
      <c r="X1537" s="73"/>
      <c r="Y1537" s="73"/>
      <c r="Z1537" s="73"/>
      <c r="AA1537" s="73"/>
      <c r="AF1537" s="73"/>
    </row>
    <row r="1538" spans="13:32" ht="15" customHeight="1">
      <c r="M1538" s="73"/>
      <c r="N1538" s="73"/>
      <c r="O1538" s="73"/>
      <c r="P1538" s="73"/>
      <c r="X1538" s="73"/>
      <c r="Y1538" s="73"/>
      <c r="Z1538" s="73"/>
      <c r="AA1538" s="73"/>
      <c r="AF1538" s="73"/>
    </row>
    <row r="1539" spans="13:32" ht="15" customHeight="1">
      <c r="M1539" s="73"/>
      <c r="N1539" s="73"/>
      <c r="O1539" s="73"/>
      <c r="P1539" s="73"/>
      <c r="X1539" s="73"/>
      <c r="Y1539" s="73"/>
      <c r="Z1539" s="73"/>
      <c r="AA1539" s="73"/>
      <c r="AF1539" s="73"/>
    </row>
    <row r="1540" spans="13:32" ht="15" customHeight="1">
      <c r="M1540" s="73"/>
      <c r="N1540" s="73"/>
      <c r="O1540" s="73"/>
      <c r="P1540" s="73"/>
      <c r="X1540" s="73"/>
      <c r="Y1540" s="73"/>
      <c r="Z1540" s="73"/>
      <c r="AA1540" s="73"/>
      <c r="AF1540" s="73"/>
    </row>
    <row r="1541" spans="13:32" ht="15" customHeight="1">
      <c r="M1541" s="73"/>
      <c r="N1541" s="73"/>
      <c r="O1541" s="73"/>
      <c r="P1541" s="73"/>
      <c r="X1541" s="73"/>
      <c r="Y1541" s="73"/>
      <c r="Z1541" s="73"/>
      <c r="AA1541" s="73"/>
      <c r="AF1541" s="73"/>
    </row>
    <row r="1542" spans="13:32" ht="15" customHeight="1">
      <c r="M1542" s="73"/>
      <c r="N1542" s="73"/>
      <c r="O1542" s="73"/>
      <c r="P1542" s="73"/>
      <c r="X1542" s="73"/>
      <c r="Y1542" s="73"/>
      <c r="Z1542" s="73"/>
      <c r="AA1542" s="73"/>
      <c r="AF1542" s="73"/>
    </row>
    <row r="1543" spans="13:32" ht="15" customHeight="1">
      <c r="M1543" s="73"/>
      <c r="N1543" s="73"/>
      <c r="O1543" s="73"/>
      <c r="P1543" s="73"/>
      <c r="X1543" s="73"/>
      <c r="Y1543" s="73"/>
      <c r="Z1543" s="73"/>
      <c r="AA1543" s="73"/>
      <c r="AF1543" s="73"/>
    </row>
    <row r="1544" spans="13:32" ht="15" customHeight="1">
      <c r="M1544" s="73"/>
      <c r="N1544" s="73"/>
      <c r="O1544" s="73"/>
      <c r="P1544" s="73"/>
      <c r="X1544" s="73"/>
      <c r="Y1544" s="73"/>
      <c r="Z1544" s="73"/>
      <c r="AA1544" s="73"/>
      <c r="AF1544" s="73"/>
    </row>
    <row r="1545" spans="13:32" ht="15" customHeight="1">
      <c r="M1545" s="73"/>
      <c r="N1545" s="73"/>
      <c r="O1545" s="73"/>
      <c r="P1545" s="73"/>
      <c r="X1545" s="73"/>
      <c r="Y1545" s="73"/>
      <c r="Z1545" s="73"/>
      <c r="AA1545" s="73"/>
      <c r="AF1545" s="73"/>
    </row>
    <row r="1546" spans="13:32" ht="15" customHeight="1">
      <c r="M1546" s="73"/>
      <c r="N1546" s="73"/>
      <c r="O1546" s="73"/>
      <c r="P1546" s="73"/>
      <c r="X1546" s="73"/>
      <c r="Y1546" s="73"/>
      <c r="Z1546" s="73"/>
      <c r="AA1546" s="73"/>
      <c r="AF1546" s="73"/>
    </row>
    <row r="1547" spans="13:32" ht="15" customHeight="1">
      <c r="M1547" s="73"/>
      <c r="N1547" s="73"/>
      <c r="O1547" s="73"/>
      <c r="P1547" s="73"/>
      <c r="X1547" s="73"/>
      <c r="Y1547" s="73"/>
      <c r="Z1547" s="73"/>
      <c r="AA1547" s="73"/>
      <c r="AF1547" s="73"/>
    </row>
    <row r="1548" spans="13:32" ht="15" customHeight="1">
      <c r="M1548" s="73"/>
      <c r="N1548" s="73"/>
      <c r="O1548" s="73"/>
      <c r="P1548" s="73"/>
      <c r="X1548" s="73"/>
      <c r="Y1548" s="73"/>
      <c r="Z1548" s="73"/>
      <c r="AA1548" s="73"/>
      <c r="AF1548" s="73"/>
    </row>
    <row r="1549" spans="13:32" ht="15" customHeight="1">
      <c r="M1549" s="73"/>
      <c r="N1549" s="73"/>
      <c r="O1549" s="73"/>
      <c r="P1549" s="73"/>
      <c r="X1549" s="73"/>
      <c r="Y1549" s="73"/>
      <c r="Z1549" s="73"/>
      <c r="AA1549" s="73"/>
      <c r="AF1549" s="73"/>
    </row>
    <row r="1550" spans="13:32" ht="15" customHeight="1">
      <c r="M1550" s="73"/>
      <c r="N1550" s="73"/>
      <c r="O1550" s="73"/>
      <c r="P1550" s="73"/>
      <c r="X1550" s="73"/>
      <c r="Y1550" s="73"/>
      <c r="Z1550" s="73"/>
      <c r="AA1550" s="73"/>
      <c r="AF1550" s="73"/>
    </row>
    <row r="1551" spans="13:32" ht="15" customHeight="1">
      <c r="M1551" s="73"/>
      <c r="N1551" s="73"/>
      <c r="O1551" s="73"/>
      <c r="P1551" s="73"/>
      <c r="X1551" s="73"/>
      <c r="Y1551" s="73"/>
      <c r="Z1551" s="73"/>
      <c r="AA1551" s="73"/>
      <c r="AF1551" s="73"/>
    </row>
    <row r="1552" spans="13:32" ht="15" customHeight="1">
      <c r="M1552" s="73"/>
      <c r="N1552" s="73"/>
      <c r="O1552" s="73"/>
      <c r="P1552" s="73"/>
      <c r="X1552" s="73"/>
      <c r="Y1552" s="73"/>
      <c r="Z1552" s="73"/>
      <c r="AA1552" s="73"/>
      <c r="AF1552" s="73"/>
    </row>
    <row r="1553" spans="13:32" ht="15" customHeight="1">
      <c r="M1553" s="73"/>
      <c r="N1553" s="73"/>
      <c r="O1553" s="73"/>
      <c r="P1553" s="73"/>
      <c r="X1553" s="73"/>
      <c r="Y1553" s="73"/>
      <c r="Z1553" s="73"/>
      <c r="AA1553" s="73"/>
      <c r="AF1553" s="73"/>
    </row>
    <row r="1554" spans="13:32" ht="15" customHeight="1">
      <c r="M1554" s="73"/>
      <c r="N1554" s="73"/>
      <c r="O1554" s="73"/>
      <c r="P1554" s="73"/>
      <c r="X1554" s="73"/>
      <c r="Y1554" s="73"/>
      <c r="Z1554" s="73"/>
      <c r="AA1554" s="73"/>
      <c r="AF1554" s="73"/>
    </row>
    <row r="1555" spans="13:32" ht="15" customHeight="1">
      <c r="M1555" s="73"/>
      <c r="N1555" s="73"/>
      <c r="O1555" s="73"/>
      <c r="P1555" s="73"/>
      <c r="X1555" s="73"/>
      <c r="Y1555" s="73"/>
      <c r="Z1555" s="73"/>
      <c r="AA1555" s="73"/>
      <c r="AF1555" s="73"/>
    </row>
    <row r="1556" spans="13:32" ht="15" customHeight="1">
      <c r="M1556" s="73"/>
      <c r="N1556" s="73"/>
      <c r="O1556" s="73"/>
      <c r="P1556" s="73"/>
      <c r="X1556" s="73"/>
      <c r="Y1556" s="73"/>
      <c r="Z1556" s="73"/>
      <c r="AA1556" s="73"/>
      <c r="AF1556" s="73"/>
    </row>
    <row r="1557" spans="13:32" ht="15" customHeight="1">
      <c r="M1557" s="73"/>
      <c r="N1557" s="73"/>
      <c r="O1557" s="73"/>
      <c r="P1557" s="73"/>
      <c r="X1557" s="73"/>
      <c r="Y1557" s="73"/>
      <c r="Z1557" s="73"/>
      <c r="AA1557" s="73"/>
      <c r="AF1557" s="73"/>
    </row>
    <row r="1558" spans="13:32" ht="15" customHeight="1">
      <c r="M1558" s="73"/>
      <c r="N1558" s="73"/>
      <c r="O1558" s="73"/>
      <c r="P1558" s="73"/>
      <c r="X1558" s="73"/>
      <c r="Y1558" s="73"/>
      <c r="Z1558" s="73"/>
      <c r="AA1558" s="73"/>
      <c r="AF1558" s="73"/>
    </row>
    <row r="1559" spans="13:32" ht="15" customHeight="1">
      <c r="M1559" s="73"/>
      <c r="N1559" s="73"/>
      <c r="O1559" s="73"/>
      <c r="P1559" s="73"/>
      <c r="X1559" s="73"/>
      <c r="Y1559" s="73"/>
      <c r="Z1559" s="73"/>
      <c r="AA1559" s="73"/>
      <c r="AF1559" s="73"/>
    </row>
    <row r="1560" spans="13:32" ht="15" customHeight="1">
      <c r="M1560" s="73"/>
      <c r="N1560" s="73"/>
      <c r="O1560" s="73"/>
      <c r="P1560" s="73"/>
      <c r="X1560" s="73"/>
      <c r="Y1560" s="73"/>
      <c r="Z1560" s="73"/>
      <c r="AA1560" s="73"/>
      <c r="AF1560" s="73"/>
    </row>
    <row r="1561" spans="13:32" ht="15" customHeight="1">
      <c r="M1561" s="73"/>
      <c r="N1561" s="73"/>
      <c r="O1561" s="73"/>
      <c r="P1561" s="73"/>
      <c r="X1561" s="73"/>
      <c r="Y1561" s="73"/>
      <c r="Z1561" s="73"/>
      <c r="AA1561" s="73"/>
      <c r="AF1561" s="73"/>
    </row>
    <row r="1562" spans="13:32" ht="15" customHeight="1">
      <c r="M1562" s="73"/>
      <c r="N1562" s="73"/>
      <c r="O1562" s="73"/>
      <c r="P1562" s="73"/>
      <c r="X1562" s="73"/>
      <c r="Y1562" s="73"/>
      <c r="Z1562" s="73"/>
      <c r="AA1562" s="73"/>
      <c r="AF1562" s="73"/>
    </row>
    <row r="1563" spans="13:32" ht="15" customHeight="1">
      <c r="M1563" s="73"/>
      <c r="N1563" s="73"/>
      <c r="O1563" s="73"/>
      <c r="P1563" s="73"/>
      <c r="X1563" s="73"/>
      <c r="Y1563" s="73"/>
      <c r="Z1563" s="73"/>
      <c r="AA1563" s="73"/>
      <c r="AF1563" s="73"/>
    </row>
    <row r="1564" spans="13:32" ht="15" customHeight="1">
      <c r="M1564" s="73"/>
      <c r="N1564" s="73"/>
      <c r="O1564" s="73"/>
      <c r="P1564" s="73"/>
      <c r="X1564" s="73"/>
      <c r="Y1564" s="73"/>
      <c r="Z1564" s="73"/>
      <c r="AA1564" s="73"/>
      <c r="AF1564" s="73"/>
    </row>
    <row r="1565" spans="13:32" ht="15" customHeight="1">
      <c r="M1565" s="73"/>
      <c r="N1565" s="73"/>
      <c r="O1565" s="73"/>
      <c r="P1565" s="73"/>
      <c r="X1565" s="73"/>
      <c r="Y1565" s="73"/>
      <c r="Z1565" s="73"/>
      <c r="AA1565" s="73"/>
      <c r="AF1565" s="73"/>
    </row>
    <row r="1566" spans="13:32" ht="15" customHeight="1">
      <c r="M1566" s="73"/>
      <c r="N1566" s="73"/>
      <c r="O1566" s="73"/>
      <c r="P1566" s="73"/>
      <c r="X1566" s="73"/>
      <c r="Y1566" s="73"/>
      <c r="Z1566" s="73"/>
      <c r="AA1566" s="73"/>
      <c r="AF1566" s="73"/>
    </row>
    <row r="1567" spans="13:32" ht="15" customHeight="1">
      <c r="M1567" s="73"/>
      <c r="N1567" s="73"/>
      <c r="O1567" s="73"/>
      <c r="P1567" s="73"/>
      <c r="X1567" s="73"/>
      <c r="Y1567" s="73"/>
      <c r="Z1567" s="73"/>
      <c r="AA1567" s="73"/>
      <c r="AF1567" s="73"/>
    </row>
    <row r="1568" spans="13:32" ht="15" customHeight="1">
      <c r="M1568" s="73"/>
      <c r="N1568" s="73"/>
      <c r="O1568" s="73"/>
      <c r="P1568" s="73"/>
      <c r="X1568" s="73"/>
      <c r="Y1568" s="73"/>
      <c r="Z1568" s="73"/>
      <c r="AA1568" s="73"/>
      <c r="AF1568" s="73"/>
    </row>
    <row r="1569" spans="13:32" ht="15" customHeight="1">
      <c r="M1569" s="73"/>
      <c r="N1569" s="73"/>
      <c r="O1569" s="73"/>
      <c r="P1569" s="73"/>
      <c r="X1569" s="73"/>
      <c r="Y1569" s="73"/>
      <c r="Z1569" s="73"/>
      <c r="AA1569" s="73"/>
      <c r="AF1569" s="73"/>
    </row>
    <row r="1570" spans="13:32" ht="15" customHeight="1">
      <c r="M1570" s="73"/>
      <c r="N1570" s="73"/>
      <c r="O1570" s="73"/>
      <c r="P1570" s="73"/>
      <c r="X1570" s="73"/>
      <c r="Y1570" s="73"/>
      <c r="Z1570" s="73"/>
      <c r="AA1570" s="73"/>
      <c r="AF1570" s="73"/>
    </row>
    <row r="1571" spans="13:32" ht="15" customHeight="1">
      <c r="M1571" s="73"/>
      <c r="N1571" s="73"/>
      <c r="O1571" s="73"/>
      <c r="P1571" s="73"/>
      <c r="X1571" s="73"/>
      <c r="Y1571" s="73"/>
      <c r="Z1571" s="73"/>
      <c r="AA1571" s="73"/>
      <c r="AF1571" s="73"/>
    </row>
    <row r="1572" spans="13:32" ht="15" customHeight="1">
      <c r="M1572" s="73"/>
      <c r="N1572" s="73"/>
      <c r="O1572" s="73"/>
      <c r="P1572" s="73"/>
      <c r="X1572" s="73"/>
      <c r="Y1572" s="73"/>
      <c r="Z1572" s="73"/>
      <c r="AA1572" s="73"/>
      <c r="AF1572" s="73"/>
    </row>
    <row r="1573" spans="13:32" ht="15" customHeight="1">
      <c r="M1573" s="73"/>
      <c r="N1573" s="73"/>
      <c r="O1573" s="73"/>
      <c r="P1573" s="73"/>
      <c r="X1573" s="73"/>
      <c r="Y1573" s="73"/>
      <c r="Z1573" s="73"/>
      <c r="AA1573" s="73"/>
      <c r="AF1573" s="73"/>
    </row>
    <row r="1574" spans="13:32" ht="15" customHeight="1">
      <c r="M1574" s="73"/>
      <c r="N1574" s="73"/>
      <c r="O1574" s="73"/>
      <c r="P1574" s="73"/>
      <c r="X1574" s="73"/>
      <c r="Y1574" s="73"/>
      <c r="Z1574" s="73"/>
      <c r="AA1574" s="73"/>
      <c r="AF1574" s="73"/>
    </row>
    <row r="1575" spans="13:32" ht="15" customHeight="1">
      <c r="M1575" s="73"/>
      <c r="N1575" s="73"/>
      <c r="O1575" s="73"/>
      <c r="P1575" s="73"/>
      <c r="X1575" s="73"/>
      <c r="Y1575" s="73"/>
      <c r="Z1575" s="73"/>
      <c r="AA1575" s="73"/>
      <c r="AF1575" s="73"/>
    </row>
    <row r="1576" spans="13:32" ht="15" customHeight="1">
      <c r="M1576" s="73"/>
      <c r="N1576" s="73"/>
      <c r="O1576" s="73"/>
      <c r="P1576" s="73"/>
      <c r="X1576" s="73"/>
      <c r="Y1576" s="73"/>
      <c r="Z1576" s="73"/>
      <c r="AA1576" s="73"/>
      <c r="AF1576" s="73"/>
    </row>
    <row r="1577" spans="13:32" ht="15" customHeight="1">
      <c r="M1577" s="73"/>
      <c r="N1577" s="73"/>
      <c r="O1577" s="73"/>
      <c r="P1577" s="73"/>
      <c r="X1577" s="73"/>
      <c r="Y1577" s="73"/>
      <c r="Z1577" s="73"/>
      <c r="AA1577" s="73"/>
      <c r="AF1577" s="73"/>
    </row>
    <row r="1578" spans="13:32" ht="15" customHeight="1">
      <c r="M1578" s="73"/>
      <c r="N1578" s="73"/>
      <c r="O1578" s="73"/>
      <c r="P1578" s="73"/>
      <c r="X1578" s="73"/>
      <c r="Y1578" s="73"/>
      <c r="Z1578" s="73"/>
      <c r="AA1578" s="73"/>
      <c r="AF1578" s="73"/>
    </row>
    <row r="1579" spans="13:32" ht="15" customHeight="1">
      <c r="M1579" s="73"/>
      <c r="N1579" s="73"/>
      <c r="O1579" s="73"/>
      <c r="P1579" s="73"/>
      <c r="X1579" s="73"/>
      <c r="Y1579" s="73"/>
      <c r="Z1579" s="73"/>
      <c r="AA1579" s="73"/>
      <c r="AF1579" s="73"/>
    </row>
    <row r="1580" spans="13:32" ht="15" customHeight="1">
      <c r="M1580" s="73"/>
      <c r="N1580" s="73"/>
      <c r="O1580" s="73"/>
      <c r="P1580" s="73"/>
      <c r="X1580" s="73"/>
      <c r="Y1580" s="73"/>
      <c r="Z1580" s="73"/>
      <c r="AA1580" s="73"/>
      <c r="AF1580" s="73"/>
    </row>
    <row r="1581" spans="13:32" ht="15" customHeight="1">
      <c r="M1581" s="73"/>
      <c r="N1581" s="73"/>
      <c r="O1581" s="73"/>
      <c r="P1581" s="73"/>
      <c r="X1581" s="73"/>
      <c r="Y1581" s="73"/>
      <c r="Z1581" s="73"/>
      <c r="AA1581" s="73"/>
      <c r="AF1581" s="73"/>
    </row>
    <row r="1582" spans="13:32" ht="15" customHeight="1">
      <c r="M1582" s="73"/>
      <c r="N1582" s="73"/>
      <c r="O1582" s="73"/>
      <c r="P1582" s="73"/>
      <c r="X1582" s="73"/>
      <c r="Y1582" s="73"/>
      <c r="Z1582" s="73"/>
      <c r="AA1582" s="73"/>
      <c r="AF1582" s="73"/>
    </row>
    <row r="1583" spans="13:32" ht="15" customHeight="1">
      <c r="M1583" s="73"/>
      <c r="N1583" s="73"/>
      <c r="O1583" s="73"/>
      <c r="P1583" s="73"/>
      <c r="X1583" s="73"/>
      <c r="Y1583" s="73"/>
      <c r="Z1583" s="73"/>
      <c r="AA1583" s="73"/>
      <c r="AF1583" s="73"/>
    </row>
    <row r="1584" spans="13:32" ht="15" customHeight="1">
      <c r="M1584" s="73"/>
      <c r="N1584" s="73"/>
      <c r="O1584" s="73"/>
      <c r="P1584" s="73"/>
      <c r="X1584" s="73"/>
      <c r="Y1584" s="73"/>
      <c r="Z1584" s="73"/>
      <c r="AA1584" s="73"/>
      <c r="AF1584" s="73"/>
    </row>
    <row r="1585" spans="13:32" ht="15" customHeight="1">
      <c r="M1585" s="73"/>
      <c r="N1585" s="73"/>
      <c r="O1585" s="73"/>
      <c r="P1585" s="73"/>
      <c r="X1585" s="73"/>
      <c r="Y1585" s="73"/>
      <c r="Z1585" s="73"/>
      <c r="AA1585" s="73"/>
      <c r="AF1585" s="73"/>
    </row>
    <row r="1586" spans="13:32" ht="15" customHeight="1">
      <c r="M1586" s="73"/>
      <c r="N1586" s="73"/>
      <c r="O1586" s="73"/>
      <c r="P1586" s="73"/>
      <c r="X1586" s="73"/>
      <c r="Y1586" s="73"/>
      <c r="Z1586" s="73"/>
      <c r="AA1586" s="73"/>
      <c r="AF1586" s="73"/>
    </row>
    <row r="1587" spans="13:32" ht="15" customHeight="1">
      <c r="M1587" s="73"/>
      <c r="N1587" s="73"/>
      <c r="O1587" s="73"/>
      <c r="P1587" s="73"/>
      <c r="X1587" s="73"/>
      <c r="Y1587" s="73"/>
      <c r="Z1587" s="73"/>
      <c r="AA1587" s="73"/>
      <c r="AF1587" s="73"/>
    </row>
    <row r="1588" spans="13:32" ht="15" customHeight="1">
      <c r="M1588" s="73"/>
      <c r="N1588" s="73"/>
      <c r="O1588" s="73"/>
      <c r="P1588" s="73"/>
      <c r="X1588" s="73"/>
      <c r="Y1588" s="73"/>
      <c r="Z1588" s="73"/>
      <c r="AA1588" s="73"/>
      <c r="AF1588" s="73"/>
    </row>
    <row r="1589" spans="13:32" ht="15" customHeight="1">
      <c r="M1589" s="73"/>
      <c r="N1589" s="73"/>
      <c r="O1589" s="73"/>
      <c r="P1589" s="73"/>
      <c r="X1589" s="73"/>
      <c r="Y1589" s="73"/>
      <c r="Z1589" s="73"/>
      <c r="AA1589" s="73"/>
      <c r="AF1589" s="73"/>
    </row>
    <row r="1590" spans="13:32" ht="15" customHeight="1">
      <c r="M1590" s="73"/>
      <c r="N1590" s="73"/>
      <c r="O1590" s="73"/>
      <c r="P1590" s="73"/>
      <c r="X1590" s="73"/>
      <c r="Y1590" s="73"/>
      <c r="Z1590" s="73"/>
      <c r="AA1590" s="73"/>
      <c r="AF1590" s="73"/>
    </row>
    <row r="1591" spans="13:32" ht="15" customHeight="1">
      <c r="M1591" s="73"/>
      <c r="N1591" s="73"/>
      <c r="O1591" s="73"/>
      <c r="P1591" s="73"/>
      <c r="X1591" s="73"/>
      <c r="Y1591" s="73"/>
      <c r="Z1591" s="73"/>
      <c r="AA1591" s="73"/>
      <c r="AF1591" s="73"/>
    </row>
    <row r="1592" spans="13:32" ht="15" customHeight="1">
      <c r="M1592" s="73"/>
      <c r="N1592" s="73"/>
      <c r="O1592" s="73"/>
      <c r="P1592" s="73"/>
      <c r="X1592" s="73"/>
      <c r="Y1592" s="73"/>
      <c r="Z1592" s="73"/>
      <c r="AA1592" s="73"/>
      <c r="AF1592" s="73"/>
    </row>
    <row r="1593" spans="13:32" ht="15" customHeight="1">
      <c r="M1593" s="73"/>
      <c r="N1593" s="73"/>
      <c r="O1593" s="73"/>
      <c r="P1593" s="73"/>
      <c r="X1593" s="73"/>
      <c r="Y1593" s="73"/>
      <c r="Z1593" s="73"/>
      <c r="AA1593" s="73"/>
      <c r="AF1593" s="73"/>
    </row>
    <row r="1594" spans="13:32" ht="15" customHeight="1">
      <c r="M1594" s="73"/>
      <c r="N1594" s="73"/>
      <c r="O1594" s="73"/>
      <c r="P1594" s="73"/>
      <c r="X1594" s="73"/>
      <c r="Y1594" s="73"/>
      <c r="Z1594" s="73"/>
      <c r="AA1594" s="73"/>
      <c r="AF1594" s="73"/>
    </row>
    <row r="1595" spans="13:32" ht="15" customHeight="1">
      <c r="M1595" s="73"/>
      <c r="N1595" s="73"/>
      <c r="O1595" s="73"/>
      <c r="P1595" s="73"/>
      <c r="X1595" s="73"/>
      <c r="Y1595" s="73"/>
      <c r="Z1595" s="73"/>
      <c r="AA1595" s="73"/>
      <c r="AF1595" s="73"/>
    </row>
    <row r="1596" spans="13:32" ht="15" customHeight="1">
      <c r="M1596" s="73"/>
      <c r="N1596" s="73"/>
      <c r="O1596" s="73"/>
      <c r="P1596" s="73"/>
      <c r="X1596" s="73"/>
      <c r="Y1596" s="73"/>
      <c r="Z1596" s="73"/>
      <c r="AA1596" s="73"/>
      <c r="AF1596" s="73"/>
    </row>
    <row r="1597" spans="13:32" ht="15" customHeight="1">
      <c r="M1597" s="73"/>
      <c r="N1597" s="73"/>
      <c r="O1597" s="73"/>
      <c r="P1597" s="73"/>
      <c r="X1597" s="73"/>
      <c r="Y1597" s="73"/>
      <c r="Z1597" s="73"/>
      <c r="AA1597" s="73"/>
      <c r="AF1597" s="73"/>
    </row>
    <row r="1598" spans="13:32" ht="15" customHeight="1">
      <c r="M1598" s="73"/>
      <c r="N1598" s="73"/>
      <c r="O1598" s="73"/>
      <c r="P1598" s="73"/>
      <c r="X1598" s="73"/>
      <c r="Y1598" s="73"/>
      <c r="Z1598" s="73"/>
      <c r="AA1598" s="73"/>
      <c r="AF1598" s="73"/>
    </row>
    <row r="1599" spans="13:32" ht="15" customHeight="1">
      <c r="M1599" s="73"/>
      <c r="N1599" s="73"/>
      <c r="O1599" s="73"/>
      <c r="P1599" s="73"/>
      <c r="X1599" s="73"/>
      <c r="Y1599" s="73"/>
      <c r="Z1599" s="73"/>
      <c r="AA1599" s="73"/>
      <c r="AF1599" s="73"/>
    </row>
    <row r="1600" spans="13:32" ht="15" customHeight="1">
      <c r="M1600" s="73"/>
      <c r="N1600" s="73"/>
      <c r="O1600" s="73"/>
      <c r="P1600" s="73"/>
      <c r="X1600" s="73"/>
      <c r="Y1600" s="73"/>
      <c r="Z1600" s="73"/>
      <c r="AA1600" s="73"/>
      <c r="AF1600" s="73"/>
    </row>
    <row r="1601" spans="13:32" ht="15" customHeight="1">
      <c r="M1601" s="73"/>
      <c r="N1601" s="73"/>
      <c r="O1601" s="73"/>
      <c r="P1601" s="73"/>
      <c r="X1601" s="73"/>
      <c r="Y1601" s="73"/>
      <c r="Z1601" s="73"/>
      <c r="AA1601" s="73"/>
      <c r="AF1601" s="73"/>
    </row>
    <row r="1602" spans="13:32" ht="15" customHeight="1">
      <c r="M1602" s="73"/>
      <c r="N1602" s="73"/>
      <c r="O1602" s="73"/>
      <c r="P1602" s="73"/>
      <c r="X1602" s="73"/>
      <c r="Y1602" s="73"/>
      <c r="Z1602" s="73"/>
      <c r="AA1602" s="73"/>
      <c r="AF1602" s="73"/>
    </row>
    <row r="1603" spans="13:32" ht="15" customHeight="1">
      <c r="M1603" s="73"/>
      <c r="N1603" s="73"/>
      <c r="O1603" s="73"/>
      <c r="P1603" s="73"/>
      <c r="X1603" s="73"/>
      <c r="Y1603" s="73"/>
      <c r="Z1603" s="73"/>
      <c r="AA1603" s="73"/>
      <c r="AF1603" s="73"/>
    </row>
    <row r="1604" spans="13:32" ht="15" customHeight="1">
      <c r="M1604" s="73"/>
      <c r="N1604" s="73"/>
      <c r="O1604" s="73"/>
      <c r="P1604" s="73"/>
      <c r="X1604" s="73"/>
      <c r="Y1604" s="73"/>
      <c r="Z1604" s="73"/>
      <c r="AA1604" s="73"/>
      <c r="AF1604" s="73"/>
    </row>
    <row r="1605" spans="13:32" ht="15" customHeight="1">
      <c r="M1605" s="73"/>
      <c r="N1605" s="73"/>
      <c r="O1605" s="73"/>
      <c r="P1605" s="73"/>
      <c r="X1605" s="73"/>
      <c r="Y1605" s="73"/>
      <c r="Z1605" s="73"/>
      <c r="AA1605" s="73"/>
      <c r="AF1605" s="73"/>
    </row>
    <row r="1606" spans="13:32" ht="15" customHeight="1">
      <c r="M1606" s="73"/>
      <c r="N1606" s="73"/>
      <c r="O1606" s="73"/>
      <c r="P1606" s="73"/>
      <c r="X1606" s="73"/>
      <c r="Y1606" s="73"/>
      <c r="Z1606" s="73"/>
      <c r="AA1606" s="73"/>
      <c r="AF1606" s="73"/>
    </row>
    <row r="1607" spans="13:32" ht="15" customHeight="1">
      <c r="M1607" s="73"/>
      <c r="N1607" s="73"/>
      <c r="O1607" s="73"/>
      <c r="P1607" s="73"/>
      <c r="X1607" s="73"/>
      <c r="Y1607" s="73"/>
      <c r="Z1607" s="73"/>
      <c r="AA1607" s="73"/>
      <c r="AF1607" s="73"/>
    </row>
    <row r="1608" spans="13:32" ht="15" customHeight="1">
      <c r="M1608" s="73"/>
      <c r="N1608" s="73"/>
      <c r="O1608" s="73"/>
      <c r="P1608" s="73"/>
      <c r="X1608" s="73"/>
      <c r="Y1608" s="73"/>
      <c r="Z1608" s="73"/>
      <c r="AA1608" s="73"/>
      <c r="AF1608" s="73"/>
    </row>
    <row r="1609" spans="13:32" ht="15" customHeight="1">
      <c r="M1609" s="73"/>
      <c r="N1609" s="73"/>
      <c r="O1609" s="73"/>
      <c r="P1609" s="73"/>
      <c r="X1609" s="73"/>
      <c r="Y1609" s="73"/>
      <c r="Z1609" s="73"/>
      <c r="AA1609" s="73"/>
      <c r="AF1609" s="73"/>
    </row>
    <row r="1610" spans="13:32" ht="15" customHeight="1">
      <c r="M1610" s="73"/>
      <c r="N1610" s="73"/>
      <c r="O1610" s="73"/>
      <c r="P1610" s="73"/>
      <c r="X1610" s="73"/>
      <c r="Y1610" s="73"/>
      <c r="Z1610" s="73"/>
      <c r="AA1610" s="73"/>
      <c r="AF1610" s="73"/>
    </row>
    <row r="1611" spans="13:32" ht="15" customHeight="1">
      <c r="M1611" s="73"/>
      <c r="N1611" s="73"/>
      <c r="O1611" s="73"/>
      <c r="P1611" s="73"/>
      <c r="X1611" s="73"/>
      <c r="Y1611" s="73"/>
      <c r="Z1611" s="73"/>
      <c r="AA1611" s="73"/>
      <c r="AF1611" s="73"/>
    </row>
    <row r="1612" spans="13:32" ht="15" customHeight="1">
      <c r="M1612" s="73"/>
      <c r="N1612" s="73"/>
      <c r="O1612" s="73"/>
      <c r="P1612" s="73"/>
      <c r="X1612" s="73"/>
      <c r="Y1612" s="73"/>
      <c r="Z1612" s="73"/>
      <c r="AA1612" s="73"/>
      <c r="AF1612" s="73"/>
    </row>
    <row r="1613" spans="13:32" ht="15" customHeight="1">
      <c r="M1613" s="73"/>
      <c r="N1613" s="73"/>
      <c r="O1613" s="73"/>
      <c r="P1613" s="73"/>
      <c r="X1613" s="73"/>
      <c r="Y1613" s="73"/>
      <c r="Z1613" s="73"/>
      <c r="AA1613" s="73"/>
      <c r="AF1613" s="73"/>
    </row>
    <row r="1614" spans="13:32" ht="15" customHeight="1">
      <c r="M1614" s="73"/>
      <c r="N1614" s="73"/>
      <c r="O1614" s="73"/>
      <c r="P1614" s="73"/>
      <c r="X1614" s="73"/>
      <c r="Y1614" s="73"/>
      <c r="Z1614" s="73"/>
      <c r="AA1614" s="73"/>
      <c r="AF1614" s="73"/>
    </row>
    <row r="1615" spans="13:32" ht="15" customHeight="1">
      <c r="M1615" s="73"/>
      <c r="N1615" s="73"/>
      <c r="O1615" s="73"/>
      <c r="P1615" s="73"/>
      <c r="X1615" s="73"/>
      <c r="Y1615" s="73"/>
      <c r="Z1615" s="73"/>
      <c r="AA1615" s="73"/>
      <c r="AF1615" s="73"/>
    </row>
    <row r="1616" spans="13:32" ht="15" customHeight="1">
      <c r="M1616" s="73"/>
      <c r="N1616" s="73"/>
      <c r="O1616" s="73"/>
      <c r="P1616" s="73"/>
      <c r="X1616" s="73"/>
      <c r="Y1616" s="73"/>
      <c r="Z1616" s="73"/>
      <c r="AA1616" s="73"/>
      <c r="AF1616" s="73"/>
    </row>
    <row r="1617" spans="13:32" ht="15" customHeight="1">
      <c r="M1617" s="73"/>
      <c r="N1617" s="73"/>
      <c r="O1617" s="73"/>
      <c r="P1617" s="73"/>
      <c r="X1617" s="73"/>
      <c r="Y1617" s="73"/>
      <c r="Z1617" s="73"/>
      <c r="AA1617" s="73"/>
      <c r="AF1617" s="73"/>
    </row>
    <row r="1618" spans="13:32" ht="15" customHeight="1">
      <c r="M1618" s="73"/>
      <c r="N1618" s="73"/>
      <c r="O1618" s="73"/>
      <c r="P1618" s="73"/>
      <c r="X1618" s="73"/>
      <c r="Y1618" s="73"/>
      <c r="Z1618" s="73"/>
      <c r="AA1618" s="73"/>
      <c r="AF1618" s="73"/>
    </row>
    <row r="1619" spans="13:32" ht="15" customHeight="1">
      <c r="M1619" s="73"/>
      <c r="N1619" s="73"/>
      <c r="O1619" s="73"/>
      <c r="P1619" s="73"/>
      <c r="X1619" s="73"/>
      <c r="Y1619" s="73"/>
      <c r="Z1619" s="73"/>
      <c r="AA1619" s="73"/>
      <c r="AF1619" s="73"/>
    </row>
    <row r="1620" spans="13:32" ht="15" customHeight="1">
      <c r="M1620" s="73"/>
      <c r="N1620" s="73"/>
      <c r="O1620" s="73"/>
      <c r="P1620" s="73"/>
      <c r="X1620" s="73"/>
      <c r="Y1620" s="73"/>
      <c r="Z1620" s="73"/>
      <c r="AA1620" s="73"/>
      <c r="AF1620" s="73"/>
    </row>
    <row r="1621" spans="13:32" ht="15" customHeight="1">
      <c r="M1621" s="73"/>
      <c r="N1621" s="73"/>
      <c r="O1621" s="73"/>
      <c r="P1621" s="73"/>
      <c r="X1621" s="73"/>
      <c r="Y1621" s="73"/>
      <c r="Z1621" s="73"/>
      <c r="AA1621" s="73"/>
      <c r="AF1621" s="73"/>
    </row>
    <row r="1622" spans="13:32" ht="15" customHeight="1">
      <c r="M1622" s="73"/>
      <c r="N1622" s="73"/>
      <c r="O1622" s="73"/>
      <c r="P1622" s="73"/>
      <c r="X1622" s="73"/>
      <c r="Y1622" s="73"/>
      <c r="Z1622" s="73"/>
      <c r="AA1622" s="73"/>
      <c r="AF1622" s="73"/>
    </row>
    <row r="1623" spans="13:32" ht="15" customHeight="1">
      <c r="M1623" s="73"/>
      <c r="N1623" s="73"/>
      <c r="O1623" s="73"/>
      <c r="P1623" s="73"/>
      <c r="X1623" s="73"/>
      <c r="Y1623" s="73"/>
      <c r="Z1623" s="73"/>
      <c r="AA1623" s="73"/>
      <c r="AF1623" s="73"/>
    </row>
    <row r="1624" spans="13:32" ht="15" customHeight="1">
      <c r="M1624" s="73"/>
      <c r="N1624" s="73"/>
      <c r="O1624" s="73"/>
      <c r="P1624" s="73"/>
      <c r="X1624" s="73"/>
      <c r="Y1624" s="73"/>
      <c r="Z1624" s="73"/>
      <c r="AA1624" s="73"/>
      <c r="AF1624" s="73"/>
    </row>
    <row r="1625" spans="13:32" ht="15" customHeight="1">
      <c r="M1625" s="73"/>
      <c r="N1625" s="73"/>
      <c r="O1625" s="73"/>
      <c r="P1625" s="73"/>
      <c r="X1625" s="73"/>
      <c r="Y1625" s="73"/>
      <c r="Z1625" s="73"/>
      <c r="AA1625" s="73"/>
      <c r="AF1625" s="73"/>
    </row>
    <row r="1626" spans="13:32" ht="15" customHeight="1">
      <c r="M1626" s="73"/>
      <c r="N1626" s="73"/>
      <c r="O1626" s="73"/>
      <c r="P1626" s="73"/>
      <c r="X1626" s="73"/>
      <c r="Y1626" s="73"/>
      <c r="Z1626" s="73"/>
      <c r="AA1626" s="73"/>
      <c r="AF1626" s="73"/>
    </row>
    <row r="1627" spans="13:32" ht="15" customHeight="1">
      <c r="M1627" s="73"/>
      <c r="N1627" s="73"/>
      <c r="O1627" s="73"/>
      <c r="P1627" s="73"/>
      <c r="X1627" s="73"/>
      <c r="Y1627" s="73"/>
      <c r="Z1627" s="73"/>
      <c r="AA1627" s="73"/>
      <c r="AF1627" s="73"/>
    </row>
    <row r="1628" spans="13:32" ht="15" customHeight="1">
      <c r="M1628" s="73"/>
      <c r="N1628" s="73"/>
      <c r="O1628" s="73"/>
      <c r="P1628" s="73"/>
      <c r="X1628" s="73"/>
      <c r="Y1628" s="73"/>
      <c r="Z1628" s="73"/>
      <c r="AA1628" s="73"/>
      <c r="AF1628" s="73"/>
    </row>
    <row r="1629" spans="13:32" ht="15" customHeight="1">
      <c r="M1629" s="73"/>
      <c r="N1629" s="73"/>
      <c r="O1629" s="73"/>
      <c r="P1629" s="73"/>
      <c r="X1629" s="73"/>
      <c r="Y1629" s="73"/>
      <c r="Z1629" s="73"/>
      <c r="AA1629" s="73"/>
      <c r="AF1629" s="73"/>
    </row>
    <row r="1630" spans="13:32" ht="15" customHeight="1">
      <c r="M1630" s="73"/>
      <c r="N1630" s="73"/>
      <c r="O1630" s="73"/>
      <c r="P1630" s="73"/>
      <c r="X1630" s="73"/>
      <c r="Y1630" s="73"/>
      <c r="Z1630" s="73"/>
      <c r="AA1630" s="73"/>
      <c r="AF1630" s="73"/>
    </row>
    <row r="1631" spans="13:32" ht="15" customHeight="1">
      <c r="M1631" s="73"/>
      <c r="N1631" s="73"/>
      <c r="O1631" s="73"/>
      <c r="P1631" s="73"/>
      <c r="X1631" s="73"/>
      <c r="Y1631" s="73"/>
      <c r="Z1631" s="73"/>
      <c r="AA1631" s="73"/>
      <c r="AF1631" s="73"/>
    </row>
    <row r="1632" spans="13:32" ht="15" customHeight="1">
      <c r="M1632" s="73"/>
      <c r="N1632" s="73"/>
      <c r="O1632" s="73"/>
      <c r="P1632" s="73"/>
      <c r="X1632" s="73"/>
      <c r="Y1632" s="73"/>
      <c r="Z1632" s="73"/>
      <c r="AA1632" s="73"/>
      <c r="AF1632" s="73"/>
    </row>
    <row r="1633" spans="13:32" ht="15" customHeight="1">
      <c r="M1633" s="73"/>
      <c r="N1633" s="73"/>
      <c r="O1633" s="73"/>
      <c r="P1633" s="73"/>
      <c r="X1633" s="73"/>
      <c r="Y1633" s="73"/>
      <c r="Z1633" s="73"/>
      <c r="AA1633" s="73"/>
      <c r="AF1633" s="73"/>
    </row>
    <row r="1634" spans="13:32" ht="15" customHeight="1">
      <c r="M1634" s="73"/>
      <c r="N1634" s="73"/>
      <c r="O1634" s="73"/>
      <c r="P1634" s="73"/>
      <c r="X1634" s="73"/>
      <c r="Y1634" s="73"/>
      <c r="Z1634" s="73"/>
      <c r="AA1634" s="73"/>
      <c r="AF1634" s="73"/>
    </row>
    <row r="1635" spans="13:32" ht="15" customHeight="1">
      <c r="M1635" s="73"/>
      <c r="N1635" s="73"/>
      <c r="O1635" s="73"/>
      <c r="P1635" s="73"/>
      <c r="X1635" s="73"/>
      <c r="Y1635" s="73"/>
      <c r="Z1635" s="73"/>
      <c r="AA1635" s="73"/>
      <c r="AF1635" s="73"/>
    </row>
    <row r="1636" spans="13:32" ht="15" customHeight="1">
      <c r="M1636" s="73"/>
      <c r="N1636" s="73"/>
      <c r="O1636" s="73"/>
      <c r="P1636" s="73"/>
      <c r="X1636" s="73"/>
      <c r="Y1636" s="73"/>
      <c r="Z1636" s="73"/>
      <c r="AA1636" s="73"/>
      <c r="AF1636" s="73"/>
    </row>
    <row r="1637" spans="13:32" ht="15" customHeight="1">
      <c r="M1637" s="73"/>
      <c r="N1637" s="73"/>
      <c r="O1637" s="73"/>
      <c r="P1637" s="73"/>
      <c r="X1637" s="73"/>
      <c r="Y1637" s="73"/>
      <c r="Z1637" s="73"/>
      <c r="AA1637" s="73"/>
      <c r="AF1637" s="73"/>
    </row>
    <row r="1638" spans="13:32" ht="15" customHeight="1">
      <c r="M1638" s="73"/>
      <c r="N1638" s="73"/>
      <c r="O1638" s="73"/>
      <c r="P1638" s="73"/>
      <c r="X1638" s="73"/>
      <c r="Y1638" s="73"/>
      <c r="Z1638" s="73"/>
      <c r="AA1638" s="73"/>
      <c r="AF1638" s="73"/>
    </row>
    <row r="1639" spans="13:32" ht="15" customHeight="1">
      <c r="M1639" s="73"/>
      <c r="N1639" s="73"/>
      <c r="O1639" s="73"/>
      <c r="P1639" s="73"/>
      <c r="X1639" s="73"/>
      <c r="Y1639" s="73"/>
      <c r="Z1639" s="73"/>
      <c r="AA1639" s="73"/>
      <c r="AF1639" s="73"/>
    </row>
    <row r="1640" spans="13:32" ht="15" customHeight="1">
      <c r="M1640" s="73"/>
      <c r="N1640" s="73"/>
      <c r="O1640" s="73"/>
      <c r="P1640" s="73"/>
      <c r="X1640" s="73"/>
      <c r="Y1640" s="73"/>
      <c r="Z1640" s="73"/>
      <c r="AA1640" s="73"/>
      <c r="AF1640" s="73"/>
    </row>
    <row r="1641" spans="13:32" ht="15" customHeight="1">
      <c r="M1641" s="73"/>
      <c r="N1641" s="73"/>
      <c r="O1641" s="73"/>
      <c r="P1641" s="73"/>
      <c r="X1641" s="73"/>
      <c r="Y1641" s="73"/>
      <c r="Z1641" s="73"/>
      <c r="AA1641" s="73"/>
      <c r="AF1641" s="73"/>
    </row>
    <row r="1642" spans="13:32" ht="15" customHeight="1">
      <c r="M1642" s="73"/>
      <c r="N1642" s="73"/>
      <c r="O1642" s="73"/>
      <c r="P1642" s="73"/>
      <c r="X1642" s="73"/>
      <c r="Y1642" s="73"/>
      <c r="Z1642" s="73"/>
      <c r="AA1642" s="73"/>
      <c r="AF1642" s="73"/>
    </row>
    <row r="1643" spans="13:32" ht="15" customHeight="1">
      <c r="M1643" s="73"/>
      <c r="N1643" s="73"/>
      <c r="O1643" s="73"/>
      <c r="P1643" s="73"/>
      <c r="X1643" s="73"/>
      <c r="Y1643" s="73"/>
      <c r="Z1643" s="73"/>
      <c r="AA1643" s="73"/>
      <c r="AF1643" s="73"/>
    </row>
    <row r="1644" spans="13:32" ht="15" customHeight="1">
      <c r="M1644" s="73"/>
      <c r="N1644" s="73"/>
      <c r="O1644" s="73"/>
      <c r="P1644" s="73"/>
      <c r="X1644" s="73"/>
      <c r="Y1644" s="73"/>
      <c r="Z1644" s="73"/>
      <c r="AA1644" s="73"/>
      <c r="AF1644" s="73"/>
    </row>
    <row r="1645" spans="13:32" ht="15" customHeight="1">
      <c r="M1645" s="73"/>
      <c r="N1645" s="73"/>
      <c r="O1645" s="73"/>
      <c r="P1645" s="73"/>
      <c r="X1645" s="73"/>
      <c r="Y1645" s="73"/>
      <c r="Z1645" s="73"/>
      <c r="AA1645" s="73"/>
      <c r="AF1645" s="73"/>
    </row>
    <row r="1646" spans="13:32" ht="15" customHeight="1">
      <c r="M1646" s="73"/>
      <c r="N1646" s="73"/>
      <c r="O1646" s="73"/>
      <c r="P1646" s="73"/>
      <c r="X1646" s="73"/>
      <c r="Y1646" s="73"/>
      <c r="Z1646" s="73"/>
      <c r="AA1646" s="73"/>
      <c r="AF1646" s="73"/>
    </row>
    <row r="1647" spans="13:32" ht="15" customHeight="1">
      <c r="M1647" s="73"/>
      <c r="N1647" s="73"/>
      <c r="O1647" s="73"/>
      <c r="P1647" s="73"/>
      <c r="X1647" s="73"/>
      <c r="Y1647" s="73"/>
      <c r="Z1647" s="73"/>
      <c r="AA1647" s="73"/>
      <c r="AF1647" s="73"/>
    </row>
    <row r="1648" spans="13:32" ht="15" customHeight="1">
      <c r="M1648" s="73"/>
      <c r="N1648" s="73"/>
      <c r="O1648" s="73"/>
      <c r="P1648" s="73"/>
      <c r="X1648" s="73"/>
      <c r="Y1648" s="73"/>
      <c r="Z1648" s="73"/>
      <c r="AA1648" s="73"/>
      <c r="AF1648" s="73"/>
    </row>
    <row r="1649" spans="13:32" ht="15" customHeight="1">
      <c r="M1649" s="73"/>
      <c r="N1649" s="73"/>
      <c r="O1649" s="73"/>
      <c r="P1649" s="73"/>
      <c r="X1649" s="73"/>
      <c r="Y1649" s="73"/>
      <c r="Z1649" s="73"/>
      <c r="AA1649" s="73"/>
      <c r="AF1649" s="73"/>
    </row>
    <row r="1650" spans="13:32" ht="15" customHeight="1">
      <c r="M1650" s="73"/>
      <c r="N1650" s="73"/>
      <c r="O1650" s="73"/>
      <c r="P1650" s="73"/>
      <c r="X1650" s="73"/>
      <c r="Y1650" s="73"/>
      <c r="Z1650" s="73"/>
      <c r="AA1650" s="73"/>
      <c r="AF1650" s="73"/>
    </row>
    <row r="1651" spans="13:32" ht="15" customHeight="1">
      <c r="M1651" s="73"/>
      <c r="N1651" s="73"/>
      <c r="O1651" s="73"/>
      <c r="P1651" s="73"/>
      <c r="X1651" s="73"/>
      <c r="Y1651" s="73"/>
      <c r="Z1651" s="73"/>
      <c r="AA1651" s="73"/>
      <c r="AF1651" s="73"/>
    </row>
    <row r="1652" spans="13:32" ht="15" customHeight="1">
      <c r="M1652" s="73"/>
      <c r="N1652" s="73"/>
      <c r="O1652" s="73"/>
      <c r="P1652" s="73"/>
      <c r="X1652" s="73"/>
      <c r="Y1652" s="73"/>
      <c r="Z1652" s="73"/>
      <c r="AA1652" s="73"/>
      <c r="AF1652" s="73"/>
    </row>
    <row r="1653" spans="13:32" ht="15" customHeight="1">
      <c r="M1653" s="73"/>
      <c r="N1653" s="73"/>
      <c r="O1653" s="73"/>
      <c r="P1653" s="73"/>
      <c r="X1653" s="73"/>
      <c r="Y1653" s="73"/>
      <c r="Z1653" s="73"/>
      <c r="AA1653" s="73"/>
      <c r="AF1653" s="73"/>
    </row>
    <row r="1654" spans="13:32" ht="15" customHeight="1">
      <c r="M1654" s="73"/>
      <c r="N1654" s="73"/>
      <c r="O1654" s="73"/>
      <c r="P1654" s="73"/>
      <c r="X1654" s="73"/>
      <c r="Y1654" s="73"/>
      <c r="Z1654" s="73"/>
      <c r="AA1654" s="73"/>
      <c r="AF1654" s="73"/>
    </row>
    <row r="1655" spans="13:32" ht="15" customHeight="1">
      <c r="M1655" s="73"/>
      <c r="N1655" s="73"/>
      <c r="O1655" s="73"/>
      <c r="P1655" s="73"/>
      <c r="X1655" s="73"/>
      <c r="Y1655" s="73"/>
      <c r="Z1655" s="73"/>
      <c r="AA1655" s="73"/>
      <c r="AF1655" s="73"/>
    </row>
    <row r="1656" spans="13:32" ht="15" customHeight="1">
      <c r="M1656" s="73"/>
      <c r="N1656" s="73"/>
      <c r="O1656" s="73"/>
      <c r="P1656" s="73"/>
      <c r="X1656" s="73"/>
      <c r="Y1656" s="73"/>
      <c r="Z1656" s="73"/>
      <c r="AA1656" s="73"/>
      <c r="AF1656" s="73"/>
    </row>
    <row r="1657" spans="13:32" ht="15" customHeight="1">
      <c r="M1657" s="73"/>
      <c r="N1657" s="73"/>
      <c r="O1657" s="73"/>
      <c r="P1657" s="73"/>
      <c r="X1657" s="73"/>
      <c r="Y1657" s="73"/>
      <c r="Z1657" s="73"/>
      <c r="AA1657" s="73"/>
      <c r="AF1657" s="73"/>
    </row>
    <row r="1658" spans="13:32" ht="15" customHeight="1">
      <c r="M1658" s="73"/>
      <c r="N1658" s="73"/>
      <c r="O1658" s="73"/>
      <c r="P1658" s="73"/>
      <c r="X1658" s="73"/>
      <c r="Y1658" s="73"/>
      <c r="Z1658" s="73"/>
      <c r="AA1658" s="73"/>
      <c r="AF1658" s="73"/>
    </row>
    <row r="1659" spans="13:32" ht="15" customHeight="1">
      <c r="M1659" s="73"/>
      <c r="N1659" s="73"/>
      <c r="O1659" s="73"/>
      <c r="P1659" s="73"/>
      <c r="X1659" s="73"/>
      <c r="Y1659" s="73"/>
      <c r="Z1659" s="73"/>
      <c r="AA1659" s="73"/>
      <c r="AF1659" s="73"/>
    </row>
    <row r="1660" spans="13:32" ht="15" customHeight="1">
      <c r="M1660" s="73"/>
      <c r="N1660" s="73"/>
      <c r="O1660" s="73"/>
      <c r="P1660" s="73"/>
      <c r="X1660" s="73"/>
      <c r="Y1660" s="73"/>
      <c r="Z1660" s="73"/>
      <c r="AA1660" s="73"/>
      <c r="AF1660" s="73"/>
    </row>
    <row r="1661" spans="13:32" ht="15" customHeight="1">
      <c r="M1661" s="73"/>
      <c r="N1661" s="73"/>
      <c r="O1661" s="73"/>
      <c r="P1661" s="73"/>
      <c r="X1661" s="73"/>
      <c r="Y1661" s="73"/>
      <c r="Z1661" s="73"/>
      <c r="AA1661" s="73"/>
      <c r="AF1661" s="73"/>
    </row>
    <row r="1662" spans="13:32" ht="15" customHeight="1">
      <c r="M1662" s="73"/>
      <c r="N1662" s="73"/>
      <c r="O1662" s="73"/>
      <c r="P1662" s="73"/>
      <c r="X1662" s="73"/>
      <c r="Y1662" s="73"/>
      <c r="Z1662" s="73"/>
      <c r="AA1662" s="73"/>
      <c r="AF1662" s="73"/>
    </row>
    <row r="1663" spans="13:32" ht="15" customHeight="1">
      <c r="M1663" s="73"/>
      <c r="N1663" s="73"/>
      <c r="O1663" s="73"/>
      <c r="P1663" s="73"/>
      <c r="X1663" s="73"/>
      <c r="Y1663" s="73"/>
      <c r="Z1663" s="73"/>
      <c r="AA1663" s="73"/>
      <c r="AF1663" s="73"/>
    </row>
    <row r="1664" spans="13:32" ht="15" customHeight="1">
      <c r="M1664" s="73"/>
      <c r="N1664" s="73"/>
      <c r="O1664" s="73"/>
      <c r="P1664" s="73"/>
      <c r="X1664" s="73"/>
      <c r="Y1664" s="73"/>
      <c r="Z1664" s="73"/>
      <c r="AA1664" s="73"/>
      <c r="AF1664" s="73"/>
    </row>
    <row r="1665" spans="13:32" ht="15" customHeight="1">
      <c r="M1665" s="73"/>
      <c r="N1665" s="73"/>
      <c r="O1665" s="73"/>
      <c r="P1665" s="73"/>
      <c r="X1665" s="73"/>
      <c r="Y1665" s="73"/>
      <c r="Z1665" s="73"/>
      <c r="AA1665" s="73"/>
      <c r="AF1665" s="73"/>
    </row>
    <row r="1666" spans="13:32" ht="15" customHeight="1">
      <c r="M1666" s="73"/>
      <c r="N1666" s="73"/>
      <c r="O1666" s="73"/>
      <c r="P1666" s="73"/>
      <c r="X1666" s="73"/>
      <c r="Y1666" s="73"/>
      <c r="Z1666" s="73"/>
      <c r="AA1666" s="73"/>
      <c r="AF1666" s="73"/>
    </row>
    <row r="1667" spans="13:32" ht="15" customHeight="1">
      <c r="M1667" s="73"/>
      <c r="N1667" s="73"/>
      <c r="O1667" s="73"/>
      <c r="P1667" s="73"/>
      <c r="X1667" s="73"/>
      <c r="Y1667" s="73"/>
      <c r="Z1667" s="73"/>
      <c r="AA1667" s="73"/>
      <c r="AF1667" s="73"/>
    </row>
    <row r="1668" spans="13:32" ht="15" customHeight="1">
      <c r="M1668" s="73"/>
      <c r="N1668" s="73"/>
      <c r="O1668" s="73"/>
      <c r="P1668" s="73"/>
      <c r="X1668" s="73"/>
      <c r="Y1668" s="73"/>
      <c r="Z1668" s="73"/>
      <c r="AA1668" s="73"/>
      <c r="AF1668" s="73"/>
    </row>
    <row r="1669" spans="13:32" ht="15" customHeight="1">
      <c r="M1669" s="73"/>
      <c r="N1669" s="73"/>
      <c r="O1669" s="73"/>
      <c r="P1669" s="73"/>
      <c r="X1669" s="73"/>
      <c r="Y1669" s="73"/>
      <c r="Z1669" s="73"/>
      <c r="AA1669" s="73"/>
      <c r="AF1669" s="73"/>
    </row>
    <row r="1670" spans="13:32" ht="15" customHeight="1">
      <c r="M1670" s="73"/>
      <c r="N1670" s="73"/>
      <c r="O1670" s="73"/>
      <c r="P1670" s="73"/>
      <c r="X1670" s="73"/>
      <c r="Y1670" s="73"/>
      <c r="Z1670" s="73"/>
      <c r="AA1670" s="73"/>
      <c r="AF1670" s="73"/>
    </row>
    <row r="1671" spans="13:32" ht="15" customHeight="1">
      <c r="M1671" s="73"/>
      <c r="N1671" s="73"/>
      <c r="O1671" s="73"/>
      <c r="P1671" s="73"/>
      <c r="X1671" s="73"/>
      <c r="Y1671" s="73"/>
      <c r="Z1671" s="73"/>
      <c r="AA1671" s="73"/>
      <c r="AF1671" s="73"/>
    </row>
    <row r="1672" spans="13:32" ht="15" customHeight="1">
      <c r="M1672" s="73"/>
      <c r="N1672" s="73"/>
      <c r="O1672" s="73"/>
      <c r="P1672" s="73"/>
      <c r="X1672" s="73"/>
      <c r="Y1672" s="73"/>
      <c r="Z1672" s="73"/>
      <c r="AA1672" s="73"/>
      <c r="AF1672" s="73"/>
    </row>
    <row r="1673" spans="13:32" ht="15" customHeight="1">
      <c r="M1673" s="73"/>
      <c r="N1673" s="73"/>
      <c r="O1673" s="73"/>
      <c r="P1673" s="73"/>
      <c r="X1673" s="73"/>
      <c r="Y1673" s="73"/>
      <c r="Z1673" s="73"/>
      <c r="AA1673" s="73"/>
      <c r="AF1673" s="73"/>
    </row>
    <row r="1674" spans="13:32" ht="15" customHeight="1">
      <c r="M1674" s="73"/>
      <c r="N1674" s="73"/>
      <c r="O1674" s="73"/>
      <c r="P1674" s="73"/>
      <c r="X1674" s="73"/>
      <c r="Y1674" s="73"/>
      <c r="Z1674" s="73"/>
      <c r="AA1674" s="73"/>
      <c r="AF1674" s="73"/>
    </row>
    <row r="1675" spans="13:32" ht="15" customHeight="1">
      <c r="M1675" s="73"/>
      <c r="N1675" s="73"/>
      <c r="O1675" s="73"/>
      <c r="P1675" s="73"/>
      <c r="X1675" s="73"/>
      <c r="Y1675" s="73"/>
      <c r="Z1675" s="73"/>
      <c r="AA1675" s="73"/>
      <c r="AF1675" s="73"/>
    </row>
    <row r="1676" spans="13:32" ht="15" customHeight="1">
      <c r="M1676" s="73"/>
      <c r="N1676" s="73"/>
      <c r="O1676" s="73"/>
      <c r="P1676" s="73"/>
      <c r="X1676" s="73"/>
      <c r="Y1676" s="73"/>
      <c r="Z1676" s="73"/>
      <c r="AA1676" s="73"/>
      <c r="AF1676" s="73"/>
    </row>
    <row r="1677" spans="13:32" ht="15" customHeight="1">
      <c r="M1677" s="73"/>
      <c r="N1677" s="73"/>
      <c r="O1677" s="73"/>
      <c r="P1677" s="73"/>
      <c r="X1677" s="73"/>
      <c r="Y1677" s="73"/>
      <c r="Z1677" s="73"/>
      <c r="AA1677" s="73"/>
      <c r="AF1677" s="73"/>
    </row>
    <row r="1678" spans="13:32" ht="15" customHeight="1">
      <c r="M1678" s="73"/>
      <c r="N1678" s="73"/>
      <c r="O1678" s="73"/>
      <c r="P1678" s="73"/>
      <c r="X1678" s="73"/>
      <c r="Y1678" s="73"/>
      <c r="Z1678" s="73"/>
      <c r="AA1678" s="73"/>
      <c r="AF1678" s="73"/>
    </row>
    <row r="1679" spans="13:32" ht="15" customHeight="1">
      <c r="M1679" s="73"/>
      <c r="N1679" s="73"/>
      <c r="O1679" s="73"/>
      <c r="P1679" s="73"/>
      <c r="X1679" s="73"/>
      <c r="Y1679" s="73"/>
      <c r="Z1679" s="73"/>
      <c r="AA1679" s="73"/>
      <c r="AF1679" s="73"/>
    </row>
    <row r="1680" spans="13:32" ht="15" customHeight="1">
      <c r="M1680" s="73"/>
      <c r="N1680" s="73"/>
      <c r="O1680" s="73"/>
      <c r="P1680" s="73"/>
      <c r="X1680" s="73"/>
      <c r="Y1680" s="73"/>
      <c r="Z1680" s="73"/>
      <c r="AA1680" s="73"/>
      <c r="AF1680" s="73"/>
    </row>
    <row r="1681" spans="13:32" ht="15" customHeight="1">
      <c r="M1681" s="73"/>
      <c r="N1681" s="73"/>
      <c r="O1681" s="73"/>
      <c r="P1681" s="73"/>
      <c r="X1681" s="73"/>
      <c r="Y1681" s="73"/>
      <c r="Z1681" s="73"/>
      <c r="AA1681" s="73"/>
      <c r="AF1681" s="73"/>
    </row>
    <row r="1682" spans="13:32" ht="15" customHeight="1">
      <c r="M1682" s="73"/>
      <c r="N1682" s="73"/>
      <c r="O1682" s="73"/>
      <c r="P1682" s="73"/>
      <c r="X1682" s="73"/>
      <c r="Y1682" s="73"/>
      <c r="Z1682" s="73"/>
      <c r="AA1682" s="73"/>
      <c r="AF1682" s="73"/>
    </row>
    <row r="1683" spans="13:32" ht="15" customHeight="1">
      <c r="M1683" s="73"/>
      <c r="N1683" s="73"/>
      <c r="O1683" s="73"/>
      <c r="P1683" s="73"/>
      <c r="X1683" s="73"/>
      <c r="Y1683" s="73"/>
      <c r="Z1683" s="73"/>
      <c r="AA1683" s="73"/>
      <c r="AF1683" s="73"/>
    </row>
    <row r="1684" spans="13:32" ht="15" customHeight="1">
      <c r="M1684" s="73"/>
      <c r="N1684" s="73"/>
      <c r="O1684" s="73"/>
      <c r="P1684" s="73"/>
      <c r="X1684" s="73"/>
      <c r="Y1684" s="73"/>
      <c r="Z1684" s="73"/>
      <c r="AA1684" s="73"/>
      <c r="AF1684" s="73"/>
    </row>
    <row r="1685" spans="13:32" ht="15" customHeight="1">
      <c r="M1685" s="73"/>
      <c r="N1685" s="73"/>
      <c r="O1685" s="73"/>
      <c r="P1685" s="73"/>
      <c r="X1685" s="73"/>
      <c r="Y1685" s="73"/>
      <c r="Z1685" s="73"/>
      <c r="AA1685" s="73"/>
      <c r="AF1685" s="73"/>
    </row>
    <row r="1686" spans="13:32" ht="15" customHeight="1">
      <c r="M1686" s="73"/>
      <c r="N1686" s="73"/>
      <c r="O1686" s="73"/>
      <c r="P1686" s="73"/>
      <c r="X1686" s="73"/>
      <c r="Y1686" s="73"/>
      <c r="Z1686" s="73"/>
      <c r="AA1686" s="73"/>
      <c r="AF1686" s="73"/>
    </row>
    <row r="1687" spans="13:32" ht="15" customHeight="1">
      <c r="M1687" s="73"/>
      <c r="N1687" s="73"/>
      <c r="O1687" s="73"/>
      <c r="P1687" s="73"/>
      <c r="X1687" s="73"/>
      <c r="Y1687" s="73"/>
      <c r="Z1687" s="73"/>
      <c r="AA1687" s="73"/>
      <c r="AF1687" s="73"/>
    </row>
    <row r="1688" spans="13:32" ht="15" customHeight="1">
      <c r="M1688" s="73"/>
      <c r="N1688" s="73"/>
      <c r="O1688" s="73"/>
      <c r="P1688" s="73"/>
      <c r="X1688" s="73"/>
      <c r="Y1688" s="73"/>
      <c r="Z1688" s="73"/>
      <c r="AA1688" s="73"/>
      <c r="AF1688" s="73"/>
    </row>
    <row r="1689" spans="13:32" ht="15" customHeight="1">
      <c r="M1689" s="73"/>
      <c r="N1689" s="73"/>
      <c r="O1689" s="73"/>
      <c r="P1689" s="73"/>
      <c r="X1689" s="73"/>
      <c r="Y1689" s="73"/>
      <c r="Z1689" s="73"/>
      <c r="AA1689" s="73"/>
      <c r="AF1689" s="73"/>
    </row>
    <row r="1690" spans="13:32" ht="15" customHeight="1">
      <c r="M1690" s="73"/>
      <c r="N1690" s="73"/>
      <c r="O1690" s="73"/>
      <c r="P1690" s="73"/>
      <c r="X1690" s="73"/>
      <c r="Y1690" s="73"/>
      <c r="Z1690" s="73"/>
      <c r="AA1690" s="73"/>
      <c r="AF1690" s="73"/>
    </row>
    <row r="1691" spans="13:32" ht="15" customHeight="1">
      <c r="M1691" s="73"/>
      <c r="N1691" s="73"/>
      <c r="O1691" s="73"/>
      <c r="P1691" s="73"/>
      <c r="X1691" s="73"/>
      <c r="Y1691" s="73"/>
      <c r="Z1691" s="73"/>
      <c r="AA1691" s="73"/>
      <c r="AF1691" s="73"/>
    </row>
    <row r="1692" spans="13:32" ht="15" customHeight="1">
      <c r="M1692" s="73"/>
      <c r="N1692" s="73"/>
      <c r="O1692" s="73"/>
      <c r="P1692" s="73"/>
      <c r="X1692" s="73"/>
      <c r="Y1692" s="73"/>
      <c r="Z1692" s="73"/>
      <c r="AA1692" s="73"/>
      <c r="AF1692" s="73"/>
    </row>
    <row r="1693" spans="13:32" ht="15" customHeight="1">
      <c r="M1693" s="73"/>
      <c r="N1693" s="73"/>
      <c r="O1693" s="73"/>
      <c r="P1693" s="73"/>
      <c r="X1693" s="73"/>
      <c r="Y1693" s="73"/>
      <c r="Z1693" s="73"/>
      <c r="AA1693" s="73"/>
      <c r="AF1693" s="73"/>
    </row>
    <row r="1694" spans="13:32" ht="15" customHeight="1">
      <c r="M1694" s="73"/>
      <c r="N1694" s="73"/>
      <c r="O1694" s="73"/>
      <c r="P1694" s="73"/>
      <c r="X1694" s="73"/>
      <c r="Y1694" s="73"/>
      <c r="Z1694" s="73"/>
      <c r="AA1694" s="73"/>
      <c r="AF1694" s="73"/>
    </row>
    <row r="1695" spans="13:32" ht="15" customHeight="1">
      <c r="M1695" s="73"/>
      <c r="N1695" s="73"/>
      <c r="O1695" s="73"/>
      <c r="P1695" s="73"/>
      <c r="X1695" s="73"/>
      <c r="Y1695" s="73"/>
      <c r="Z1695" s="73"/>
      <c r="AA1695" s="73"/>
      <c r="AF1695" s="73"/>
    </row>
    <row r="1696" spans="13:32" ht="15" customHeight="1">
      <c r="M1696" s="73"/>
      <c r="N1696" s="73"/>
      <c r="O1696" s="73"/>
      <c r="P1696" s="73"/>
      <c r="X1696" s="73"/>
      <c r="Y1696" s="73"/>
      <c r="Z1696" s="73"/>
      <c r="AA1696" s="73"/>
      <c r="AF1696" s="73"/>
    </row>
    <row r="1697" spans="13:32" ht="15" customHeight="1">
      <c r="M1697" s="73"/>
      <c r="N1697" s="73"/>
      <c r="O1697" s="73"/>
      <c r="P1697" s="73"/>
      <c r="X1697" s="73"/>
      <c r="Y1697" s="73"/>
      <c r="Z1697" s="73"/>
      <c r="AA1697" s="73"/>
      <c r="AF1697" s="73"/>
    </row>
    <row r="1698" spans="13:32" ht="15" customHeight="1">
      <c r="M1698" s="73"/>
      <c r="N1698" s="73"/>
      <c r="O1698" s="73"/>
      <c r="P1698" s="73"/>
      <c r="X1698" s="73"/>
      <c r="Y1698" s="73"/>
      <c r="Z1698" s="73"/>
      <c r="AA1698" s="73"/>
      <c r="AF1698" s="73"/>
    </row>
    <row r="1699" spans="13:32" ht="15" customHeight="1">
      <c r="M1699" s="73"/>
      <c r="N1699" s="73"/>
      <c r="O1699" s="73"/>
      <c r="P1699" s="73"/>
      <c r="X1699" s="73"/>
      <c r="Y1699" s="73"/>
      <c r="Z1699" s="73"/>
      <c r="AA1699" s="73"/>
      <c r="AF1699" s="73"/>
    </row>
    <row r="1700" spans="13:32" ht="15" customHeight="1">
      <c r="M1700" s="73"/>
      <c r="N1700" s="73"/>
      <c r="O1700" s="73"/>
      <c r="P1700" s="73"/>
      <c r="X1700" s="73"/>
      <c r="Y1700" s="73"/>
      <c r="Z1700" s="73"/>
      <c r="AA1700" s="73"/>
      <c r="AF1700" s="73"/>
    </row>
    <row r="1701" spans="13:32" ht="15" customHeight="1">
      <c r="M1701" s="73"/>
      <c r="N1701" s="73"/>
      <c r="O1701" s="73"/>
      <c r="P1701" s="73"/>
      <c r="X1701" s="73"/>
      <c r="Y1701" s="73"/>
      <c r="Z1701" s="73"/>
      <c r="AA1701" s="73"/>
      <c r="AF1701" s="73"/>
    </row>
    <row r="1702" spans="13:32" ht="15" customHeight="1">
      <c r="M1702" s="73"/>
      <c r="N1702" s="73"/>
      <c r="O1702" s="73"/>
      <c r="P1702" s="73"/>
      <c r="X1702" s="73"/>
      <c r="Y1702" s="73"/>
      <c r="Z1702" s="73"/>
      <c r="AA1702" s="73"/>
      <c r="AF1702" s="73"/>
    </row>
    <row r="1703" spans="13:32" ht="15" customHeight="1">
      <c r="M1703" s="73"/>
      <c r="N1703" s="73"/>
      <c r="O1703" s="73"/>
      <c r="P1703" s="73"/>
      <c r="X1703" s="73"/>
      <c r="Y1703" s="73"/>
      <c r="Z1703" s="73"/>
      <c r="AA1703" s="73"/>
      <c r="AF1703" s="73"/>
    </row>
    <row r="1704" spans="13:32" ht="15" customHeight="1">
      <c r="M1704" s="73"/>
      <c r="N1704" s="73"/>
      <c r="O1704" s="73"/>
      <c r="P1704" s="73"/>
      <c r="X1704" s="73"/>
      <c r="Y1704" s="73"/>
      <c r="Z1704" s="73"/>
      <c r="AA1704" s="73"/>
      <c r="AF1704" s="73"/>
    </row>
    <row r="1705" spans="13:32" ht="15" customHeight="1">
      <c r="M1705" s="73"/>
      <c r="N1705" s="73"/>
      <c r="O1705" s="73"/>
      <c r="P1705" s="73"/>
      <c r="X1705" s="73"/>
      <c r="Y1705" s="73"/>
      <c r="Z1705" s="73"/>
      <c r="AA1705" s="73"/>
      <c r="AF1705" s="73"/>
    </row>
    <row r="1706" spans="13:32" ht="15" customHeight="1">
      <c r="M1706" s="73"/>
      <c r="N1706" s="73"/>
      <c r="O1706" s="73"/>
      <c r="P1706" s="73"/>
      <c r="X1706" s="73"/>
      <c r="Y1706" s="73"/>
      <c r="Z1706" s="73"/>
      <c r="AA1706" s="73"/>
      <c r="AF1706" s="73"/>
    </row>
    <row r="1707" spans="13:32" ht="15" customHeight="1">
      <c r="M1707" s="73"/>
      <c r="N1707" s="73"/>
      <c r="O1707" s="73"/>
      <c r="P1707" s="73"/>
      <c r="X1707" s="73"/>
      <c r="Y1707" s="73"/>
      <c r="Z1707" s="73"/>
      <c r="AA1707" s="73"/>
      <c r="AF1707" s="73"/>
    </row>
    <row r="1708" spans="13:32" ht="15" customHeight="1">
      <c r="M1708" s="73"/>
      <c r="N1708" s="73"/>
      <c r="O1708" s="73"/>
      <c r="P1708" s="73"/>
      <c r="X1708" s="73"/>
      <c r="Y1708" s="73"/>
      <c r="Z1708" s="73"/>
      <c r="AA1708" s="73"/>
      <c r="AF1708" s="73"/>
    </row>
    <row r="1709" spans="13:32" ht="15" customHeight="1">
      <c r="M1709" s="73"/>
      <c r="N1709" s="73"/>
      <c r="O1709" s="73"/>
      <c r="P1709" s="73"/>
      <c r="X1709" s="73"/>
      <c r="Y1709" s="73"/>
      <c r="Z1709" s="73"/>
      <c r="AA1709" s="73"/>
      <c r="AF1709" s="73"/>
    </row>
    <row r="1710" spans="13:32" ht="15" customHeight="1">
      <c r="M1710" s="73"/>
      <c r="N1710" s="73"/>
      <c r="O1710" s="73"/>
      <c r="P1710" s="73"/>
      <c r="X1710" s="73"/>
      <c r="Y1710" s="73"/>
      <c r="Z1710" s="73"/>
      <c r="AA1710" s="73"/>
      <c r="AF1710" s="73"/>
    </row>
    <row r="1711" spans="13:32" ht="15" customHeight="1">
      <c r="M1711" s="73"/>
      <c r="N1711" s="73"/>
      <c r="O1711" s="73"/>
      <c r="P1711" s="73"/>
      <c r="X1711" s="73"/>
      <c r="Y1711" s="73"/>
      <c r="Z1711" s="73"/>
      <c r="AA1711" s="73"/>
      <c r="AF1711" s="73"/>
    </row>
    <row r="1712" spans="13:32" ht="15" customHeight="1">
      <c r="M1712" s="73"/>
      <c r="N1712" s="73"/>
      <c r="O1712" s="73"/>
      <c r="P1712" s="73"/>
      <c r="X1712" s="73"/>
      <c r="Y1712" s="73"/>
      <c r="Z1712" s="73"/>
      <c r="AA1712" s="73"/>
      <c r="AF1712" s="73"/>
    </row>
    <row r="1713" spans="13:32" ht="15" customHeight="1">
      <c r="M1713" s="73"/>
      <c r="N1713" s="73"/>
      <c r="O1713" s="73"/>
      <c r="P1713" s="73"/>
      <c r="X1713" s="73"/>
      <c r="Y1713" s="73"/>
      <c r="Z1713" s="73"/>
      <c r="AA1713" s="73"/>
      <c r="AF1713" s="73"/>
    </row>
    <row r="1714" spans="13:32" ht="15" customHeight="1">
      <c r="M1714" s="73"/>
      <c r="N1714" s="73"/>
      <c r="O1714" s="73"/>
      <c r="P1714" s="73"/>
      <c r="X1714" s="73"/>
      <c r="Y1714" s="73"/>
      <c r="Z1714" s="73"/>
      <c r="AA1714" s="73"/>
      <c r="AF1714" s="73"/>
    </row>
    <row r="1715" spans="13:32" ht="15" customHeight="1">
      <c r="M1715" s="73"/>
      <c r="N1715" s="73"/>
      <c r="O1715" s="73"/>
      <c r="P1715" s="73"/>
      <c r="X1715" s="73"/>
      <c r="Y1715" s="73"/>
      <c r="Z1715" s="73"/>
      <c r="AA1715" s="73"/>
      <c r="AF1715" s="73"/>
    </row>
    <row r="1716" spans="13:32" ht="15" customHeight="1">
      <c r="M1716" s="73"/>
      <c r="N1716" s="73"/>
      <c r="O1716" s="73"/>
      <c r="P1716" s="73"/>
      <c r="X1716" s="73"/>
      <c r="Y1716" s="73"/>
      <c r="Z1716" s="73"/>
      <c r="AA1716" s="73"/>
      <c r="AF1716" s="73"/>
    </row>
    <row r="1717" spans="13:32" ht="15" customHeight="1">
      <c r="M1717" s="73"/>
      <c r="N1717" s="73"/>
      <c r="O1717" s="73"/>
      <c r="P1717" s="73"/>
      <c r="X1717" s="73"/>
      <c r="Y1717" s="73"/>
      <c r="Z1717" s="73"/>
      <c r="AA1717" s="73"/>
      <c r="AF1717" s="73"/>
    </row>
    <row r="1718" spans="13:32" ht="15" customHeight="1">
      <c r="M1718" s="73"/>
      <c r="N1718" s="73"/>
      <c r="O1718" s="73"/>
      <c r="P1718" s="73"/>
      <c r="X1718" s="73"/>
      <c r="Y1718" s="73"/>
      <c r="Z1718" s="73"/>
      <c r="AA1718" s="73"/>
      <c r="AF1718" s="73"/>
    </row>
    <row r="1719" spans="13:32" ht="15" customHeight="1">
      <c r="M1719" s="73"/>
      <c r="N1719" s="73"/>
      <c r="O1719" s="73"/>
      <c r="P1719" s="73"/>
      <c r="X1719" s="73"/>
      <c r="Y1719" s="73"/>
      <c r="Z1719" s="73"/>
      <c r="AA1719" s="73"/>
      <c r="AF1719" s="73"/>
    </row>
    <row r="1720" spans="13:32" ht="15" customHeight="1">
      <c r="M1720" s="73"/>
      <c r="N1720" s="73"/>
      <c r="O1720" s="73"/>
      <c r="P1720" s="73"/>
      <c r="X1720" s="73"/>
      <c r="Y1720" s="73"/>
      <c r="Z1720" s="73"/>
      <c r="AA1720" s="73"/>
      <c r="AF1720" s="73"/>
    </row>
    <row r="1721" spans="13:32" ht="15" customHeight="1">
      <c r="M1721" s="73"/>
      <c r="N1721" s="73"/>
      <c r="O1721" s="73"/>
      <c r="P1721" s="73"/>
      <c r="X1721" s="73"/>
      <c r="Y1721" s="73"/>
      <c r="Z1721" s="73"/>
      <c r="AA1721" s="73"/>
      <c r="AF1721" s="73"/>
    </row>
    <row r="1722" spans="13:32" ht="15" customHeight="1">
      <c r="M1722" s="73"/>
      <c r="N1722" s="73"/>
      <c r="O1722" s="73"/>
      <c r="P1722" s="73"/>
      <c r="X1722" s="73"/>
      <c r="Y1722" s="73"/>
      <c r="Z1722" s="73"/>
      <c r="AA1722" s="73"/>
      <c r="AF1722" s="73"/>
    </row>
    <row r="1723" spans="13:32" ht="15" customHeight="1">
      <c r="M1723" s="73"/>
      <c r="N1723" s="73"/>
      <c r="O1723" s="73"/>
      <c r="P1723" s="73"/>
      <c r="X1723" s="73"/>
      <c r="Y1723" s="73"/>
      <c r="Z1723" s="73"/>
      <c r="AA1723" s="73"/>
      <c r="AF1723" s="73"/>
    </row>
    <row r="1724" spans="13:32" ht="15" customHeight="1">
      <c r="M1724" s="73"/>
      <c r="N1724" s="73"/>
      <c r="O1724" s="73"/>
      <c r="P1724" s="73"/>
      <c r="X1724" s="73"/>
      <c r="Y1724" s="73"/>
      <c r="Z1724" s="73"/>
      <c r="AA1724" s="73"/>
      <c r="AF1724" s="73"/>
    </row>
    <row r="1725" spans="13:32" ht="15" customHeight="1">
      <c r="M1725" s="73"/>
      <c r="N1725" s="73"/>
      <c r="O1725" s="73"/>
      <c r="P1725" s="73"/>
      <c r="X1725" s="73"/>
      <c r="Y1725" s="73"/>
      <c r="Z1725" s="73"/>
      <c r="AA1725" s="73"/>
      <c r="AF1725" s="73"/>
    </row>
    <row r="1726" spans="13:32" ht="15" customHeight="1">
      <c r="M1726" s="73"/>
      <c r="N1726" s="73"/>
      <c r="O1726" s="73"/>
      <c r="P1726" s="73"/>
      <c r="X1726" s="73"/>
      <c r="Y1726" s="73"/>
      <c r="Z1726" s="73"/>
      <c r="AA1726" s="73"/>
      <c r="AF1726" s="73"/>
    </row>
    <row r="1727" spans="13:32" ht="15" customHeight="1">
      <c r="M1727" s="73"/>
      <c r="N1727" s="73"/>
      <c r="O1727" s="73"/>
      <c r="P1727" s="73"/>
      <c r="X1727" s="73"/>
      <c r="Y1727" s="73"/>
      <c r="Z1727" s="73"/>
      <c r="AA1727" s="73"/>
      <c r="AF1727" s="73"/>
    </row>
    <row r="1728" spans="13:32" ht="15" customHeight="1">
      <c r="M1728" s="73"/>
      <c r="N1728" s="73"/>
      <c r="O1728" s="73"/>
      <c r="P1728" s="73"/>
      <c r="X1728" s="73"/>
      <c r="Y1728" s="73"/>
      <c r="Z1728" s="73"/>
      <c r="AA1728" s="73"/>
      <c r="AF1728" s="73"/>
    </row>
    <row r="1729" spans="13:32" ht="15" customHeight="1">
      <c r="M1729" s="73"/>
      <c r="N1729" s="73"/>
      <c r="O1729" s="73"/>
      <c r="P1729" s="73"/>
      <c r="X1729" s="73"/>
      <c r="Y1729" s="73"/>
      <c r="Z1729" s="73"/>
      <c r="AA1729" s="73"/>
      <c r="AF1729" s="73"/>
    </row>
    <row r="1730" spans="13:32" ht="15" customHeight="1">
      <c r="M1730" s="73"/>
      <c r="N1730" s="73"/>
      <c r="O1730" s="73"/>
      <c r="P1730" s="73"/>
      <c r="X1730" s="73"/>
      <c r="Y1730" s="73"/>
      <c r="Z1730" s="73"/>
      <c r="AA1730" s="73"/>
      <c r="AF1730" s="73"/>
    </row>
    <row r="1731" spans="13:32" ht="15" customHeight="1">
      <c r="M1731" s="73"/>
      <c r="N1731" s="73"/>
      <c r="O1731" s="73"/>
      <c r="P1731" s="73"/>
      <c r="X1731" s="73"/>
      <c r="Y1731" s="73"/>
      <c r="Z1731" s="73"/>
      <c r="AA1731" s="73"/>
      <c r="AF1731" s="73"/>
    </row>
    <row r="1732" spans="13:32" ht="15" customHeight="1">
      <c r="M1732" s="73"/>
      <c r="N1732" s="73"/>
      <c r="O1732" s="73"/>
      <c r="P1732" s="73"/>
      <c r="X1732" s="73"/>
      <c r="Y1732" s="73"/>
      <c r="Z1732" s="73"/>
      <c r="AA1732" s="73"/>
      <c r="AF1732" s="73"/>
    </row>
    <row r="1733" spans="13:32" ht="15" customHeight="1">
      <c r="M1733" s="73"/>
      <c r="N1733" s="73"/>
      <c r="O1733" s="73"/>
      <c r="P1733" s="73"/>
      <c r="X1733" s="73"/>
      <c r="Y1733" s="73"/>
      <c r="Z1733" s="73"/>
      <c r="AA1733" s="73"/>
      <c r="AF1733" s="73"/>
    </row>
    <row r="1734" spans="13:32" ht="15" customHeight="1">
      <c r="M1734" s="73"/>
      <c r="N1734" s="73"/>
      <c r="O1734" s="73"/>
      <c r="P1734" s="73"/>
      <c r="X1734" s="73"/>
      <c r="Y1734" s="73"/>
      <c r="Z1734" s="73"/>
      <c r="AA1734" s="73"/>
      <c r="AF1734" s="73"/>
    </row>
    <row r="1735" spans="13:32" ht="15" customHeight="1">
      <c r="M1735" s="73"/>
      <c r="N1735" s="73"/>
      <c r="O1735" s="73"/>
      <c r="P1735" s="73"/>
      <c r="X1735" s="73"/>
      <c r="Y1735" s="73"/>
      <c r="Z1735" s="73"/>
      <c r="AA1735" s="73"/>
      <c r="AF1735" s="73"/>
    </row>
    <row r="1736" spans="13:32" ht="15" customHeight="1">
      <c r="M1736" s="73"/>
      <c r="N1736" s="73"/>
      <c r="O1736" s="73"/>
      <c r="P1736" s="73"/>
      <c r="X1736" s="73"/>
      <c r="Y1736" s="73"/>
      <c r="Z1736" s="73"/>
      <c r="AA1736" s="73"/>
      <c r="AF1736" s="73"/>
    </row>
    <row r="1737" spans="13:32" ht="15" customHeight="1">
      <c r="M1737" s="73"/>
      <c r="N1737" s="73"/>
      <c r="O1737" s="73"/>
      <c r="P1737" s="73"/>
      <c r="X1737" s="73"/>
      <c r="Y1737" s="73"/>
      <c r="Z1737" s="73"/>
      <c r="AA1737" s="73"/>
      <c r="AF1737" s="73"/>
    </row>
    <row r="1738" spans="13:32" ht="15" customHeight="1">
      <c r="M1738" s="73"/>
      <c r="N1738" s="73"/>
      <c r="O1738" s="73"/>
      <c r="P1738" s="73"/>
      <c r="X1738" s="73"/>
      <c r="Y1738" s="73"/>
      <c r="Z1738" s="73"/>
      <c r="AA1738" s="73"/>
      <c r="AF1738" s="73"/>
    </row>
    <row r="1739" spans="13:32" ht="15" customHeight="1">
      <c r="M1739" s="73"/>
      <c r="N1739" s="73"/>
      <c r="O1739" s="73"/>
      <c r="P1739" s="73"/>
      <c r="X1739" s="73"/>
      <c r="Y1739" s="73"/>
      <c r="Z1739" s="73"/>
      <c r="AA1739" s="73"/>
      <c r="AF1739" s="73"/>
    </row>
    <row r="1740" spans="13:32" ht="15" customHeight="1">
      <c r="M1740" s="73"/>
      <c r="N1740" s="73"/>
      <c r="O1740" s="73"/>
      <c r="P1740" s="73"/>
      <c r="X1740" s="73"/>
      <c r="Y1740" s="73"/>
      <c r="Z1740" s="73"/>
      <c r="AA1740" s="73"/>
      <c r="AF1740" s="73"/>
    </row>
    <row r="1741" spans="13:32" ht="15" customHeight="1">
      <c r="M1741" s="73"/>
      <c r="N1741" s="73"/>
      <c r="O1741" s="73"/>
      <c r="P1741" s="73"/>
      <c r="X1741" s="73"/>
      <c r="Y1741" s="73"/>
      <c r="Z1741" s="73"/>
      <c r="AA1741" s="73"/>
      <c r="AF1741" s="73"/>
    </row>
    <row r="1742" spans="13:32" ht="15" customHeight="1">
      <c r="M1742" s="73"/>
      <c r="N1742" s="73"/>
      <c r="O1742" s="73"/>
      <c r="P1742" s="73"/>
      <c r="X1742" s="73"/>
      <c r="Y1742" s="73"/>
      <c r="Z1742" s="73"/>
      <c r="AA1742" s="73"/>
      <c r="AF1742" s="73"/>
    </row>
    <row r="1743" spans="13:32" ht="15" customHeight="1">
      <c r="M1743" s="73"/>
      <c r="N1743" s="73"/>
      <c r="O1743" s="73"/>
      <c r="P1743" s="73"/>
      <c r="X1743" s="73"/>
      <c r="Y1743" s="73"/>
      <c r="Z1743" s="73"/>
      <c r="AA1743" s="73"/>
      <c r="AF1743" s="73"/>
    </row>
    <row r="1744" spans="13:32" ht="15" customHeight="1">
      <c r="M1744" s="73"/>
      <c r="N1744" s="73"/>
      <c r="O1744" s="73"/>
      <c r="P1744" s="73"/>
      <c r="X1744" s="73"/>
      <c r="Y1744" s="73"/>
      <c r="Z1744" s="73"/>
      <c r="AA1744" s="73"/>
      <c r="AF1744" s="73"/>
    </row>
    <row r="1745" spans="13:32" ht="15" customHeight="1">
      <c r="M1745" s="73"/>
      <c r="N1745" s="73"/>
      <c r="O1745" s="73"/>
      <c r="P1745" s="73"/>
      <c r="X1745" s="73"/>
      <c r="Y1745" s="73"/>
      <c r="Z1745" s="73"/>
      <c r="AA1745" s="73"/>
      <c r="AF1745" s="73"/>
    </row>
    <row r="1746" spans="13:32" ht="15" customHeight="1">
      <c r="M1746" s="73"/>
      <c r="N1746" s="73"/>
      <c r="O1746" s="73"/>
      <c r="P1746" s="73"/>
      <c r="X1746" s="73"/>
      <c r="Y1746" s="73"/>
      <c r="Z1746" s="73"/>
      <c r="AA1746" s="73"/>
      <c r="AF1746" s="73"/>
    </row>
    <row r="1747" spans="13:32" ht="15" customHeight="1">
      <c r="M1747" s="73"/>
      <c r="N1747" s="73"/>
      <c r="O1747" s="73"/>
      <c r="P1747" s="73"/>
      <c r="X1747" s="73"/>
      <c r="Y1747" s="73"/>
      <c r="Z1747" s="73"/>
      <c r="AA1747" s="73"/>
      <c r="AF1747" s="73"/>
    </row>
    <row r="1748" spans="13:32" ht="15" customHeight="1">
      <c r="M1748" s="73"/>
      <c r="N1748" s="73"/>
      <c r="O1748" s="73"/>
      <c r="P1748" s="73"/>
      <c r="X1748" s="73"/>
      <c r="Y1748" s="73"/>
      <c r="Z1748" s="73"/>
      <c r="AA1748" s="73"/>
      <c r="AF1748" s="73"/>
    </row>
    <row r="1749" spans="13:32" ht="15" customHeight="1">
      <c r="M1749" s="73"/>
      <c r="N1749" s="73"/>
      <c r="O1749" s="73"/>
      <c r="P1749" s="73"/>
      <c r="X1749" s="73"/>
      <c r="Y1749" s="73"/>
      <c r="Z1749" s="73"/>
      <c r="AA1749" s="73"/>
      <c r="AF1749" s="73"/>
    </row>
    <row r="1750" spans="13:32" ht="15" customHeight="1">
      <c r="M1750" s="73"/>
      <c r="N1750" s="73"/>
      <c r="O1750" s="73"/>
      <c r="P1750" s="73"/>
      <c r="X1750" s="73"/>
      <c r="Y1750" s="73"/>
      <c r="Z1750" s="73"/>
      <c r="AA1750" s="73"/>
      <c r="AF1750" s="73"/>
    </row>
    <row r="1751" spans="13:32" ht="15" customHeight="1">
      <c r="M1751" s="73"/>
      <c r="N1751" s="73"/>
      <c r="O1751" s="73"/>
      <c r="P1751" s="73"/>
      <c r="X1751" s="73"/>
      <c r="Y1751" s="73"/>
      <c r="Z1751" s="73"/>
      <c r="AA1751" s="73"/>
      <c r="AF1751" s="73"/>
    </row>
    <row r="1752" spans="13:32" ht="15" customHeight="1">
      <c r="M1752" s="73"/>
      <c r="N1752" s="73"/>
      <c r="O1752" s="73"/>
      <c r="P1752" s="73"/>
      <c r="X1752" s="73"/>
      <c r="Y1752" s="73"/>
      <c r="Z1752" s="73"/>
      <c r="AA1752" s="73"/>
      <c r="AF1752" s="73"/>
    </row>
    <row r="1753" spans="13:32" ht="15" customHeight="1">
      <c r="M1753" s="73"/>
      <c r="N1753" s="73"/>
      <c r="O1753" s="73"/>
      <c r="P1753" s="73"/>
      <c r="X1753" s="73"/>
      <c r="Y1753" s="73"/>
      <c r="Z1753" s="73"/>
      <c r="AA1753" s="73"/>
      <c r="AF1753" s="73"/>
    </row>
    <row r="1754" spans="13:32" ht="15" customHeight="1">
      <c r="M1754" s="73"/>
      <c r="N1754" s="73"/>
      <c r="O1754" s="73"/>
      <c r="P1754" s="73"/>
      <c r="X1754" s="73"/>
      <c r="Y1754" s="73"/>
      <c r="Z1754" s="73"/>
      <c r="AA1754" s="73"/>
      <c r="AF1754" s="73"/>
    </row>
    <row r="1755" spans="13:32" ht="15" customHeight="1">
      <c r="M1755" s="73"/>
      <c r="N1755" s="73"/>
      <c r="O1755" s="73"/>
      <c r="P1755" s="73"/>
      <c r="X1755" s="73"/>
      <c r="Y1755" s="73"/>
      <c r="Z1755" s="73"/>
      <c r="AA1755" s="73"/>
      <c r="AF1755" s="73"/>
    </row>
    <row r="1756" spans="13:32" ht="15" customHeight="1">
      <c r="M1756" s="73"/>
      <c r="N1756" s="73"/>
      <c r="O1756" s="73"/>
      <c r="P1756" s="73"/>
      <c r="X1756" s="73"/>
      <c r="Y1756" s="73"/>
      <c r="Z1756" s="73"/>
      <c r="AA1756" s="73"/>
      <c r="AF1756" s="73"/>
    </row>
    <row r="1757" spans="13:32" ht="15" customHeight="1">
      <c r="M1757" s="73"/>
      <c r="N1757" s="73"/>
      <c r="O1757" s="73"/>
      <c r="P1757" s="73"/>
      <c r="X1757" s="73"/>
      <c r="Y1757" s="73"/>
      <c r="Z1757" s="73"/>
      <c r="AA1757" s="73"/>
      <c r="AF1757" s="73"/>
    </row>
    <row r="1758" spans="13:32" ht="15" customHeight="1">
      <c r="M1758" s="73"/>
      <c r="N1758" s="73"/>
      <c r="O1758" s="73"/>
      <c r="P1758" s="73"/>
      <c r="X1758" s="73"/>
      <c r="Y1758" s="73"/>
      <c r="Z1758" s="73"/>
      <c r="AA1758" s="73"/>
      <c r="AF1758" s="73"/>
    </row>
    <row r="1759" spans="13:32" ht="15" customHeight="1">
      <c r="M1759" s="73"/>
      <c r="N1759" s="73"/>
      <c r="O1759" s="73"/>
      <c r="P1759" s="73"/>
      <c r="X1759" s="73"/>
      <c r="Y1759" s="73"/>
      <c r="Z1759" s="73"/>
      <c r="AA1759" s="73"/>
      <c r="AF1759" s="73"/>
    </row>
    <row r="1760" spans="13:32" ht="15" customHeight="1">
      <c r="M1760" s="73"/>
      <c r="N1760" s="73"/>
      <c r="O1760" s="73"/>
      <c r="P1760" s="73"/>
      <c r="X1760" s="73"/>
      <c r="Y1760" s="73"/>
      <c r="Z1760" s="73"/>
      <c r="AA1760" s="73"/>
      <c r="AF1760" s="73"/>
    </row>
    <row r="1761" spans="13:32" ht="15" customHeight="1">
      <c r="M1761" s="73"/>
      <c r="N1761" s="73"/>
      <c r="O1761" s="73"/>
      <c r="P1761" s="73"/>
      <c r="X1761" s="73"/>
      <c r="Y1761" s="73"/>
      <c r="Z1761" s="73"/>
      <c r="AA1761" s="73"/>
      <c r="AF1761" s="73"/>
    </row>
    <row r="1762" spans="13:32" ht="15" customHeight="1">
      <c r="M1762" s="73"/>
      <c r="N1762" s="73"/>
      <c r="O1762" s="73"/>
      <c r="P1762" s="73"/>
      <c r="X1762" s="73"/>
      <c r="Y1762" s="73"/>
      <c r="Z1762" s="73"/>
      <c r="AA1762" s="73"/>
      <c r="AF1762" s="73"/>
    </row>
    <row r="1763" spans="13:32" ht="15" customHeight="1">
      <c r="M1763" s="73"/>
      <c r="N1763" s="73"/>
      <c r="O1763" s="73"/>
      <c r="P1763" s="73"/>
      <c r="X1763" s="73"/>
      <c r="Y1763" s="73"/>
      <c r="Z1763" s="73"/>
      <c r="AA1763" s="73"/>
      <c r="AF1763" s="73"/>
    </row>
    <row r="1764" spans="13:32" ht="15" customHeight="1">
      <c r="M1764" s="73"/>
      <c r="N1764" s="73"/>
      <c r="O1764" s="73"/>
      <c r="P1764" s="73"/>
      <c r="X1764" s="73"/>
      <c r="Y1764" s="73"/>
      <c r="Z1764" s="73"/>
      <c r="AA1764" s="73"/>
      <c r="AF1764" s="73"/>
    </row>
    <row r="1765" spans="13:32" ht="15" customHeight="1">
      <c r="M1765" s="73"/>
      <c r="N1765" s="73"/>
      <c r="O1765" s="73"/>
      <c r="P1765" s="73"/>
      <c r="X1765" s="73"/>
      <c r="Y1765" s="73"/>
      <c r="Z1765" s="73"/>
      <c r="AA1765" s="73"/>
      <c r="AF1765" s="73"/>
    </row>
    <row r="1766" spans="13:32" ht="15" customHeight="1">
      <c r="M1766" s="73"/>
      <c r="N1766" s="73"/>
      <c r="O1766" s="73"/>
      <c r="P1766" s="73"/>
      <c r="X1766" s="73"/>
      <c r="Y1766" s="73"/>
      <c r="Z1766" s="73"/>
      <c r="AA1766" s="73"/>
      <c r="AF1766" s="73"/>
    </row>
    <row r="1767" spans="13:32" ht="15" customHeight="1">
      <c r="M1767" s="73"/>
      <c r="N1767" s="73"/>
      <c r="O1767" s="73"/>
      <c r="P1767" s="73"/>
      <c r="X1767" s="73"/>
      <c r="Y1767" s="73"/>
      <c r="Z1767" s="73"/>
      <c r="AA1767" s="73"/>
      <c r="AF1767" s="73"/>
    </row>
    <row r="1768" spans="13:32" ht="15" customHeight="1">
      <c r="M1768" s="73"/>
      <c r="N1768" s="73"/>
      <c r="O1768" s="73"/>
      <c r="P1768" s="73"/>
      <c r="X1768" s="73"/>
      <c r="Y1768" s="73"/>
      <c r="Z1768" s="73"/>
      <c r="AA1768" s="73"/>
      <c r="AF1768" s="73"/>
    </row>
    <row r="1769" spans="13:32" ht="15" customHeight="1">
      <c r="M1769" s="73"/>
      <c r="N1769" s="73"/>
      <c r="O1769" s="73"/>
      <c r="P1769" s="73"/>
      <c r="X1769" s="73"/>
      <c r="Y1769" s="73"/>
      <c r="Z1769" s="73"/>
      <c r="AA1769" s="73"/>
      <c r="AF1769" s="73"/>
    </row>
    <row r="1770" spans="13:32" ht="15" customHeight="1">
      <c r="M1770" s="73"/>
      <c r="N1770" s="73"/>
      <c r="O1770" s="73"/>
      <c r="P1770" s="73"/>
      <c r="X1770" s="73"/>
      <c r="Y1770" s="73"/>
      <c r="Z1770" s="73"/>
      <c r="AA1770" s="73"/>
      <c r="AF1770" s="73"/>
    </row>
    <row r="1771" spans="13:32" ht="15" customHeight="1">
      <c r="M1771" s="73"/>
      <c r="N1771" s="73"/>
      <c r="O1771" s="73"/>
      <c r="P1771" s="73"/>
      <c r="X1771" s="73"/>
      <c r="Y1771" s="73"/>
      <c r="Z1771" s="73"/>
      <c r="AA1771" s="73"/>
      <c r="AF1771" s="73"/>
    </row>
    <row r="1772" spans="13:32" ht="15" customHeight="1">
      <c r="M1772" s="73"/>
      <c r="N1772" s="73"/>
      <c r="O1772" s="73"/>
      <c r="P1772" s="73"/>
      <c r="X1772" s="73"/>
      <c r="Y1772" s="73"/>
      <c r="Z1772" s="73"/>
      <c r="AA1772" s="73"/>
      <c r="AF1772" s="73"/>
    </row>
    <row r="1773" spans="13:32" ht="15" customHeight="1">
      <c r="M1773" s="73"/>
      <c r="N1773" s="73"/>
      <c r="O1773" s="73"/>
      <c r="P1773" s="73"/>
      <c r="X1773" s="73"/>
      <c r="Y1773" s="73"/>
      <c r="Z1773" s="73"/>
      <c r="AA1773" s="73"/>
      <c r="AF1773" s="73"/>
    </row>
    <row r="1774" spans="13:32" ht="15" customHeight="1">
      <c r="M1774" s="73"/>
      <c r="N1774" s="73"/>
      <c r="O1774" s="73"/>
      <c r="P1774" s="73"/>
      <c r="X1774" s="73"/>
      <c r="Y1774" s="73"/>
      <c r="Z1774" s="73"/>
      <c r="AA1774" s="73"/>
      <c r="AF1774" s="73"/>
    </row>
    <row r="1775" spans="13:32" ht="15" customHeight="1">
      <c r="M1775" s="73"/>
      <c r="N1775" s="73"/>
      <c r="O1775" s="73"/>
      <c r="P1775" s="73"/>
      <c r="X1775" s="73"/>
      <c r="Y1775" s="73"/>
      <c r="Z1775" s="73"/>
      <c r="AA1775" s="73"/>
      <c r="AF1775" s="73"/>
    </row>
    <row r="1776" spans="13:32" ht="15" customHeight="1">
      <c r="M1776" s="73"/>
      <c r="N1776" s="73"/>
      <c r="O1776" s="73"/>
      <c r="P1776" s="73"/>
      <c r="X1776" s="73"/>
      <c r="Y1776" s="73"/>
      <c r="Z1776" s="73"/>
      <c r="AA1776" s="73"/>
      <c r="AF1776" s="73"/>
    </row>
    <row r="1777" spans="13:32" ht="15" customHeight="1">
      <c r="M1777" s="73"/>
      <c r="N1777" s="73"/>
      <c r="O1777" s="73"/>
      <c r="P1777" s="73"/>
      <c r="X1777" s="73"/>
      <c r="Y1777" s="73"/>
      <c r="Z1777" s="73"/>
      <c r="AA1777" s="73"/>
      <c r="AF1777" s="73"/>
    </row>
    <row r="1778" spans="13:32" ht="15" customHeight="1">
      <c r="M1778" s="73"/>
      <c r="N1778" s="73"/>
      <c r="O1778" s="73"/>
      <c r="P1778" s="73"/>
      <c r="X1778" s="73"/>
      <c r="Y1778" s="73"/>
      <c r="Z1778" s="73"/>
      <c r="AA1778" s="73"/>
      <c r="AF1778" s="73"/>
    </row>
    <row r="1779" spans="13:32" ht="15" customHeight="1">
      <c r="M1779" s="73"/>
      <c r="N1779" s="73"/>
      <c r="O1779" s="73"/>
      <c r="P1779" s="73"/>
      <c r="X1779" s="73"/>
      <c r="Y1779" s="73"/>
      <c r="Z1779" s="73"/>
      <c r="AA1779" s="73"/>
      <c r="AF1779" s="73"/>
    </row>
    <row r="1780" spans="13:32" ht="15" customHeight="1">
      <c r="M1780" s="73"/>
      <c r="N1780" s="73"/>
      <c r="O1780" s="73"/>
      <c r="P1780" s="73"/>
      <c r="X1780" s="73"/>
      <c r="Y1780" s="73"/>
      <c r="Z1780" s="73"/>
      <c r="AA1780" s="73"/>
      <c r="AF1780" s="73"/>
    </row>
    <row r="1781" spans="13:32" ht="15" customHeight="1">
      <c r="M1781" s="73"/>
      <c r="N1781" s="73"/>
      <c r="O1781" s="73"/>
      <c r="P1781" s="73"/>
      <c r="X1781" s="73"/>
      <c r="Y1781" s="73"/>
      <c r="Z1781" s="73"/>
      <c r="AA1781" s="73"/>
      <c r="AF1781" s="73"/>
    </row>
    <row r="1782" spans="13:32" ht="15" customHeight="1">
      <c r="M1782" s="73"/>
      <c r="N1782" s="73"/>
      <c r="O1782" s="73"/>
      <c r="P1782" s="73"/>
      <c r="X1782" s="73"/>
      <c r="Y1782" s="73"/>
      <c r="Z1782" s="73"/>
      <c r="AA1782" s="73"/>
      <c r="AF1782" s="73"/>
    </row>
    <row r="1783" spans="13:32" ht="15" customHeight="1">
      <c r="M1783" s="73"/>
      <c r="N1783" s="73"/>
      <c r="O1783" s="73"/>
      <c r="P1783" s="73"/>
      <c r="X1783" s="73"/>
      <c r="Y1783" s="73"/>
      <c r="Z1783" s="73"/>
      <c r="AA1783" s="73"/>
      <c r="AF1783" s="73"/>
    </row>
    <row r="1784" spans="13:32" ht="15" customHeight="1">
      <c r="M1784" s="73"/>
      <c r="N1784" s="73"/>
      <c r="O1784" s="73"/>
      <c r="P1784" s="73"/>
      <c r="X1784" s="73"/>
      <c r="Y1784" s="73"/>
      <c r="Z1784" s="73"/>
      <c r="AA1784" s="73"/>
      <c r="AF1784" s="73"/>
    </row>
    <row r="1785" spans="13:32" ht="15" customHeight="1">
      <c r="M1785" s="73"/>
      <c r="N1785" s="73"/>
      <c r="O1785" s="73"/>
      <c r="P1785" s="73"/>
      <c r="X1785" s="73"/>
      <c r="Y1785" s="73"/>
      <c r="Z1785" s="73"/>
      <c r="AA1785" s="73"/>
      <c r="AF1785" s="73"/>
    </row>
    <row r="1786" spans="13:32" ht="15" customHeight="1">
      <c r="M1786" s="73"/>
      <c r="N1786" s="73"/>
      <c r="O1786" s="73"/>
      <c r="P1786" s="73"/>
      <c r="X1786" s="73"/>
      <c r="Y1786" s="73"/>
      <c r="Z1786" s="73"/>
      <c r="AA1786" s="73"/>
      <c r="AF1786" s="73"/>
    </row>
    <row r="1787" spans="13:32" ht="15" customHeight="1">
      <c r="M1787" s="73"/>
      <c r="N1787" s="73"/>
      <c r="O1787" s="73"/>
      <c r="P1787" s="73"/>
      <c r="X1787" s="73"/>
      <c r="Y1787" s="73"/>
      <c r="Z1787" s="73"/>
      <c r="AA1787" s="73"/>
      <c r="AF1787" s="73"/>
    </row>
    <row r="1788" spans="13:32" ht="15" customHeight="1">
      <c r="M1788" s="73"/>
      <c r="N1788" s="73"/>
      <c r="O1788" s="73"/>
      <c r="P1788" s="73"/>
      <c r="X1788" s="73"/>
      <c r="Y1788" s="73"/>
      <c r="Z1788" s="73"/>
      <c r="AA1788" s="73"/>
      <c r="AF1788" s="73"/>
    </row>
    <row r="1789" spans="13:32" ht="15" customHeight="1">
      <c r="M1789" s="73"/>
      <c r="N1789" s="73"/>
      <c r="O1789" s="73"/>
      <c r="P1789" s="73"/>
      <c r="X1789" s="73"/>
      <c r="Y1789" s="73"/>
      <c r="Z1789" s="73"/>
      <c r="AA1789" s="73"/>
      <c r="AF1789" s="73"/>
    </row>
    <row r="1790" spans="13:32" ht="15" customHeight="1">
      <c r="M1790" s="73"/>
      <c r="N1790" s="73"/>
      <c r="O1790" s="73"/>
      <c r="P1790" s="73"/>
      <c r="X1790" s="73"/>
      <c r="Y1790" s="73"/>
      <c r="Z1790" s="73"/>
      <c r="AA1790" s="73"/>
      <c r="AF1790" s="73"/>
    </row>
    <row r="1791" spans="13:32" ht="15" customHeight="1">
      <c r="M1791" s="73"/>
      <c r="N1791" s="73"/>
      <c r="O1791" s="73"/>
      <c r="P1791" s="73"/>
      <c r="X1791" s="73"/>
      <c r="Y1791" s="73"/>
      <c r="Z1791" s="73"/>
      <c r="AA1791" s="73"/>
      <c r="AF1791" s="73"/>
    </row>
    <row r="1792" spans="13:32" ht="15" customHeight="1">
      <c r="M1792" s="73"/>
      <c r="N1792" s="73"/>
      <c r="O1792" s="73"/>
      <c r="P1792" s="73"/>
      <c r="X1792" s="73"/>
      <c r="Y1792" s="73"/>
      <c r="Z1792" s="73"/>
      <c r="AA1792" s="73"/>
      <c r="AF1792" s="73"/>
    </row>
    <row r="1793" spans="13:32" ht="15" customHeight="1">
      <c r="M1793" s="73"/>
      <c r="N1793" s="73"/>
      <c r="O1793" s="73"/>
      <c r="P1793" s="73"/>
      <c r="X1793" s="73"/>
      <c r="Y1793" s="73"/>
      <c r="Z1793" s="73"/>
      <c r="AA1793" s="73"/>
      <c r="AF1793" s="73"/>
    </row>
    <row r="1794" spans="13:32" ht="15" customHeight="1">
      <c r="M1794" s="73"/>
      <c r="N1794" s="73"/>
      <c r="O1794" s="73"/>
      <c r="P1794" s="73"/>
      <c r="X1794" s="73"/>
      <c r="Y1794" s="73"/>
      <c r="Z1794" s="73"/>
      <c r="AA1794" s="73"/>
      <c r="AF1794" s="73"/>
    </row>
    <row r="1795" spans="13:32" ht="15" customHeight="1">
      <c r="M1795" s="73"/>
      <c r="N1795" s="73"/>
      <c r="O1795" s="73"/>
      <c r="P1795" s="73"/>
      <c r="X1795" s="73"/>
      <c r="Y1795" s="73"/>
      <c r="Z1795" s="73"/>
      <c r="AA1795" s="73"/>
      <c r="AF1795" s="73"/>
    </row>
    <row r="1796" spans="13:32" ht="15" customHeight="1">
      <c r="M1796" s="73"/>
      <c r="N1796" s="73"/>
      <c r="O1796" s="73"/>
      <c r="P1796" s="73"/>
      <c r="X1796" s="73"/>
      <c r="Y1796" s="73"/>
      <c r="Z1796" s="73"/>
      <c r="AA1796" s="73"/>
      <c r="AF1796" s="73"/>
    </row>
    <row r="1797" spans="13:32" ht="15" customHeight="1">
      <c r="M1797" s="73"/>
      <c r="N1797" s="73"/>
      <c r="O1797" s="73"/>
      <c r="P1797" s="73"/>
      <c r="X1797" s="73"/>
      <c r="Y1797" s="73"/>
      <c r="Z1797" s="73"/>
      <c r="AA1797" s="73"/>
      <c r="AF1797" s="73"/>
    </row>
    <row r="1798" spans="13:32" ht="15" customHeight="1">
      <c r="M1798" s="73"/>
      <c r="N1798" s="73"/>
      <c r="O1798" s="73"/>
      <c r="P1798" s="73"/>
      <c r="X1798" s="73"/>
      <c r="Y1798" s="73"/>
      <c r="Z1798" s="73"/>
      <c r="AA1798" s="73"/>
      <c r="AF1798" s="73"/>
    </row>
    <row r="1799" spans="13:32" ht="15" customHeight="1">
      <c r="M1799" s="73"/>
      <c r="N1799" s="73"/>
      <c r="O1799" s="73"/>
      <c r="P1799" s="73"/>
      <c r="X1799" s="73"/>
      <c r="Y1799" s="73"/>
      <c r="Z1799" s="73"/>
      <c r="AA1799" s="73"/>
      <c r="AF1799" s="73"/>
    </row>
    <row r="1800" spans="13:32" ht="15" customHeight="1">
      <c r="M1800" s="73"/>
      <c r="N1800" s="73"/>
      <c r="O1800" s="73"/>
      <c r="P1800" s="73"/>
      <c r="X1800" s="73"/>
      <c r="Y1800" s="73"/>
      <c r="Z1800" s="73"/>
      <c r="AA1800" s="73"/>
      <c r="AF1800" s="73"/>
    </row>
    <row r="1801" spans="13:32" ht="15" customHeight="1">
      <c r="M1801" s="73"/>
      <c r="N1801" s="73"/>
      <c r="O1801" s="73"/>
      <c r="P1801" s="73"/>
      <c r="X1801" s="73"/>
      <c r="Y1801" s="73"/>
      <c r="Z1801" s="73"/>
      <c r="AA1801" s="73"/>
      <c r="AF1801" s="73"/>
    </row>
    <row r="1802" spans="13:32" ht="15" customHeight="1">
      <c r="M1802" s="73"/>
      <c r="N1802" s="73"/>
      <c r="O1802" s="73"/>
      <c r="P1802" s="73"/>
      <c r="X1802" s="73"/>
      <c r="Y1802" s="73"/>
      <c r="Z1802" s="73"/>
      <c r="AA1802" s="73"/>
      <c r="AF1802" s="73"/>
    </row>
    <row r="1803" spans="13:32" ht="15" customHeight="1">
      <c r="M1803" s="73"/>
      <c r="N1803" s="73"/>
      <c r="O1803" s="73"/>
      <c r="P1803" s="73"/>
      <c r="X1803" s="73"/>
      <c r="Y1803" s="73"/>
      <c r="Z1803" s="73"/>
      <c r="AA1803" s="73"/>
      <c r="AF1803" s="73"/>
    </row>
    <row r="1804" spans="13:32" ht="15" customHeight="1">
      <c r="M1804" s="73"/>
      <c r="N1804" s="73"/>
      <c r="O1804" s="73"/>
      <c r="P1804" s="73"/>
      <c r="X1804" s="73"/>
      <c r="Y1804" s="73"/>
      <c r="Z1804" s="73"/>
      <c r="AA1804" s="73"/>
      <c r="AF1804" s="73"/>
    </row>
    <row r="1805" spans="13:32" ht="15" customHeight="1">
      <c r="M1805" s="73"/>
      <c r="N1805" s="73"/>
      <c r="O1805" s="73"/>
      <c r="P1805" s="73"/>
      <c r="X1805" s="73"/>
      <c r="Y1805" s="73"/>
      <c r="Z1805" s="73"/>
      <c r="AA1805" s="73"/>
      <c r="AF1805" s="73"/>
    </row>
    <row r="1806" spans="13:32" ht="15" customHeight="1">
      <c r="M1806" s="73"/>
      <c r="N1806" s="73"/>
      <c r="O1806" s="73"/>
      <c r="P1806" s="73"/>
      <c r="X1806" s="73"/>
      <c r="Y1806" s="73"/>
      <c r="Z1806" s="73"/>
      <c r="AA1806" s="73"/>
      <c r="AF1806" s="73"/>
    </row>
    <row r="1807" spans="13:32" ht="15" customHeight="1">
      <c r="M1807" s="73"/>
      <c r="N1807" s="73"/>
      <c r="O1807" s="73"/>
      <c r="P1807" s="73"/>
      <c r="X1807" s="73"/>
      <c r="Y1807" s="73"/>
      <c r="Z1807" s="73"/>
      <c r="AA1807" s="73"/>
      <c r="AF1807" s="73"/>
    </row>
    <row r="1808" spans="13:32" ht="15" customHeight="1">
      <c r="M1808" s="73"/>
      <c r="N1808" s="73"/>
      <c r="O1808" s="73"/>
      <c r="P1808" s="73"/>
      <c r="X1808" s="73"/>
      <c r="Y1808" s="73"/>
      <c r="Z1808" s="73"/>
      <c r="AA1808" s="73"/>
      <c r="AF1808" s="73"/>
    </row>
    <row r="1809" spans="13:32" ht="15" customHeight="1">
      <c r="M1809" s="73"/>
      <c r="N1809" s="73"/>
      <c r="O1809" s="73"/>
      <c r="P1809" s="73"/>
      <c r="X1809" s="73"/>
      <c r="Y1809" s="73"/>
      <c r="Z1809" s="73"/>
      <c r="AA1809" s="73"/>
      <c r="AF1809" s="73"/>
    </row>
    <row r="1810" spans="13:32" ht="15" customHeight="1">
      <c r="M1810" s="73"/>
      <c r="N1810" s="73"/>
      <c r="O1810" s="73"/>
      <c r="P1810" s="73"/>
      <c r="X1810" s="73"/>
      <c r="Y1810" s="73"/>
      <c r="Z1810" s="73"/>
      <c r="AA1810" s="73"/>
      <c r="AF1810" s="73"/>
    </row>
    <row r="1811" spans="13:32" ht="15" customHeight="1">
      <c r="M1811" s="73"/>
      <c r="N1811" s="73"/>
      <c r="O1811" s="73"/>
      <c r="P1811" s="73"/>
      <c r="X1811" s="73"/>
      <c r="Y1811" s="73"/>
      <c r="Z1811" s="73"/>
      <c r="AA1811" s="73"/>
      <c r="AF1811" s="73"/>
    </row>
    <row r="1812" spans="13:32" ht="15" customHeight="1">
      <c r="M1812" s="73"/>
      <c r="N1812" s="73"/>
      <c r="O1812" s="73"/>
      <c r="P1812" s="73"/>
      <c r="X1812" s="73"/>
      <c r="Y1812" s="73"/>
      <c r="Z1812" s="73"/>
      <c r="AA1812" s="73"/>
      <c r="AF1812" s="73"/>
    </row>
    <row r="1813" spans="13:32" ht="15" customHeight="1">
      <c r="M1813" s="73"/>
      <c r="N1813" s="73"/>
      <c r="O1813" s="73"/>
      <c r="P1813" s="73"/>
      <c r="X1813" s="73"/>
      <c r="Y1813" s="73"/>
      <c r="Z1813" s="73"/>
      <c r="AA1813" s="73"/>
      <c r="AF1813" s="73"/>
    </row>
    <row r="1814" spans="13:32" ht="15" customHeight="1">
      <c r="M1814" s="73"/>
      <c r="N1814" s="73"/>
      <c r="O1814" s="73"/>
      <c r="P1814" s="73"/>
      <c r="X1814" s="73"/>
      <c r="Y1814" s="73"/>
      <c r="Z1814" s="73"/>
      <c r="AA1814" s="73"/>
      <c r="AF1814" s="73"/>
    </row>
    <row r="1815" spans="13:32" ht="15" customHeight="1">
      <c r="M1815" s="73"/>
      <c r="N1815" s="73"/>
      <c r="O1815" s="73"/>
      <c r="P1815" s="73"/>
      <c r="X1815" s="73"/>
      <c r="Y1815" s="73"/>
      <c r="Z1815" s="73"/>
      <c r="AA1815" s="73"/>
      <c r="AF1815" s="73"/>
    </row>
    <row r="1816" spans="13:32" ht="15" customHeight="1">
      <c r="M1816" s="73"/>
      <c r="N1816" s="73"/>
      <c r="O1816" s="73"/>
      <c r="P1816" s="73"/>
      <c r="X1816" s="73"/>
      <c r="Y1816" s="73"/>
      <c r="Z1816" s="73"/>
      <c r="AA1816" s="73"/>
      <c r="AF1816" s="73"/>
    </row>
    <row r="1817" spans="13:32" ht="15" customHeight="1">
      <c r="M1817" s="73"/>
      <c r="N1817" s="73"/>
      <c r="O1817" s="73"/>
      <c r="P1817" s="73"/>
      <c r="X1817" s="73"/>
      <c r="Y1817" s="73"/>
      <c r="Z1817" s="73"/>
      <c r="AA1817" s="73"/>
      <c r="AF1817" s="73"/>
    </row>
    <row r="1818" spans="13:32" ht="15" customHeight="1">
      <c r="M1818" s="73"/>
      <c r="N1818" s="73"/>
      <c r="O1818" s="73"/>
      <c r="P1818" s="73"/>
      <c r="X1818" s="73"/>
      <c r="Y1818" s="73"/>
      <c r="Z1818" s="73"/>
      <c r="AA1818" s="73"/>
      <c r="AF1818" s="73"/>
    </row>
    <row r="1819" spans="13:32" ht="15" customHeight="1">
      <c r="M1819" s="73"/>
      <c r="N1819" s="73"/>
      <c r="O1819" s="73"/>
      <c r="P1819" s="73"/>
      <c r="X1819" s="73"/>
      <c r="Y1819" s="73"/>
      <c r="Z1819" s="73"/>
      <c r="AA1819" s="73"/>
      <c r="AF1819" s="73"/>
    </row>
    <row r="1820" spans="13:32" ht="15" customHeight="1">
      <c r="M1820" s="73"/>
      <c r="N1820" s="73"/>
      <c r="O1820" s="73"/>
      <c r="P1820" s="73"/>
      <c r="X1820" s="73"/>
      <c r="Y1820" s="73"/>
      <c r="Z1820" s="73"/>
      <c r="AA1820" s="73"/>
      <c r="AF1820" s="73"/>
    </row>
    <row r="1821" spans="13:32" ht="15" customHeight="1">
      <c r="M1821" s="73"/>
      <c r="N1821" s="73"/>
      <c r="O1821" s="73"/>
      <c r="P1821" s="73"/>
      <c r="X1821" s="73"/>
      <c r="Y1821" s="73"/>
      <c r="Z1821" s="73"/>
      <c r="AA1821" s="73"/>
      <c r="AF1821" s="73"/>
    </row>
    <row r="1822" spans="13:32" ht="15" customHeight="1">
      <c r="M1822" s="73"/>
      <c r="N1822" s="73"/>
      <c r="O1822" s="73"/>
      <c r="P1822" s="73"/>
      <c r="X1822" s="73"/>
      <c r="Y1822" s="73"/>
      <c r="Z1822" s="73"/>
      <c r="AA1822" s="73"/>
      <c r="AF1822" s="73"/>
    </row>
    <row r="1823" spans="13:32" ht="15" customHeight="1">
      <c r="M1823" s="73"/>
      <c r="N1823" s="73"/>
      <c r="O1823" s="73"/>
      <c r="P1823" s="73"/>
      <c r="X1823" s="73"/>
      <c r="Y1823" s="73"/>
      <c r="Z1823" s="73"/>
      <c r="AA1823" s="73"/>
      <c r="AF1823" s="73"/>
    </row>
    <row r="1824" spans="13:32" ht="15" customHeight="1">
      <c r="M1824" s="73"/>
      <c r="N1824" s="73"/>
      <c r="O1824" s="73"/>
      <c r="P1824" s="73"/>
      <c r="X1824" s="73"/>
      <c r="Y1824" s="73"/>
      <c r="Z1824" s="73"/>
      <c r="AA1824" s="73"/>
      <c r="AF1824" s="73"/>
    </row>
    <row r="1825" spans="13:32" ht="15" customHeight="1">
      <c r="M1825" s="73"/>
      <c r="N1825" s="73"/>
      <c r="O1825" s="73"/>
      <c r="P1825" s="73"/>
      <c r="X1825" s="73"/>
      <c r="Y1825" s="73"/>
      <c r="Z1825" s="73"/>
      <c r="AA1825" s="73"/>
      <c r="AF1825" s="73"/>
    </row>
    <row r="1826" spans="13:32" ht="15" customHeight="1">
      <c r="M1826" s="73"/>
      <c r="N1826" s="73"/>
      <c r="O1826" s="73"/>
      <c r="P1826" s="73"/>
      <c r="X1826" s="73"/>
      <c r="Y1826" s="73"/>
      <c r="Z1826" s="73"/>
      <c r="AA1826" s="73"/>
      <c r="AF1826" s="73"/>
    </row>
    <row r="1827" spans="13:32" ht="15" customHeight="1">
      <c r="M1827" s="73"/>
      <c r="N1827" s="73"/>
      <c r="O1827" s="73"/>
      <c r="P1827" s="73"/>
      <c r="X1827" s="73"/>
      <c r="Y1827" s="73"/>
      <c r="Z1827" s="73"/>
      <c r="AA1827" s="73"/>
      <c r="AF1827" s="73"/>
    </row>
    <row r="1828" spans="13:32" ht="15" customHeight="1">
      <c r="M1828" s="73"/>
      <c r="N1828" s="73"/>
      <c r="O1828" s="73"/>
      <c r="P1828" s="73"/>
      <c r="X1828" s="73"/>
      <c r="Y1828" s="73"/>
      <c r="Z1828" s="73"/>
      <c r="AA1828" s="73"/>
      <c r="AF1828" s="73"/>
    </row>
    <row r="1829" spans="13:32" ht="15" customHeight="1">
      <c r="M1829" s="73"/>
      <c r="N1829" s="73"/>
      <c r="O1829" s="73"/>
      <c r="P1829" s="73"/>
      <c r="X1829" s="73"/>
      <c r="Y1829" s="73"/>
      <c r="Z1829" s="73"/>
      <c r="AA1829" s="73"/>
      <c r="AF1829" s="73"/>
    </row>
    <row r="1830" spans="13:32" ht="15" customHeight="1">
      <c r="M1830" s="73"/>
      <c r="N1830" s="73"/>
      <c r="O1830" s="73"/>
      <c r="P1830" s="73"/>
      <c r="X1830" s="73"/>
      <c r="Y1830" s="73"/>
      <c r="Z1830" s="73"/>
      <c r="AA1830" s="73"/>
      <c r="AF1830" s="73"/>
    </row>
    <row r="1831" spans="13:32" ht="15" customHeight="1">
      <c r="M1831" s="73"/>
      <c r="N1831" s="73"/>
      <c r="O1831" s="73"/>
      <c r="P1831" s="73"/>
      <c r="X1831" s="73"/>
      <c r="Y1831" s="73"/>
      <c r="Z1831" s="73"/>
      <c r="AA1831" s="73"/>
      <c r="AF1831" s="73"/>
    </row>
    <row r="1832" spans="13:32" ht="15" customHeight="1">
      <c r="M1832" s="73"/>
      <c r="N1832" s="73"/>
      <c r="O1832" s="73"/>
      <c r="P1832" s="73"/>
      <c r="X1832" s="73"/>
      <c r="Y1832" s="73"/>
      <c r="Z1832" s="73"/>
      <c r="AA1832" s="73"/>
      <c r="AF1832" s="73"/>
    </row>
    <row r="1833" spans="13:32" ht="15" customHeight="1">
      <c r="M1833" s="73"/>
      <c r="N1833" s="73"/>
      <c r="O1833" s="73"/>
      <c r="P1833" s="73"/>
      <c r="X1833" s="73"/>
      <c r="Y1833" s="73"/>
      <c r="Z1833" s="73"/>
      <c r="AA1833" s="73"/>
      <c r="AF1833" s="73"/>
    </row>
    <row r="1834" spans="13:32" ht="15" customHeight="1">
      <c r="M1834" s="73"/>
      <c r="N1834" s="73"/>
      <c r="O1834" s="73"/>
      <c r="P1834" s="73"/>
      <c r="X1834" s="73"/>
      <c r="Y1834" s="73"/>
      <c r="Z1834" s="73"/>
      <c r="AA1834" s="73"/>
      <c r="AF1834" s="73"/>
    </row>
    <row r="1835" spans="13:32" ht="15" customHeight="1">
      <c r="M1835" s="73"/>
      <c r="N1835" s="73"/>
      <c r="O1835" s="73"/>
      <c r="P1835" s="73"/>
      <c r="X1835" s="73"/>
      <c r="Y1835" s="73"/>
      <c r="Z1835" s="73"/>
      <c r="AA1835" s="73"/>
      <c r="AF1835" s="73"/>
    </row>
    <row r="1836" spans="13:32" ht="15" customHeight="1">
      <c r="M1836" s="73"/>
      <c r="N1836" s="73"/>
      <c r="O1836" s="73"/>
      <c r="P1836" s="73"/>
      <c r="X1836" s="73"/>
      <c r="Y1836" s="73"/>
      <c r="Z1836" s="73"/>
      <c r="AA1836" s="73"/>
      <c r="AF1836" s="73"/>
    </row>
    <row r="1837" spans="13:32" ht="15" customHeight="1">
      <c r="M1837" s="73"/>
      <c r="N1837" s="73"/>
      <c r="O1837" s="73"/>
      <c r="P1837" s="73"/>
      <c r="X1837" s="73"/>
      <c r="Y1837" s="73"/>
      <c r="Z1837" s="73"/>
      <c r="AA1837" s="73"/>
      <c r="AF1837" s="73"/>
    </row>
    <row r="1838" spans="13:32" ht="15" customHeight="1">
      <c r="M1838" s="73"/>
      <c r="N1838" s="73"/>
      <c r="O1838" s="73"/>
      <c r="P1838" s="73"/>
      <c r="X1838" s="73"/>
      <c r="Y1838" s="73"/>
      <c r="Z1838" s="73"/>
      <c r="AA1838" s="73"/>
      <c r="AF1838" s="73"/>
    </row>
    <row r="1839" spans="13:32" ht="15" customHeight="1">
      <c r="M1839" s="73"/>
      <c r="N1839" s="73"/>
      <c r="O1839" s="73"/>
      <c r="P1839" s="73"/>
      <c r="X1839" s="73"/>
      <c r="Y1839" s="73"/>
      <c r="Z1839" s="73"/>
      <c r="AA1839" s="73"/>
      <c r="AF1839" s="73"/>
    </row>
    <row r="1840" spans="13:32" ht="15" customHeight="1">
      <c r="M1840" s="73"/>
      <c r="N1840" s="73"/>
      <c r="O1840" s="73"/>
      <c r="P1840" s="73"/>
      <c r="X1840" s="73"/>
      <c r="Y1840" s="73"/>
      <c r="Z1840" s="73"/>
      <c r="AA1840" s="73"/>
      <c r="AF1840" s="73"/>
    </row>
    <row r="1841" spans="13:32" ht="15" customHeight="1">
      <c r="M1841" s="73"/>
      <c r="N1841" s="73"/>
      <c r="O1841" s="73"/>
      <c r="P1841" s="73"/>
      <c r="X1841" s="73"/>
      <c r="Y1841" s="73"/>
      <c r="Z1841" s="73"/>
      <c r="AA1841" s="73"/>
      <c r="AF1841" s="73"/>
    </row>
    <row r="1842" spans="13:32" ht="15" customHeight="1">
      <c r="M1842" s="73"/>
      <c r="N1842" s="73"/>
      <c r="O1842" s="73"/>
      <c r="P1842" s="73"/>
      <c r="X1842" s="73"/>
      <c r="Y1842" s="73"/>
      <c r="Z1842" s="73"/>
      <c r="AA1842" s="73"/>
      <c r="AF1842" s="73"/>
    </row>
    <row r="1843" spans="13:32" ht="15" customHeight="1">
      <c r="M1843" s="73"/>
      <c r="N1843" s="73"/>
      <c r="O1843" s="73"/>
      <c r="P1843" s="73"/>
      <c r="X1843" s="73"/>
      <c r="Y1843" s="73"/>
      <c r="Z1843" s="73"/>
      <c r="AA1843" s="73"/>
      <c r="AF1843" s="73"/>
    </row>
    <row r="1844" spans="13:32" ht="15" customHeight="1">
      <c r="M1844" s="73"/>
      <c r="N1844" s="73"/>
      <c r="O1844" s="73"/>
      <c r="P1844" s="73"/>
      <c r="X1844" s="73"/>
      <c r="Y1844" s="73"/>
      <c r="Z1844" s="73"/>
      <c r="AA1844" s="73"/>
      <c r="AF1844" s="73"/>
    </row>
    <row r="1845" spans="13:32" ht="15" customHeight="1">
      <c r="M1845" s="73"/>
      <c r="N1845" s="73"/>
      <c r="O1845" s="73"/>
      <c r="P1845" s="73"/>
      <c r="X1845" s="73"/>
      <c r="Y1845" s="73"/>
      <c r="Z1845" s="73"/>
      <c r="AA1845" s="73"/>
      <c r="AF1845" s="73"/>
    </row>
    <row r="1846" spans="13:32" ht="15" customHeight="1">
      <c r="M1846" s="73"/>
      <c r="N1846" s="73"/>
      <c r="O1846" s="73"/>
      <c r="P1846" s="73"/>
      <c r="X1846" s="73"/>
      <c r="Y1846" s="73"/>
      <c r="Z1846" s="73"/>
      <c r="AA1846" s="73"/>
      <c r="AF1846" s="73"/>
    </row>
    <row r="1847" spans="13:32" ht="15" customHeight="1">
      <c r="M1847" s="73"/>
      <c r="N1847" s="73"/>
      <c r="O1847" s="73"/>
      <c r="P1847" s="73"/>
      <c r="X1847" s="73"/>
      <c r="Y1847" s="73"/>
      <c r="Z1847" s="73"/>
      <c r="AA1847" s="73"/>
      <c r="AF1847" s="73"/>
    </row>
    <row r="1848" spans="13:32" ht="15" customHeight="1">
      <c r="M1848" s="73"/>
      <c r="N1848" s="73"/>
      <c r="O1848" s="73"/>
      <c r="P1848" s="73"/>
      <c r="X1848" s="73"/>
      <c r="Y1848" s="73"/>
      <c r="Z1848" s="73"/>
      <c r="AA1848" s="73"/>
      <c r="AF1848" s="73"/>
    </row>
    <row r="1849" spans="13:32" ht="15" customHeight="1">
      <c r="M1849" s="73"/>
      <c r="N1849" s="73"/>
      <c r="O1849" s="73"/>
      <c r="P1849" s="73"/>
      <c r="X1849" s="73"/>
      <c r="Y1849" s="73"/>
      <c r="Z1849" s="73"/>
      <c r="AA1849" s="73"/>
      <c r="AF1849" s="73"/>
    </row>
    <row r="1850" spans="13:32" ht="15" customHeight="1">
      <c r="M1850" s="73"/>
      <c r="N1850" s="73"/>
      <c r="O1850" s="73"/>
      <c r="P1850" s="73"/>
      <c r="X1850" s="73"/>
      <c r="Y1850" s="73"/>
      <c r="Z1850" s="73"/>
      <c r="AA1850" s="73"/>
      <c r="AF1850" s="73"/>
    </row>
    <row r="1851" spans="13:32" ht="15" customHeight="1">
      <c r="M1851" s="73"/>
      <c r="N1851" s="73"/>
      <c r="O1851" s="73"/>
      <c r="P1851" s="73"/>
      <c r="X1851" s="73"/>
      <c r="Y1851" s="73"/>
      <c r="Z1851" s="73"/>
      <c r="AA1851" s="73"/>
      <c r="AF1851" s="73"/>
    </row>
    <row r="1852" spans="13:32" ht="15" customHeight="1">
      <c r="M1852" s="73"/>
      <c r="N1852" s="73"/>
      <c r="O1852" s="73"/>
      <c r="P1852" s="73"/>
      <c r="X1852" s="73"/>
      <c r="Y1852" s="73"/>
      <c r="Z1852" s="73"/>
      <c r="AA1852" s="73"/>
      <c r="AF1852" s="73"/>
    </row>
    <row r="1853" spans="13:32" ht="15" customHeight="1">
      <c r="M1853" s="73"/>
      <c r="N1853" s="73"/>
      <c r="O1853" s="73"/>
      <c r="P1853" s="73"/>
      <c r="X1853" s="73"/>
      <c r="Y1853" s="73"/>
      <c r="Z1853" s="73"/>
      <c r="AA1853" s="73"/>
      <c r="AF1853" s="73"/>
    </row>
    <row r="1854" spans="13:32" ht="15" customHeight="1">
      <c r="M1854" s="73"/>
      <c r="N1854" s="73"/>
      <c r="O1854" s="73"/>
      <c r="P1854" s="73"/>
      <c r="X1854" s="73"/>
      <c r="Y1854" s="73"/>
      <c r="Z1854" s="73"/>
      <c r="AA1854" s="73"/>
      <c r="AF1854" s="73"/>
    </row>
    <row r="1855" spans="13:32" ht="15" customHeight="1">
      <c r="M1855" s="73"/>
      <c r="N1855" s="73"/>
      <c r="O1855" s="73"/>
      <c r="P1855" s="73"/>
      <c r="X1855" s="73"/>
      <c r="Y1855" s="73"/>
      <c r="Z1855" s="73"/>
      <c r="AA1855" s="73"/>
      <c r="AF1855" s="73"/>
    </row>
    <row r="1856" spans="13:32" ht="15" customHeight="1">
      <c r="M1856" s="73"/>
      <c r="N1856" s="73"/>
      <c r="O1856" s="73"/>
      <c r="P1856" s="73"/>
      <c r="X1856" s="73"/>
      <c r="Y1856" s="73"/>
      <c r="Z1856" s="73"/>
      <c r="AA1856" s="73"/>
      <c r="AF1856" s="73"/>
    </row>
    <row r="1857" spans="13:32" ht="15" customHeight="1">
      <c r="M1857" s="73"/>
      <c r="N1857" s="73"/>
      <c r="O1857" s="73"/>
      <c r="P1857" s="73"/>
      <c r="X1857" s="73"/>
      <c r="Y1857" s="73"/>
      <c r="Z1857" s="73"/>
      <c r="AA1857" s="73"/>
      <c r="AF1857" s="73"/>
    </row>
    <row r="1858" spans="13:32" ht="15" customHeight="1">
      <c r="M1858" s="73"/>
      <c r="N1858" s="73"/>
      <c r="O1858" s="73"/>
      <c r="P1858" s="73"/>
      <c r="X1858" s="73"/>
      <c r="Y1858" s="73"/>
      <c r="Z1858" s="73"/>
      <c r="AA1858" s="73"/>
      <c r="AF1858" s="73"/>
    </row>
    <row r="1859" spans="13:32" ht="15" customHeight="1">
      <c r="M1859" s="73"/>
      <c r="N1859" s="73"/>
      <c r="O1859" s="73"/>
      <c r="P1859" s="73"/>
      <c r="X1859" s="73"/>
      <c r="Y1859" s="73"/>
      <c r="Z1859" s="73"/>
      <c r="AA1859" s="73"/>
      <c r="AF1859" s="73"/>
    </row>
    <row r="1860" spans="13:32" ht="15" customHeight="1">
      <c r="M1860" s="73"/>
      <c r="N1860" s="73"/>
      <c r="O1860" s="73"/>
      <c r="P1860" s="73"/>
      <c r="X1860" s="73"/>
      <c r="Y1860" s="73"/>
      <c r="Z1860" s="73"/>
      <c r="AA1860" s="73"/>
      <c r="AF1860" s="73"/>
    </row>
    <row r="1861" spans="13:32" ht="15" customHeight="1">
      <c r="M1861" s="73"/>
      <c r="N1861" s="73"/>
      <c r="O1861" s="73"/>
      <c r="P1861" s="73"/>
      <c r="X1861" s="73"/>
      <c r="Y1861" s="73"/>
      <c r="Z1861" s="73"/>
      <c r="AA1861" s="73"/>
      <c r="AF1861" s="73"/>
    </row>
    <row r="1862" spans="13:32" ht="15" customHeight="1">
      <c r="M1862" s="73"/>
      <c r="N1862" s="73"/>
      <c r="O1862" s="73"/>
      <c r="P1862" s="73"/>
      <c r="X1862" s="73"/>
      <c r="Y1862" s="73"/>
      <c r="Z1862" s="73"/>
      <c r="AA1862" s="73"/>
      <c r="AF1862" s="73"/>
    </row>
    <row r="1863" spans="13:32" ht="15" customHeight="1">
      <c r="M1863" s="73"/>
      <c r="N1863" s="73"/>
      <c r="O1863" s="73"/>
      <c r="P1863" s="73"/>
      <c r="X1863" s="73"/>
      <c r="Y1863" s="73"/>
      <c r="Z1863" s="73"/>
      <c r="AA1863" s="73"/>
      <c r="AF1863" s="73"/>
    </row>
    <row r="1864" spans="13:32" ht="15" customHeight="1">
      <c r="M1864" s="73"/>
      <c r="N1864" s="73"/>
      <c r="O1864" s="73"/>
      <c r="P1864" s="73"/>
      <c r="X1864" s="73"/>
      <c r="Y1864" s="73"/>
      <c r="Z1864" s="73"/>
      <c r="AA1864" s="73"/>
      <c r="AF1864" s="73"/>
    </row>
    <row r="1865" spans="13:32" ht="15" customHeight="1">
      <c r="M1865" s="73"/>
      <c r="N1865" s="73"/>
      <c r="O1865" s="73"/>
      <c r="P1865" s="73"/>
      <c r="X1865" s="73"/>
      <c r="Y1865" s="73"/>
      <c r="Z1865" s="73"/>
      <c r="AA1865" s="73"/>
      <c r="AF1865" s="73"/>
    </row>
    <row r="1866" spans="13:32" ht="15" customHeight="1">
      <c r="M1866" s="73"/>
      <c r="N1866" s="73"/>
      <c r="O1866" s="73"/>
      <c r="P1866" s="73"/>
      <c r="X1866" s="73"/>
      <c r="Y1866" s="73"/>
      <c r="Z1866" s="73"/>
      <c r="AA1866" s="73"/>
      <c r="AF1866" s="73"/>
    </row>
    <row r="1867" spans="13:32" ht="15" customHeight="1">
      <c r="M1867" s="73"/>
      <c r="N1867" s="73"/>
      <c r="O1867" s="73"/>
      <c r="P1867" s="73"/>
      <c r="X1867" s="73"/>
      <c r="Y1867" s="73"/>
      <c r="Z1867" s="73"/>
      <c r="AA1867" s="73"/>
      <c r="AF1867" s="73"/>
    </row>
    <row r="1868" spans="13:32" ht="15" customHeight="1">
      <c r="M1868" s="73"/>
      <c r="N1868" s="73"/>
      <c r="O1868" s="73"/>
      <c r="P1868" s="73"/>
      <c r="X1868" s="73"/>
      <c r="Y1868" s="73"/>
      <c r="Z1868" s="73"/>
      <c r="AA1868" s="73"/>
      <c r="AF1868" s="73"/>
    </row>
    <row r="1869" spans="13:32" ht="15" customHeight="1">
      <c r="M1869" s="73"/>
      <c r="N1869" s="73"/>
      <c r="O1869" s="73"/>
      <c r="P1869" s="73"/>
      <c r="X1869" s="73"/>
      <c r="Y1869" s="73"/>
      <c r="Z1869" s="73"/>
      <c r="AA1869" s="73"/>
      <c r="AF1869" s="73"/>
    </row>
    <row r="1870" spans="13:32" ht="15" customHeight="1">
      <c r="M1870" s="73"/>
      <c r="N1870" s="73"/>
      <c r="O1870" s="73"/>
      <c r="P1870" s="73"/>
      <c r="X1870" s="73"/>
      <c r="Y1870" s="73"/>
      <c r="Z1870" s="73"/>
      <c r="AA1870" s="73"/>
      <c r="AF1870" s="73"/>
    </row>
    <row r="1871" spans="13:32" ht="15" customHeight="1">
      <c r="M1871" s="73"/>
      <c r="N1871" s="73"/>
      <c r="O1871" s="73"/>
      <c r="P1871" s="73"/>
      <c r="X1871" s="73"/>
      <c r="Y1871" s="73"/>
      <c r="Z1871" s="73"/>
      <c r="AA1871" s="73"/>
      <c r="AF1871" s="73"/>
    </row>
    <row r="1872" spans="13:32" ht="15" customHeight="1">
      <c r="M1872" s="73"/>
      <c r="N1872" s="73"/>
      <c r="O1872" s="73"/>
      <c r="P1872" s="73"/>
      <c r="X1872" s="73"/>
      <c r="Y1872" s="73"/>
      <c r="Z1872" s="73"/>
      <c r="AA1872" s="73"/>
      <c r="AF1872" s="73"/>
    </row>
    <row r="1873" spans="13:32" ht="15" customHeight="1">
      <c r="M1873" s="73"/>
      <c r="N1873" s="73"/>
      <c r="O1873" s="73"/>
      <c r="P1873" s="73"/>
      <c r="X1873" s="73"/>
      <c r="Y1873" s="73"/>
      <c r="Z1873" s="73"/>
      <c r="AA1873" s="73"/>
      <c r="AF1873" s="73"/>
    </row>
    <row r="1874" spans="13:32" ht="15" customHeight="1">
      <c r="M1874" s="73"/>
      <c r="N1874" s="73"/>
      <c r="O1874" s="73"/>
      <c r="P1874" s="73"/>
      <c r="X1874" s="73"/>
      <c r="Y1874" s="73"/>
      <c r="Z1874" s="73"/>
      <c r="AA1874" s="73"/>
      <c r="AF1874" s="73"/>
    </row>
    <row r="1875" spans="13:32" ht="15" customHeight="1">
      <c r="M1875" s="73"/>
      <c r="N1875" s="73"/>
      <c r="O1875" s="73"/>
      <c r="P1875" s="73"/>
      <c r="X1875" s="73"/>
      <c r="Y1875" s="73"/>
      <c r="Z1875" s="73"/>
      <c r="AA1875" s="73"/>
      <c r="AF1875" s="73"/>
    </row>
    <row r="1876" spans="13:32" ht="15" customHeight="1">
      <c r="M1876" s="73"/>
      <c r="N1876" s="73"/>
      <c r="O1876" s="73"/>
      <c r="P1876" s="73"/>
      <c r="X1876" s="73"/>
      <c r="Y1876" s="73"/>
      <c r="Z1876" s="73"/>
      <c r="AA1876" s="73"/>
      <c r="AF1876" s="73"/>
    </row>
    <row r="1877" spans="13:32" ht="15" customHeight="1">
      <c r="M1877" s="73"/>
      <c r="N1877" s="73"/>
      <c r="O1877" s="73"/>
      <c r="P1877" s="73"/>
      <c r="X1877" s="73"/>
      <c r="Y1877" s="73"/>
      <c r="Z1877" s="73"/>
      <c r="AA1877" s="73"/>
      <c r="AF1877" s="73"/>
    </row>
    <row r="1878" spans="13:32" ht="15" customHeight="1">
      <c r="M1878" s="73"/>
      <c r="N1878" s="73"/>
      <c r="O1878" s="73"/>
      <c r="P1878" s="73"/>
      <c r="X1878" s="73"/>
      <c r="Y1878" s="73"/>
      <c r="Z1878" s="73"/>
      <c r="AA1878" s="73"/>
      <c r="AF1878" s="73"/>
    </row>
    <row r="1879" spans="13:32" ht="15" customHeight="1">
      <c r="M1879" s="73"/>
      <c r="N1879" s="73"/>
      <c r="O1879" s="73"/>
      <c r="P1879" s="73"/>
      <c r="X1879" s="73"/>
      <c r="Y1879" s="73"/>
      <c r="Z1879" s="73"/>
      <c r="AA1879" s="73"/>
      <c r="AF1879" s="73"/>
    </row>
    <row r="1880" spans="13:32" ht="15" customHeight="1">
      <c r="M1880" s="73"/>
      <c r="N1880" s="73"/>
      <c r="O1880" s="73"/>
      <c r="P1880" s="73"/>
      <c r="X1880" s="73"/>
      <c r="Y1880" s="73"/>
      <c r="Z1880" s="73"/>
      <c r="AA1880" s="73"/>
      <c r="AF1880" s="73"/>
    </row>
    <row r="1881" spans="13:32" ht="15" customHeight="1">
      <c r="M1881" s="73"/>
      <c r="N1881" s="73"/>
      <c r="O1881" s="73"/>
      <c r="P1881" s="73"/>
      <c r="X1881" s="73"/>
      <c r="Y1881" s="73"/>
      <c r="Z1881" s="73"/>
      <c r="AA1881" s="73"/>
      <c r="AF1881" s="73"/>
    </row>
    <row r="1882" spans="13:32" ht="15" customHeight="1">
      <c r="M1882" s="73"/>
      <c r="N1882" s="73"/>
      <c r="O1882" s="73"/>
      <c r="P1882" s="73"/>
      <c r="X1882" s="73"/>
      <c r="Y1882" s="73"/>
      <c r="Z1882" s="73"/>
      <c r="AA1882" s="73"/>
      <c r="AF1882" s="73"/>
    </row>
    <row r="1883" spans="13:32" ht="15" customHeight="1">
      <c r="M1883" s="73"/>
      <c r="N1883" s="73"/>
      <c r="O1883" s="73"/>
      <c r="P1883" s="73"/>
      <c r="X1883" s="73"/>
      <c r="Y1883" s="73"/>
      <c r="Z1883" s="73"/>
      <c r="AA1883" s="73"/>
      <c r="AF1883" s="73"/>
    </row>
    <row r="1884" spans="13:32" ht="15" customHeight="1">
      <c r="M1884" s="73"/>
      <c r="N1884" s="73"/>
      <c r="O1884" s="73"/>
      <c r="P1884" s="73"/>
      <c r="X1884" s="73"/>
      <c r="Y1884" s="73"/>
      <c r="Z1884" s="73"/>
      <c r="AA1884" s="73"/>
      <c r="AF1884" s="73"/>
    </row>
    <row r="1885" spans="13:32" ht="15" customHeight="1">
      <c r="M1885" s="73"/>
      <c r="N1885" s="73"/>
      <c r="O1885" s="73"/>
      <c r="P1885" s="73"/>
      <c r="X1885" s="73"/>
      <c r="Y1885" s="73"/>
      <c r="Z1885" s="73"/>
      <c r="AA1885" s="73"/>
      <c r="AF1885" s="73"/>
    </row>
    <row r="1886" spans="13:32" ht="15" customHeight="1">
      <c r="M1886" s="73"/>
      <c r="N1886" s="73"/>
      <c r="O1886" s="73"/>
      <c r="P1886" s="73"/>
      <c r="X1886" s="73"/>
      <c r="Y1886" s="73"/>
      <c r="Z1886" s="73"/>
      <c r="AA1886" s="73"/>
      <c r="AF1886" s="73"/>
    </row>
    <row r="1887" spans="13:32" ht="15" customHeight="1">
      <c r="M1887" s="73"/>
      <c r="N1887" s="73"/>
      <c r="O1887" s="73"/>
      <c r="P1887" s="73"/>
      <c r="X1887" s="73"/>
      <c r="Y1887" s="73"/>
      <c r="Z1887" s="73"/>
      <c r="AA1887" s="73"/>
      <c r="AF1887" s="73"/>
    </row>
    <row r="1888" spans="13:32" ht="15" customHeight="1">
      <c r="M1888" s="73"/>
      <c r="N1888" s="73"/>
      <c r="O1888" s="73"/>
      <c r="P1888" s="73"/>
      <c r="X1888" s="73"/>
      <c r="Y1888" s="73"/>
      <c r="Z1888" s="73"/>
      <c r="AA1888" s="73"/>
      <c r="AF1888" s="73"/>
    </row>
    <row r="1889" spans="13:32" ht="15" customHeight="1">
      <c r="M1889" s="73"/>
      <c r="N1889" s="73"/>
      <c r="O1889" s="73"/>
      <c r="P1889" s="73"/>
      <c r="X1889" s="73"/>
      <c r="Y1889" s="73"/>
      <c r="Z1889" s="73"/>
      <c r="AA1889" s="73"/>
      <c r="AF1889" s="73"/>
    </row>
    <row r="1890" spans="13:32" ht="15" customHeight="1">
      <c r="M1890" s="73"/>
      <c r="N1890" s="73"/>
      <c r="O1890" s="73"/>
      <c r="P1890" s="73"/>
      <c r="X1890" s="73"/>
      <c r="Y1890" s="73"/>
      <c r="Z1890" s="73"/>
      <c r="AA1890" s="73"/>
      <c r="AF1890" s="73"/>
    </row>
    <row r="1891" spans="13:32" ht="15" customHeight="1">
      <c r="M1891" s="73"/>
      <c r="N1891" s="73"/>
      <c r="O1891" s="73"/>
      <c r="P1891" s="73"/>
      <c r="X1891" s="73"/>
      <c r="Y1891" s="73"/>
      <c r="Z1891" s="73"/>
      <c r="AA1891" s="73"/>
      <c r="AF1891" s="73"/>
    </row>
    <row r="1892" spans="13:32" ht="15" customHeight="1">
      <c r="M1892" s="73"/>
      <c r="N1892" s="73"/>
      <c r="O1892" s="73"/>
      <c r="P1892" s="73"/>
      <c r="X1892" s="73"/>
      <c r="Y1892" s="73"/>
      <c r="Z1892" s="73"/>
      <c r="AA1892" s="73"/>
      <c r="AF1892" s="73"/>
    </row>
    <row r="1893" spans="13:32" ht="15" customHeight="1">
      <c r="M1893" s="73"/>
      <c r="N1893" s="73"/>
      <c r="O1893" s="73"/>
      <c r="P1893" s="73"/>
      <c r="X1893" s="73"/>
      <c r="Y1893" s="73"/>
      <c r="Z1893" s="73"/>
      <c r="AA1893" s="73"/>
      <c r="AF1893" s="73"/>
    </row>
    <row r="1894" spans="13:32" ht="15" customHeight="1">
      <c r="M1894" s="73"/>
      <c r="N1894" s="73"/>
      <c r="O1894" s="73"/>
      <c r="P1894" s="73"/>
      <c r="X1894" s="73"/>
      <c r="Y1894" s="73"/>
      <c r="Z1894" s="73"/>
      <c r="AA1894" s="73"/>
      <c r="AF1894" s="73"/>
    </row>
    <row r="1895" spans="13:32" ht="15" customHeight="1">
      <c r="M1895" s="73"/>
      <c r="N1895" s="73"/>
      <c r="O1895" s="73"/>
      <c r="P1895" s="73"/>
      <c r="X1895" s="73"/>
      <c r="Y1895" s="73"/>
      <c r="Z1895" s="73"/>
      <c r="AA1895" s="73"/>
      <c r="AF1895" s="73"/>
    </row>
    <row r="1896" spans="13:32" ht="15" customHeight="1">
      <c r="M1896" s="73"/>
      <c r="N1896" s="73"/>
      <c r="O1896" s="73"/>
      <c r="P1896" s="73"/>
      <c r="X1896" s="73"/>
      <c r="Y1896" s="73"/>
      <c r="Z1896" s="73"/>
      <c r="AA1896" s="73"/>
      <c r="AF1896" s="73"/>
    </row>
    <row r="1897" spans="13:32" ht="15" customHeight="1">
      <c r="M1897" s="73"/>
      <c r="N1897" s="73"/>
      <c r="O1897" s="73"/>
      <c r="P1897" s="73"/>
      <c r="X1897" s="73"/>
      <c r="Y1897" s="73"/>
      <c r="Z1897" s="73"/>
      <c r="AA1897" s="73"/>
      <c r="AF1897" s="73"/>
    </row>
    <row r="1898" spans="13:32" ht="15" customHeight="1">
      <c r="M1898" s="73"/>
      <c r="N1898" s="73"/>
      <c r="O1898" s="73"/>
      <c r="P1898" s="73"/>
      <c r="X1898" s="73"/>
      <c r="Y1898" s="73"/>
      <c r="Z1898" s="73"/>
      <c r="AA1898" s="73"/>
      <c r="AF1898" s="73"/>
    </row>
    <row r="1899" spans="13:32" ht="15" customHeight="1">
      <c r="M1899" s="73"/>
      <c r="N1899" s="73"/>
      <c r="O1899" s="73"/>
      <c r="P1899" s="73"/>
      <c r="X1899" s="73"/>
      <c r="Y1899" s="73"/>
      <c r="Z1899" s="73"/>
      <c r="AA1899" s="73"/>
      <c r="AF1899" s="73"/>
    </row>
    <row r="1900" spans="13:32" ht="15" customHeight="1">
      <c r="M1900" s="73"/>
      <c r="N1900" s="73"/>
      <c r="O1900" s="73"/>
      <c r="P1900" s="73"/>
      <c r="X1900" s="73"/>
      <c r="Y1900" s="73"/>
      <c r="Z1900" s="73"/>
      <c r="AA1900" s="73"/>
      <c r="AF1900" s="73"/>
    </row>
    <row r="1901" spans="13:32" ht="15" customHeight="1">
      <c r="M1901" s="73"/>
      <c r="N1901" s="73"/>
      <c r="O1901" s="73"/>
      <c r="P1901" s="73"/>
      <c r="X1901" s="73"/>
      <c r="Y1901" s="73"/>
      <c r="Z1901" s="73"/>
      <c r="AA1901" s="73"/>
      <c r="AF1901" s="73"/>
    </row>
    <row r="1902" spans="13:32" ht="15" customHeight="1">
      <c r="M1902" s="73"/>
      <c r="N1902" s="73"/>
      <c r="O1902" s="73"/>
      <c r="P1902" s="73"/>
      <c r="X1902" s="73"/>
      <c r="Y1902" s="73"/>
      <c r="Z1902" s="73"/>
      <c r="AA1902" s="73"/>
      <c r="AF1902" s="73"/>
    </row>
    <row r="1903" spans="13:32" ht="15" customHeight="1">
      <c r="M1903" s="73"/>
      <c r="N1903" s="73"/>
      <c r="O1903" s="73"/>
      <c r="P1903" s="73"/>
      <c r="X1903" s="73"/>
      <c r="Y1903" s="73"/>
      <c r="Z1903" s="73"/>
      <c r="AA1903" s="73"/>
      <c r="AF1903" s="73"/>
    </row>
    <row r="1904" spans="13:32" ht="15" customHeight="1">
      <c r="M1904" s="73"/>
      <c r="N1904" s="73"/>
      <c r="O1904" s="73"/>
      <c r="P1904" s="73"/>
      <c r="X1904" s="73"/>
      <c r="Y1904" s="73"/>
      <c r="Z1904" s="73"/>
      <c r="AA1904" s="73"/>
      <c r="AF1904" s="73"/>
    </row>
    <row r="1905" spans="13:32" ht="15" customHeight="1">
      <c r="M1905" s="73"/>
      <c r="N1905" s="73"/>
      <c r="O1905" s="73"/>
      <c r="P1905" s="73"/>
      <c r="X1905" s="73"/>
      <c r="Y1905" s="73"/>
      <c r="Z1905" s="73"/>
      <c r="AA1905" s="73"/>
      <c r="AF1905" s="73"/>
    </row>
    <row r="1906" spans="13:32" ht="15" customHeight="1">
      <c r="M1906" s="73"/>
      <c r="N1906" s="73"/>
      <c r="O1906" s="73"/>
      <c r="P1906" s="73"/>
      <c r="X1906" s="73"/>
      <c r="Y1906" s="73"/>
      <c r="Z1906" s="73"/>
      <c r="AA1906" s="73"/>
      <c r="AF1906" s="73"/>
    </row>
    <row r="1907" spans="13:32" ht="15" customHeight="1">
      <c r="M1907" s="73"/>
      <c r="N1907" s="73"/>
      <c r="O1907" s="73"/>
      <c r="P1907" s="73"/>
      <c r="X1907" s="73"/>
      <c r="Y1907" s="73"/>
      <c r="Z1907" s="73"/>
      <c r="AA1907" s="73"/>
      <c r="AF1907" s="73"/>
    </row>
    <row r="1908" spans="13:32" ht="15" customHeight="1">
      <c r="M1908" s="73"/>
      <c r="N1908" s="73"/>
      <c r="O1908" s="73"/>
      <c r="P1908" s="73"/>
      <c r="X1908" s="73"/>
      <c r="Y1908" s="73"/>
      <c r="Z1908" s="73"/>
      <c r="AA1908" s="73"/>
      <c r="AF1908" s="73"/>
    </row>
    <row r="1909" spans="13:32" ht="15" customHeight="1">
      <c r="M1909" s="73"/>
      <c r="N1909" s="73"/>
      <c r="O1909" s="73"/>
      <c r="P1909" s="73"/>
      <c r="X1909" s="73"/>
      <c r="Y1909" s="73"/>
      <c r="Z1909" s="73"/>
      <c r="AA1909" s="73"/>
      <c r="AF1909" s="73"/>
    </row>
    <row r="1910" spans="13:32" ht="15" customHeight="1">
      <c r="M1910" s="73"/>
      <c r="N1910" s="73"/>
      <c r="O1910" s="73"/>
      <c r="P1910" s="73"/>
      <c r="X1910" s="73"/>
      <c r="Y1910" s="73"/>
      <c r="Z1910" s="73"/>
      <c r="AA1910" s="73"/>
      <c r="AF1910" s="73"/>
    </row>
    <row r="1911" spans="13:32" ht="15" customHeight="1">
      <c r="M1911" s="73"/>
      <c r="N1911" s="73"/>
      <c r="O1911" s="73"/>
      <c r="P1911" s="73"/>
      <c r="X1911" s="73"/>
      <c r="Y1911" s="73"/>
      <c r="Z1911" s="73"/>
      <c r="AA1911" s="73"/>
      <c r="AF1911" s="73"/>
    </row>
    <row r="1912" spans="13:32" ht="15" customHeight="1">
      <c r="M1912" s="73"/>
      <c r="N1912" s="73"/>
      <c r="O1912" s="73"/>
      <c r="P1912" s="73"/>
      <c r="X1912" s="73"/>
      <c r="Y1912" s="73"/>
      <c r="Z1912" s="73"/>
      <c r="AA1912" s="73"/>
      <c r="AF1912" s="73"/>
    </row>
    <row r="1913" spans="13:32" ht="15" customHeight="1">
      <c r="M1913" s="73"/>
      <c r="N1913" s="73"/>
      <c r="O1913" s="73"/>
      <c r="P1913" s="73"/>
      <c r="X1913" s="73"/>
      <c r="Y1913" s="73"/>
      <c r="Z1913" s="73"/>
      <c r="AA1913" s="73"/>
      <c r="AF1913" s="73"/>
    </row>
    <row r="1914" spans="13:32" ht="15" customHeight="1">
      <c r="M1914" s="73"/>
      <c r="N1914" s="73"/>
      <c r="O1914" s="73"/>
      <c r="P1914" s="73"/>
      <c r="X1914" s="73"/>
      <c r="Y1914" s="73"/>
      <c r="Z1914" s="73"/>
      <c r="AA1914" s="73"/>
      <c r="AF1914" s="73"/>
    </row>
    <row r="1915" spans="13:32" ht="15" customHeight="1">
      <c r="M1915" s="73"/>
      <c r="N1915" s="73"/>
      <c r="O1915" s="73"/>
      <c r="P1915" s="73"/>
      <c r="X1915" s="73"/>
      <c r="Y1915" s="73"/>
      <c r="Z1915" s="73"/>
      <c r="AA1915" s="73"/>
      <c r="AF1915" s="73"/>
    </row>
    <row r="1916" spans="13:32" ht="15" customHeight="1">
      <c r="M1916" s="73"/>
      <c r="N1916" s="73"/>
      <c r="O1916" s="73"/>
      <c r="P1916" s="73"/>
      <c r="X1916" s="73"/>
      <c r="Y1916" s="73"/>
      <c r="Z1916" s="73"/>
      <c r="AA1916" s="73"/>
      <c r="AF1916" s="73"/>
    </row>
    <row r="1917" spans="13:32" ht="15" customHeight="1">
      <c r="M1917" s="73"/>
      <c r="N1917" s="73"/>
      <c r="O1917" s="73"/>
      <c r="P1917" s="73"/>
      <c r="X1917" s="73"/>
      <c r="Y1917" s="73"/>
      <c r="Z1917" s="73"/>
      <c r="AA1917" s="73"/>
      <c r="AF1917" s="73"/>
    </row>
    <row r="1918" spans="13:32" ht="15" customHeight="1">
      <c r="M1918" s="73"/>
      <c r="N1918" s="73"/>
      <c r="O1918" s="73"/>
      <c r="P1918" s="73"/>
      <c r="X1918" s="73"/>
      <c r="Y1918" s="73"/>
      <c r="Z1918" s="73"/>
      <c r="AA1918" s="73"/>
      <c r="AF1918" s="73"/>
    </row>
    <row r="1919" spans="13:32" ht="15" customHeight="1">
      <c r="M1919" s="73"/>
      <c r="N1919" s="73"/>
      <c r="O1919" s="73"/>
      <c r="P1919" s="73"/>
      <c r="X1919" s="73"/>
      <c r="Y1919" s="73"/>
      <c r="Z1919" s="73"/>
      <c r="AA1919" s="73"/>
      <c r="AF1919" s="73"/>
    </row>
    <row r="1920" spans="13:32" ht="15" customHeight="1">
      <c r="M1920" s="73"/>
      <c r="N1920" s="73"/>
      <c r="O1920" s="73"/>
      <c r="P1920" s="73"/>
      <c r="X1920" s="73"/>
      <c r="Y1920" s="73"/>
      <c r="Z1920" s="73"/>
      <c r="AA1920" s="73"/>
      <c r="AF1920" s="73"/>
    </row>
    <row r="1921" spans="13:32" ht="15" customHeight="1">
      <c r="M1921" s="73"/>
      <c r="N1921" s="73"/>
      <c r="O1921" s="73"/>
      <c r="P1921" s="73"/>
      <c r="X1921" s="73"/>
      <c r="Y1921" s="73"/>
      <c r="Z1921" s="73"/>
      <c r="AA1921" s="73"/>
      <c r="AF1921" s="73"/>
    </row>
    <row r="1922" spans="13:32" ht="15" customHeight="1">
      <c r="M1922" s="73"/>
      <c r="N1922" s="73"/>
      <c r="O1922" s="73"/>
      <c r="P1922" s="73"/>
      <c r="X1922" s="73"/>
      <c r="Y1922" s="73"/>
      <c r="Z1922" s="73"/>
      <c r="AA1922" s="73"/>
      <c r="AF1922" s="73"/>
    </row>
    <row r="1923" spans="13:32" ht="15" customHeight="1">
      <c r="M1923" s="73"/>
      <c r="N1923" s="73"/>
      <c r="O1923" s="73"/>
      <c r="P1923" s="73"/>
      <c r="X1923" s="73"/>
      <c r="Y1923" s="73"/>
      <c r="Z1923" s="73"/>
      <c r="AA1923" s="73"/>
      <c r="AF1923" s="73"/>
    </row>
    <row r="1924" spans="13:32" ht="15" customHeight="1">
      <c r="M1924" s="73"/>
      <c r="N1924" s="73"/>
      <c r="O1924" s="73"/>
      <c r="P1924" s="73"/>
      <c r="X1924" s="73"/>
      <c r="Y1924" s="73"/>
      <c r="Z1924" s="73"/>
      <c r="AA1924" s="73"/>
      <c r="AF1924" s="73"/>
    </row>
    <row r="1925" spans="13:32" ht="15" customHeight="1">
      <c r="M1925" s="73"/>
      <c r="N1925" s="73"/>
      <c r="O1925" s="73"/>
      <c r="P1925" s="73"/>
      <c r="X1925" s="73"/>
      <c r="Y1925" s="73"/>
      <c r="Z1925" s="73"/>
      <c r="AA1925" s="73"/>
      <c r="AF1925" s="73"/>
    </row>
    <row r="1926" spans="13:32" ht="15" customHeight="1">
      <c r="M1926" s="73"/>
      <c r="N1926" s="73"/>
      <c r="O1926" s="73"/>
      <c r="P1926" s="73"/>
      <c r="X1926" s="73"/>
      <c r="Y1926" s="73"/>
      <c r="Z1926" s="73"/>
      <c r="AA1926" s="73"/>
      <c r="AF1926" s="73"/>
    </row>
    <row r="1927" spans="13:32" ht="15" customHeight="1">
      <c r="M1927" s="73"/>
      <c r="N1927" s="73"/>
      <c r="O1927" s="73"/>
      <c r="P1927" s="73"/>
      <c r="X1927" s="73"/>
      <c r="Y1927" s="73"/>
      <c r="Z1927" s="73"/>
      <c r="AA1927" s="73"/>
      <c r="AF1927" s="73"/>
    </row>
    <row r="1928" spans="13:32" ht="15" customHeight="1">
      <c r="M1928" s="73"/>
      <c r="N1928" s="73"/>
      <c r="O1928" s="73"/>
      <c r="P1928" s="73"/>
      <c r="X1928" s="73"/>
      <c r="Y1928" s="73"/>
      <c r="Z1928" s="73"/>
      <c r="AA1928" s="73"/>
      <c r="AF1928" s="73"/>
    </row>
    <row r="1929" spans="13:32" ht="15" customHeight="1">
      <c r="M1929" s="73"/>
      <c r="N1929" s="73"/>
      <c r="O1929" s="73"/>
      <c r="P1929" s="73"/>
      <c r="X1929" s="73"/>
      <c r="Y1929" s="73"/>
      <c r="Z1929" s="73"/>
      <c r="AA1929" s="73"/>
      <c r="AF1929" s="73"/>
    </row>
    <row r="1930" spans="13:32" ht="15" customHeight="1">
      <c r="M1930" s="73"/>
      <c r="N1930" s="73"/>
      <c r="O1930" s="73"/>
      <c r="P1930" s="73"/>
      <c r="X1930" s="73"/>
      <c r="Y1930" s="73"/>
      <c r="Z1930" s="73"/>
      <c r="AA1930" s="73"/>
      <c r="AF1930" s="73"/>
    </row>
    <row r="1931" spans="13:32" ht="15" customHeight="1">
      <c r="M1931" s="73"/>
      <c r="N1931" s="73"/>
      <c r="O1931" s="73"/>
      <c r="P1931" s="73"/>
      <c r="X1931" s="73"/>
      <c r="Y1931" s="73"/>
      <c r="Z1931" s="73"/>
      <c r="AA1931" s="73"/>
      <c r="AF1931" s="73"/>
    </row>
    <row r="1932" spans="13:32" ht="15" customHeight="1">
      <c r="M1932" s="73"/>
      <c r="N1932" s="73"/>
      <c r="O1932" s="73"/>
      <c r="P1932" s="73"/>
      <c r="X1932" s="73"/>
      <c r="Y1932" s="73"/>
      <c r="Z1932" s="73"/>
      <c r="AA1932" s="73"/>
      <c r="AF1932" s="73"/>
    </row>
    <row r="1933" spans="13:32" ht="15" customHeight="1">
      <c r="M1933" s="73"/>
      <c r="N1933" s="73"/>
      <c r="O1933" s="73"/>
      <c r="P1933" s="73"/>
      <c r="X1933" s="73"/>
      <c r="Y1933" s="73"/>
      <c r="Z1933" s="73"/>
      <c r="AA1933" s="73"/>
      <c r="AF1933" s="73"/>
    </row>
    <row r="1934" spans="13:32" ht="15" customHeight="1">
      <c r="M1934" s="73"/>
      <c r="N1934" s="73"/>
      <c r="O1934" s="73"/>
      <c r="P1934" s="73"/>
      <c r="X1934" s="73"/>
      <c r="Y1934" s="73"/>
      <c r="Z1934" s="73"/>
      <c r="AA1934" s="73"/>
      <c r="AF1934" s="73"/>
    </row>
    <row r="1935" spans="13:32" ht="15" customHeight="1">
      <c r="M1935" s="73"/>
      <c r="N1935" s="73"/>
      <c r="O1935" s="73"/>
      <c r="P1935" s="73"/>
      <c r="X1935" s="73"/>
      <c r="Y1935" s="73"/>
      <c r="Z1935" s="73"/>
      <c r="AA1935" s="73"/>
      <c r="AF1935" s="73"/>
    </row>
    <row r="1936" spans="13:32" ht="15" customHeight="1">
      <c r="M1936" s="73"/>
      <c r="N1936" s="73"/>
      <c r="O1936" s="73"/>
      <c r="P1936" s="73"/>
      <c r="X1936" s="73"/>
      <c r="Y1936" s="73"/>
      <c r="Z1936" s="73"/>
      <c r="AA1936" s="73"/>
      <c r="AF1936" s="73"/>
    </row>
    <row r="1937" spans="13:32" ht="15" customHeight="1">
      <c r="M1937" s="73"/>
      <c r="N1937" s="73"/>
      <c r="O1937" s="73"/>
      <c r="P1937" s="73"/>
      <c r="X1937" s="73"/>
      <c r="Y1937" s="73"/>
      <c r="Z1937" s="73"/>
      <c r="AA1937" s="73"/>
      <c r="AF1937" s="73"/>
    </row>
    <row r="1938" spans="13:32" ht="15" customHeight="1">
      <c r="M1938" s="73"/>
      <c r="N1938" s="73"/>
      <c r="O1938" s="73"/>
      <c r="P1938" s="73"/>
      <c r="X1938" s="73"/>
      <c r="Y1938" s="73"/>
      <c r="Z1938" s="73"/>
      <c r="AA1938" s="73"/>
      <c r="AF1938" s="73"/>
    </row>
    <row r="1939" spans="13:32" ht="15" customHeight="1">
      <c r="M1939" s="73"/>
      <c r="N1939" s="73"/>
      <c r="O1939" s="73"/>
      <c r="P1939" s="73"/>
      <c r="X1939" s="73"/>
      <c r="Y1939" s="73"/>
      <c r="Z1939" s="73"/>
      <c r="AA1939" s="73"/>
      <c r="AF1939" s="73"/>
    </row>
    <row r="1940" spans="13:32" ht="15" customHeight="1">
      <c r="M1940" s="73"/>
      <c r="N1940" s="73"/>
      <c r="O1940" s="73"/>
      <c r="P1940" s="73"/>
      <c r="X1940" s="73"/>
      <c r="Y1940" s="73"/>
      <c r="Z1940" s="73"/>
      <c r="AA1940" s="73"/>
      <c r="AF1940" s="73"/>
    </row>
    <row r="1941" spans="13:32" ht="15" customHeight="1">
      <c r="M1941" s="73"/>
      <c r="N1941" s="73"/>
      <c r="O1941" s="73"/>
      <c r="P1941" s="73"/>
      <c r="X1941" s="73"/>
      <c r="Y1941" s="73"/>
      <c r="Z1941" s="73"/>
      <c r="AA1941" s="73"/>
      <c r="AF1941" s="73"/>
    </row>
    <row r="1942" spans="13:32" ht="15" customHeight="1">
      <c r="M1942" s="73"/>
      <c r="N1942" s="73"/>
      <c r="O1942" s="73"/>
      <c r="P1942" s="73"/>
      <c r="X1942" s="73"/>
      <c r="Y1942" s="73"/>
      <c r="Z1942" s="73"/>
      <c r="AA1942" s="73"/>
      <c r="AF1942" s="73"/>
    </row>
    <row r="1943" spans="13:32" ht="15" customHeight="1">
      <c r="M1943" s="73"/>
      <c r="N1943" s="73"/>
      <c r="O1943" s="73"/>
      <c r="P1943" s="73"/>
      <c r="X1943" s="73"/>
      <c r="Y1943" s="73"/>
      <c r="Z1943" s="73"/>
      <c r="AA1943" s="73"/>
      <c r="AF1943" s="73"/>
    </row>
    <row r="1944" spans="13:32" ht="15" customHeight="1">
      <c r="M1944" s="73"/>
      <c r="N1944" s="73"/>
      <c r="O1944" s="73"/>
      <c r="P1944" s="73"/>
      <c r="X1944" s="73"/>
      <c r="Y1944" s="73"/>
      <c r="Z1944" s="73"/>
      <c r="AA1944" s="73"/>
      <c r="AF1944" s="73"/>
    </row>
    <row r="1945" spans="13:32" ht="15" customHeight="1">
      <c r="M1945" s="73"/>
      <c r="N1945" s="73"/>
      <c r="O1945" s="73"/>
      <c r="P1945" s="73"/>
      <c r="X1945" s="73"/>
      <c r="Y1945" s="73"/>
      <c r="Z1945" s="73"/>
      <c r="AA1945" s="73"/>
      <c r="AF1945" s="73"/>
    </row>
    <row r="1946" spans="13:32" ht="15" customHeight="1">
      <c r="M1946" s="73"/>
      <c r="N1946" s="73"/>
      <c r="O1946" s="73"/>
      <c r="P1946" s="73"/>
      <c r="X1946" s="73"/>
      <c r="Y1946" s="73"/>
      <c r="Z1946" s="73"/>
      <c r="AA1946" s="73"/>
      <c r="AF1946" s="73"/>
    </row>
    <row r="1947" spans="13:32" ht="15" customHeight="1">
      <c r="M1947" s="73"/>
      <c r="N1947" s="73"/>
      <c r="O1947" s="73"/>
      <c r="P1947" s="73"/>
      <c r="X1947" s="73"/>
      <c r="Y1947" s="73"/>
      <c r="Z1947" s="73"/>
      <c r="AA1947" s="73"/>
      <c r="AF1947" s="73"/>
    </row>
    <row r="1948" spans="13:32" ht="15" customHeight="1">
      <c r="M1948" s="73"/>
      <c r="N1948" s="73"/>
      <c r="O1948" s="73"/>
      <c r="P1948" s="73"/>
      <c r="X1948" s="73"/>
      <c r="Y1948" s="73"/>
      <c r="Z1948" s="73"/>
      <c r="AA1948" s="73"/>
      <c r="AF1948" s="73"/>
    </row>
    <row r="1949" spans="13:32" ht="15" customHeight="1">
      <c r="M1949" s="73"/>
      <c r="N1949" s="73"/>
      <c r="O1949" s="73"/>
      <c r="P1949" s="73"/>
      <c r="X1949" s="73"/>
      <c r="Y1949" s="73"/>
      <c r="Z1949" s="73"/>
      <c r="AA1949" s="73"/>
      <c r="AF1949" s="73"/>
    </row>
    <row r="1950" spans="13:32" ht="15" customHeight="1">
      <c r="M1950" s="73"/>
      <c r="N1950" s="73"/>
      <c r="O1950" s="73"/>
      <c r="P1950" s="73"/>
      <c r="X1950" s="73"/>
      <c r="Y1950" s="73"/>
      <c r="Z1950" s="73"/>
      <c r="AA1950" s="73"/>
      <c r="AF1950" s="73"/>
    </row>
    <row r="1951" spans="13:32" ht="15" customHeight="1">
      <c r="M1951" s="73"/>
      <c r="N1951" s="73"/>
      <c r="O1951" s="73"/>
      <c r="P1951" s="73"/>
      <c r="X1951" s="73"/>
      <c r="Y1951" s="73"/>
      <c r="Z1951" s="73"/>
      <c r="AA1951" s="73"/>
      <c r="AF1951" s="73"/>
    </row>
    <row r="1952" spans="13:32" ht="15" customHeight="1">
      <c r="M1952" s="73"/>
      <c r="N1952" s="73"/>
      <c r="O1952" s="73"/>
      <c r="P1952" s="73"/>
      <c r="X1952" s="73"/>
      <c r="Y1952" s="73"/>
      <c r="Z1952" s="73"/>
      <c r="AA1952" s="73"/>
      <c r="AF1952" s="73"/>
    </row>
    <row r="1953" spans="13:32" ht="15" customHeight="1">
      <c r="M1953" s="73"/>
      <c r="N1953" s="73"/>
      <c r="O1953" s="73"/>
      <c r="P1953" s="73"/>
      <c r="X1953" s="73"/>
      <c r="Y1953" s="73"/>
      <c r="Z1953" s="73"/>
      <c r="AA1953" s="73"/>
      <c r="AF1953" s="73"/>
    </row>
    <row r="1954" spans="13:32" ht="15" customHeight="1">
      <c r="M1954" s="73"/>
      <c r="N1954" s="73"/>
      <c r="O1954" s="73"/>
      <c r="P1954" s="73"/>
      <c r="X1954" s="73"/>
      <c r="Y1954" s="73"/>
      <c r="Z1954" s="73"/>
      <c r="AA1954" s="73"/>
      <c r="AF1954" s="73"/>
    </row>
    <row r="1955" spans="13:32" ht="15" customHeight="1">
      <c r="M1955" s="73"/>
      <c r="N1955" s="73"/>
      <c r="O1955" s="73"/>
      <c r="P1955" s="73"/>
      <c r="X1955" s="73"/>
      <c r="Y1955" s="73"/>
      <c r="Z1955" s="73"/>
      <c r="AA1955" s="73"/>
      <c r="AF1955" s="73"/>
    </row>
    <row r="1956" spans="13:32" ht="15" customHeight="1">
      <c r="M1956" s="73"/>
      <c r="N1956" s="73"/>
      <c r="O1956" s="73"/>
      <c r="P1956" s="73"/>
      <c r="X1956" s="73"/>
      <c r="Y1956" s="73"/>
      <c r="Z1956" s="73"/>
      <c r="AA1956" s="73"/>
      <c r="AF1956" s="73"/>
    </row>
    <row r="1957" spans="13:32" ht="15" customHeight="1">
      <c r="M1957" s="73"/>
      <c r="N1957" s="73"/>
      <c r="O1957" s="73"/>
      <c r="P1957" s="73"/>
      <c r="X1957" s="73"/>
      <c r="Y1957" s="73"/>
      <c r="Z1957" s="73"/>
      <c r="AA1957" s="73"/>
      <c r="AF1957" s="73"/>
    </row>
    <row r="1958" spans="13:32" ht="15" customHeight="1">
      <c r="M1958" s="73"/>
      <c r="N1958" s="73"/>
      <c r="O1958" s="73"/>
      <c r="P1958" s="73"/>
      <c r="X1958" s="73"/>
      <c r="Y1958" s="73"/>
      <c r="Z1958" s="73"/>
      <c r="AA1958" s="73"/>
      <c r="AF1958" s="73"/>
    </row>
    <row r="1959" spans="13:32" ht="15" customHeight="1">
      <c r="M1959" s="73"/>
      <c r="N1959" s="73"/>
      <c r="O1959" s="73"/>
      <c r="P1959" s="73"/>
      <c r="X1959" s="73"/>
      <c r="Y1959" s="73"/>
      <c r="Z1959" s="73"/>
      <c r="AA1959" s="73"/>
      <c r="AF1959" s="73"/>
    </row>
    <row r="1960" spans="13:32" ht="15" customHeight="1">
      <c r="M1960" s="73"/>
      <c r="N1960" s="73"/>
      <c r="O1960" s="73"/>
      <c r="P1960" s="73"/>
      <c r="X1960" s="73"/>
      <c r="Y1960" s="73"/>
      <c r="Z1960" s="73"/>
      <c r="AA1960" s="73"/>
      <c r="AF1960" s="73"/>
    </row>
    <row r="1961" spans="13:32" ht="15" customHeight="1">
      <c r="M1961" s="73"/>
      <c r="N1961" s="73"/>
      <c r="O1961" s="73"/>
      <c r="P1961" s="73"/>
      <c r="X1961" s="73"/>
      <c r="Y1961" s="73"/>
      <c r="Z1961" s="73"/>
      <c r="AA1961" s="73"/>
      <c r="AF1961" s="73"/>
    </row>
    <row r="1962" spans="13:32" ht="15" customHeight="1">
      <c r="M1962" s="73"/>
      <c r="N1962" s="73"/>
      <c r="O1962" s="73"/>
      <c r="P1962" s="73"/>
      <c r="X1962" s="73"/>
      <c r="Y1962" s="73"/>
      <c r="Z1962" s="73"/>
      <c r="AA1962" s="73"/>
      <c r="AF1962" s="73"/>
    </row>
    <row r="1963" spans="13:32" ht="15" customHeight="1">
      <c r="M1963" s="73"/>
      <c r="N1963" s="73"/>
      <c r="O1963" s="73"/>
      <c r="P1963" s="73"/>
      <c r="X1963" s="73"/>
      <c r="Y1963" s="73"/>
      <c r="Z1963" s="73"/>
      <c r="AA1963" s="73"/>
      <c r="AF1963" s="73"/>
    </row>
    <row r="1964" spans="13:32" ht="15" customHeight="1">
      <c r="M1964" s="73"/>
      <c r="N1964" s="73"/>
      <c r="O1964" s="73"/>
      <c r="P1964" s="73"/>
      <c r="X1964" s="73"/>
      <c r="Y1964" s="73"/>
      <c r="Z1964" s="73"/>
      <c r="AA1964" s="73"/>
      <c r="AF1964" s="73"/>
    </row>
    <row r="1965" spans="13:32" ht="15" customHeight="1">
      <c r="M1965" s="73"/>
      <c r="N1965" s="73"/>
      <c r="O1965" s="73"/>
      <c r="P1965" s="73"/>
      <c r="X1965" s="73"/>
      <c r="Y1965" s="73"/>
      <c r="Z1965" s="73"/>
      <c r="AA1965" s="73"/>
      <c r="AF1965" s="73"/>
    </row>
    <row r="1966" spans="13:32" ht="15" customHeight="1">
      <c r="M1966" s="73"/>
      <c r="N1966" s="73"/>
      <c r="O1966" s="73"/>
      <c r="P1966" s="73"/>
      <c r="X1966" s="73"/>
      <c r="Y1966" s="73"/>
      <c r="Z1966" s="73"/>
      <c r="AA1966" s="73"/>
      <c r="AF1966" s="73"/>
    </row>
    <row r="1967" spans="13:32" ht="15" customHeight="1">
      <c r="M1967" s="73"/>
      <c r="N1967" s="73"/>
      <c r="O1967" s="73"/>
      <c r="P1967" s="73"/>
      <c r="X1967" s="73"/>
      <c r="Y1967" s="73"/>
      <c r="Z1967" s="73"/>
      <c r="AA1967" s="73"/>
      <c r="AF1967" s="73"/>
    </row>
    <row r="1968" spans="13:32" ht="15" customHeight="1">
      <c r="M1968" s="73"/>
      <c r="N1968" s="73"/>
      <c r="O1968" s="73"/>
      <c r="P1968" s="73"/>
      <c r="X1968" s="73"/>
      <c r="Y1968" s="73"/>
      <c r="Z1968" s="73"/>
      <c r="AA1968" s="73"/>
      <c r="AF1968" s="73"/>
    </row>
    <row r="1969" spans="13:32" ht="15" customHeight="1">
      <c r="M1969" s="73"/>
      <c r="N1969" s="73"/>
      <c r="O1969" s="73"/>
      <c r="P1969" s="73"/>
      <c r="X1969" s="73"/>
      <c r="Y1969" s="73"/>
      <c r="Z1969" s="73"/>
      <c r="AA1969" s="73"/>
      <c r="AF1969" s="73"/>
    </row>
    <row r="1970" spans="13:32" ht="15" customHeight="1">
      <c r="M1970" s="73"/>
      <c r="N1970" s="73"/>
      <c r="O1970" s="73"/>
      <c r="P1970" s="73"/>
      <c r="X1970" s="73"/>
      <c r="Y1970" s="73"/>
      <c r="Z1970" s="73"/>
      <c r="AA1970" s="73"/>
      <c r="AF1970" s="73"/>
    </row>
    <row r="1971" spans="13:32" ht="15" customHeight="1">
      <c r="M1971" s="73"/>
      <c r="N1971" s="73"/>
      <c r="O1971" s="73"/>
      <c r="P1971" s="73"/>
      <c r="X1971" s="73"/>
      <c r="Y1971" s="73"/>
      <c r="Z1971" s="73"/>
      <c r="AA1971" s="73"/>
      <c r="AF1971" s="73"/>
    </row>
    <row r="1972" spans="13:32" ht="15" customHeight="1">
      <c r="M1972" s="73"/>
      <c r="N1972" s="73"/>
      <c r="O1972" s="73"/>
      <c r="P1972" s="73"/>
      <c r="X1972" s="73"/>
      <c r="Y1972" s="73"/>
      <c r="Z1972" s="73"/>
      <c r="AA1972" s="73"/>
      <c r="AF1972" s="73"/>
    </row>
    <row r="1973" spans="13:32" ht="15" customHeight="1">
      <c r="M1973" s="73"/>
      <c r="N1973" s="73"/>
      <c r="O1973" s="73"/>
      <c r="P1973" s="73"/>
      <c r="X1973" s="73"/>
      <c r="Y1973" s="73"/>
      <c r="Z1973" s="73"/>
      <c r="AA1973" s="73"/>
      <c r="AF1973" s="73"/>
    </row>
    <row r="1974" spans="13:32" ht="15" customHeight="1">
      <c r="M1974" s="73"/>
      <c r="N1974" s="73"/>
      <c r="O1974" s="73"/>
      <c r="P1974" s="73"/>
      <c r="X1974" s="73"/>
      <c r="Y1974" s="73"/>
      <c r="Z1974" s="73"/>
      <c r="AA1974" s="73"/>
      <c r="AF1974" s="73"/>
    </row>
    <row r="1975" spans="13:32" ht="15" customHeight="1">
      <c r="M1975" s="73"/>
      <c r="N1975" s="73"/>
      <c r="O1975" s="73"/>
      <c r="P1975" s="73"/>
      <c r="X1975" s="73"/>
      <c r="Y1975" s="73"/>
      <c r="Z1975" s="73"/>
      <c r="AA1975" s="73"/>
      <c r="AF1975" s="73"/>
    </row>
    <row r="1976" spans="13:32" ht="15" customHeight="1">
      <c r="M1976" s="73"/>
      <c r="N1976" s="73"/>
      <c r="O1976" s="73"/>
      <c r="P1976" s="73"/>
      <c r="X1976" s="73"/>
      <c r="Y1976" s="73"/>
      <c r="Z1976" s="73"/>
      <c r="AA1976" s="73"/>
      <c r="AF1976" s="73"/>
    </row>
    <row r="1977" spans="13:32" ht="15" customHeight="1">
      <c r="M1977" s="73"/>
      <c r="N1977" s="73"/>
      <c r="O1977" s="73"/>
      <c r="P1977" s="73"/>
      <c r="X1977" s="73"/>
      <c r="Y1977" s="73"/>
      <c r="Z1977" s="73"/>
      <c r="AA1977" s="73"/>
      <c r="AF1977" s="73"/>
    </row>
    <row r="1978" spans="13:32" ht="15" customHeight="1">
      <c r="M1978" s="73"/>
      <c r="N1978" s="73"/>
      <c r="O1978" s="73"/>
      <c r="P1978" s="73"/>
      <c r="X1978" s="73"/>
      <c r="Y1978" s="73"/>
      <c r="Z1978" s="73"/>
      <c r="AA1978" s="73"/>
      <c r="AF1978" s="73"/>
    </row>
    <row r="1979" spans="13:32" ht="15" customHeight="1">
      <c r="M1979" s="73"/>
      <c r="N1979" s="73"/>
      <c r="O1979" s="73"/>
      <c r="P1979" s="73"/>
      <c r="X1979" s="73"/>
      <c r="Y1979" s="73"/>
      <c r="Z1979" s="73"/>
      <c r="AA1979" s="73"/>
      <c r="AF1979" s="73"/>
    </row>
    <row r="1980" spans="13:32" ht="15" customHeight="1">
      <c r="M1980" s="73"/>
      <c r="N1980" s="73"/>
      <c r="O1980" s="73"/>
      <c r="P1980" s="73"/>
      <c r="X1980" s="73"/>
      <c r="Y1980" s="73"/>
      <c r="Z1980" s="73"/>
      <c r="AA1980" s="73"/>
      <c r="AF1980" s="73"/>
    </row>
    <row r="1981" spans="13:32" ht="15" customHeight="1">
      <c r="M1981" s="73"/>
      <c r="N1981" s="73"/>
      <c r="O1981" s="73"/>
      <c r="P1981" s="73"/>
      <c r="X1981" s="73"/>
      <c r="Y1981" s="73"/>
      <c r="Z1981" s="73"/>
      <c r="AA1981" s="73"/>
      <c r="AF1981" s="73"/>
    </row>
    <row r="1982" spans="13:32" ht="15" customHeight="1">
      <c r="M1982" s="73"/>
      <c r="N1982" s="73"/>
      <c r="O1982" s="73"/>
      <c r="P1982" s="73"/>
      <c r="X1982" s="73"/>
      <c r="Y1982" s="73"/>
      <c r="Z1982" s="73"/>
      <c r="AA1982" s="73"/>
      <c r="AF1982" s="73"/>
    </row>
    <row r="1983" spans="13:32" ht="15" customHeight="1">
      <c r="M1983" s="73"/>
      <c r="N1983" s="73"/>
      <c r="O1983" s="73"/>
      <c r="P1983" s="73"/>
      <c r="X1983" s="73"/>
      <c r="Y1983" s="73"/>
      <c r="Z1983" s="73"/>
      <c r="AA1983" s="73"/>
      <c r="AF1983" s="73"/>
    </row>
    <row r="1984" spans="13:32" ht="15" customHeight="1">
      <c r="M1984" s="73"/>
      <c r="N1984" s="73"/>
      <c r="O1984" s="73"/>
      <c r="P1984" s="73"/>
      <c r="X1984" s="73"/>
      <c r="Y1984" s="73"/>
      <c r="Z1984" s="73"/>
      <c r="AA1984" s="73"/>
      <c r="AF1984" s="73"/>
    </row>
    <row r="1985" spans="13:32" ht="15" customHeight="1">
      <c r="M1985" s="73"/>
      <c r="N1985" s="73"/>
      <c r="O1985" s="73"/>
      <c r="P1985" s="73"/>
      <c r="X1985" s="73"/>
      <c r="Y1985" s="73"/>
      <c r="Z1985" s="73"/>
      <c r="AA1985" s="73"/>
      <c r="AF1985" s="73"/>
    </row>
    <row r="1986" spans="13:32" ht="15" customHeight="1">
      <c r="M1986" s="73"/>
      <c r="N1986" s="73"/>
      <c r="O1986" s="73"/>
      <c r="P1986" s="73"/>
      <c r="X1986" s="73"/>
      <c r="Y1986" s="73"/>
      <c r="Z1986" s="73"/>
      <c r="AA1986" s="73"/>
      <c r="AF1986" s="73"/>
    </row>
    <row r="1987" spans="13:32" ht="15" customHeight="1">
      <c r="M1987" s="73"/>
      <c r="N1987" s="73"/>
      <c r="O1987" s="73"/>
      <c r="P1987" s="73"/>
      <c r="X1987" s="73"/>
      <c r="Y1987" s="73"/>
      <c r="Z1987" s="73"/>
      <c r="AA1987" s="73"/>
      <c r="AF1987" s="73"/>
    </row>
    <row r="1988" spans="13:32" ht="15" customHeight="1">
      <c r="M1988" s="73"/>
      <c r="N1988" s="73"/>
      <c r="O1988" s="73"/>
      <c r="P1988" s="73"/>
      <c r="X1988" s="73"/>
      <c r="Y1988" s="73"/>
      <c r="Z1988" s="73"/>
      <c r="AA1988" s="73"/>
      <c r="AF1988" s="73"/>
    </row>
    <row r="1989" spans="13:32" ht="15" customHeight="1">
      <c r="M1989" s="73"/>
      <c r="N1989" s="73"/>
      <c r="O1989" s="73"/>
      <c r="P1989" s="73"/>
      <c r="X1989" s="73"/>
      <c r="Y1989" s="73"/>
      <c r="Z1989" s="73"/>
      <c r="AA1989" s="73"/>
      <c r="AF1989" s="73"/>
    </row>
    <row r="1990" spans="13:32" ht="15" customHeight="1">
      <c r="M1990" s="73"/>
      <c r="N1990" s="73"/>
      <c r="O1990" s="73"/>
      <c r="P1990" s="73"/>
      <c r="X1990" s="73"/>
      <c r="Y1990" s="73"/>
      <c r="Z1990" s="73"/>
      <c r="AA1990" s="73"/>
      <c r="AF1990" s="73"/>
    </row>
    <row r="1991" spans="13:32" ht="15" customHeight="1">
      <c r="M1991" s="73"/>
      <c r="N1991" s="73"/>
      <c r="O1991" s="73"/>
      <c r="P1991" s="73"/>
      <c r="X1991" s="73"/>
      <c r="Y1991" s="73"/>
      <c r="Z1991" s="73"/>
      <c r="AA1991" s="73"/>
      <c r="AF1991" s="73"/>
    </row>
    <row r="1992" spans="13:32" ht="15" customHeight="1">
      <c r="M1992" s="73"/>
      <c r="N1992" s="73"/>
      <c r="O1992" s="73"/>
      <c r="P1992" s="73"/>
      <c r="X1992" s="73"/>
      <c r="Y1992" s="73"/>
      <c r="Z1992" s="73"/>
      <c r="AA1992" s="73"/>
      <c r="AF1992" s="73"/>
    </row>
    <row r="1993" spans="13:32" ht="15" customHeight="1">
      <c r="M1993" s="73"/>
      <c r="N1993" s="73"/>
      <c r="O1993" s="73"/>
      <c r="P1993" s="73"/>
      <c r="X1993" s="73"/>
      <c r="Y1993" s="73"/>
      <c r="Z1993" s="73"/>
      <c r="AA1993" s="73"/>
      <c r="AF1993" s="73"/>
    </row>
    <row r="1994" spans="13:32" ht="15" customHeight="1">
      <c r="M1994" s="73"/>
      <c r="N1994" s="73"/>
      <c r="O1994" s="73"/>
      <c r="P1994" s="73"/>
      <c r="X1994" s="73"/>
      <c r="Y1994" s="73"/>
      <c r="Z1994" s="73"/>
      <c r="AA1994" s="73"/>
      <c r="AF1994" s="73"/>
    </row>
    <row r="1995" spans="13:32" ht="15" customHeight="1">
      <c r="M1995" s="73"/>
      <c r="N1995" s="73"/>
      <c r="O1995" s="73"/>
      <c r="P1995" s="73"/>
      <c r="X1995" s="73"/>
      <c r="Y1995" s="73"/>
      <c r="Z1995" s="73"/>
      <c r="AA1995" s="73"/>
      <c r="AF1995" s="73"/>
    </row>
    <row r="1996" spans="13:32" ht="15" customHeight="1">
      <c r="M1996" s="73"/>
      <c r="N1996" s="73"/>
      <c r="O1996" s="73"/>
      <c r="P1996" s="73"/>
      <c r="X1996" s="73"/>
      <c r="Y1996" s="73"/>
      <c r="Z1996" s="73"/>
      <c r="AA1996" s="73"/>
      <c r="AF1996" s="73"/>
    </row>
    <row r="1997" spans="13:32" ht="15" customHeight="1">
      <c r="M1997" s="73"/>
      <c r="N1997" s="73"/>
      <c r="O1997" s="73"/>
      <c r="P1997" s="73"/>
      <c r="X1997" s="73"/>
      <c r="Y1997" s="73"/>
      <c r="Z1997" s="73"/>
      <c r="AA1997" s="73"/>
      <c r="AF1997" s="73"/>
    </row>
    <row r="1998" spans="13:32" ht="15" customHeight="1">
      <c r="M1998" s="73"/>
      <c r="N1998" s="73"/>
      <c r="O1998" s="73"/>
      <c r="P1998" s="73"/>
      <c r="X1998" s="73"/>
      <c r="Y1998" s="73"/>
      <c r="Z1998" s="73"/>
      <c r="AA1998" s="73"/>
      <c r="AF1998" s="73"/>
    </row>
    <row r="1999" spans="13:32" ht="15" customHeight="1">
      <c r="M1999" s="73"/>
      <c r="N1999" s="73"/>
      <c r="O1999" s="73"/>
      <c r="P1999" s="73"/>
      <c r="X1999" s="73"/>
      <c r="Y1999" s="73"/>
      <c r="Z1999" s="73"/>
      <c r="AA1999" s="73"/>
      <c r="AF1999" s="73"/>
    </row>
    <row r="2000" spans="13:32" ht="15" customHeight="1">
      <c r="M2000" s="73"/>
      <c r="N2000" s="73"/>
      <c r="O2000" s="73"/>
      <c r="P2000" s="73"/>
      <c r="X2000" s="73"/>
      <c r="Y2000" s="73"/>
      <c r="Z2000" s="73"/>
      <c r="AA2000" s="73"/>
      <c r="AF2000" s="73"/>
    </row>
    <row r="2001" spans="13:32" ht="15" customHeight="1">
      <c r="M2001" s="73"/>
      <c r="N2001" s="73"/>
      <c r="O2001" s="73"/>
      <c r="P2001" s="73"/>
      <c r="X2001" s="73"/>
      <c r="Y2001" s="73"/>
      <c r="Z2001" s="73"/>
      <c r="AA2001" s="73"/>
      <c r="AF2001" s="73"/>
    </row>
    <row r="2002" spans="13:32" ht="15" customHeight="1">
      <c r="M2002" s="73"/>
      <c r="N2002" s="73"/>
      <c r="O2002" s="73"/>
      <c r="P2002" s="73"/>
      <c r="X2002" s="73"/>
      <c r="Y2002" s="73"/>
      <c r="Z2002" s="73"/>
      <c r="AA2002" s="73"/>
      <c r="AF2002" s="73"/>
    </row>
    <row r="2003" spans="13:32" ht="15" customHeight="1">
      <c r="M2003" s="73"/>
      <c r="N2003" s="73"/>
      <c r="O2003" s="73"/>
      <c r="P2003" s="73"/>
      <c r="X2003" s="73"/>
      <c r="Y2003" s="73"/>
      <c r="Z2003" s="73"/>
      <c r="AA2003" s="73"/>
      <c r="AF2003" s="73"/>
    </row>
    <row r="2004" spans="13:32" ht="15" customHeight="1">
      <c r="M2004" s="73"/>
      <c r="N2004" s="73"/>
      <c r="O2004" s="73"/>
      <c r="P2004" s="73"/>
      <c r="X2004" s="73"/>
      <c r="Y2004" s="73"/>
      <c r="Z2004" s="73"/>
      <c r="AA2004" s="73"/>
      <c r="AF2004" s="73"/>
    </row>
    <row r="2005" spans="13:32" ht="15" customHeight="1">
      <c r="M2005" s="73"/>
      <c r="N2005" s="73"/>
      <c r="O2005" s="73"/>
      <c r="P2005" s="73"/>
      <c r="X2005" s="73"/>
      <c r="Y2005" s="73"/>
      <c r="Z2005" s="73"/>
      <c r="AA2005" s="73"/>
      <c r="AF2005" s="73"/>
    </row>
    <row r="2006" spans="13:32" ht="15" customHeight="1">
      <c r="M2006" s="73"/>
      <c r="N2006" s="73"/>
      <c r="O2006" s="73"/>
      <c r="P2006" s="73"/>
      <c r="X2006" s="73"/>
      <c r="Y2006" s="73"/>
      <c r="Z2006" s="73"/>
      <c r="AA2006" s="73"/>
      <c r="AF2006" s="73"/>
    </row>
    <row r="2007" spans="13:32" ht="15" customHeight="1">
      <c r="M2007" s="73"/>
      <c r="N2007" s="73"/>
      <c r="O2007" s="73"/>
      <c r="P2007" s="73"/>
      <c r="X2007" s="73"/>
      <c r="Y2007" s="73"/>
      <c r="Z2007" s="73"/>
      <c r="AA2007" s="73"/>
      <c r="AF2007" s="73"/>
    </row>
    <row r="2008" spans="13:32" ht="15" customHeight="1">
      <c r="M2008" s="73"/>
      <c r="N2008" s="73"/>
      <c r="O2008" s="73"/>
      <c r="P2008" s="73"/>
      <c r="X2008" s="73"/>
      <c r="Y2008" s="73"/>
      <c r="Z2008" s="73"/>
      <c r="AA2008" s="73"/>
      <c r="AF2008" s="73"/>
    </row>
    <row r="2009" spans="13:32" ht="15" customHeight="1">
      <c r="M2009" s="73"/>
      <c r="N2009" s="73"/>
      <c r="O2009" s="73"/>
      <c r="P2009" s="73"/>
      <c r="X2009" s="73"/>
      <c r="Y2009" s="73"/>
      <c r="Z2009" s="73"/>
      <c r="AA2009" s="73"/>
      <c r="AF2009" s="73"/>
    </row>
    <row r="2010" spans="13:32" ht="15" customHeight="1">
      <c r="M2010" s="73"/>
      <c r="N2010" s="73"/>
      <c r="O2010" s="73"/>
      <c r="P2010" s="73"/>
      <c r="X2010" s="73"/>
      <c r="Y2010" s="73"/>
      <c r="Z2010" s="73"/>
      <c r="AA2010" s="73"/>
      <c r="AF2010" s="73"/>
    </row>
    <row r="2011" spans="13:32" ht="15" customHeight="1">
      <c r="M2011" s="73"/>
      <c r="N2011" s="73"/>
      <c r="O2011" s="73"/>
      <c r="P2011" s="73"/>
      <c r="X2011" s="73"/>
      <c r="Y2011" s="73"/>
      <c r="Z2011" s="73"/>
      <c r="AA2011" s="73"/>
      <c r="AF2011" s="73"/>
    </row>
    <row r="2012" spans="13:32" ht="15" customHeight="1">
      <c r="M2012" s="73"/>
      <c r="N2012" s="73"/>
      <c r="O2012" s="73"/>
      <c r="P2012" s="73"/>
      <c r="X2012" s="73"/>
      <c r="Y2012" s="73"/>
      <c r="Z2012" s="73"/>
      <c r="AA2012" s="73"/>
      <c r="AF2012" s="73"/>
    </row>
    <row r="2013" spans="13:32" ht="15" customHeight="1">
      <c r="M2013" s="73"/>
      <c r="N2013" s="73"/>
      <c r="O2013" s="73"/>
      <c r="P2013" s="73"/>
      <c r="X2013" s="73"/>
      <c r="Y2013" s="73"/>
      <c r="Z2013" s="73"/>
      <c r="AA2013" s="73"/>
      <c r="AF2013" s="73"/>
    </row>
    <row r="2014" spans="13:32" ht="15" customHeight="1">
      <c r="M2014" s="73"/>
      <c r="N2014" s="73"/>
      <c r="O2014" s="73"/>
      <c r="P2014" s="73"/>
      <c r="X2014" s="73"/>
      <c r="Y2014" s="73"/>
      <c r="Z2014" s="73"/>
      <c r="AA2014" s="73"/>
      <c r="AF2014" s="73"/>
    </row>
    <row r="2015" spans="13:32" ht="15" customHeight="1">
      <c r="M2015" s="73"/>
      <c r="N2015" s="73"/>
      <c r="O2015" s="73"/>
      <c r="P2015" s="73"/>
      <c r="X2015" s="73"/>
      <c r="Y2015" s="73"/>
      <c r="Z2015" s="73"/>
      <c r="AA2015" s="73"/>
      <c r="AF2015" s="73"/>
    </row>
    <row r="2016" spans="13:32" ht="15" customHeight="1">
      <c r="M2016" s="73"/>
      <c r="N2016" s="73"/>
      <c r="O2016" s="73"/>
      <c r="P2016" s="73"/>
      <c r="X2016" s="73"/>
      <c r="Y2016" s="73"/>
      <c r="Z2016" s="73"/>
      <c r="AA2016" s="73"/>
      <c r="AF2016" s="73"/>
    </row>
    <row r="2017" spans="13:32" ht="15" customHeight="1">
      <c r="M2017" s="73"/>
      <c r="N2017" s="73"/>
      <c r="O2017" s="73"/>
      <c r="P2017" s="73"/>
      <c r="X2017" s="73"/>
      <c r="Y2017" s="73"/>
      <c r="Z2017" s="73"/>
      <c r="AA2017" s="73"/>
      <c r="AF2017" s="73"/>
    </row>
    <row r="2018" spans="13:32" ht="15" customHeight="1">
      <c r="M2018" s="73"/>
      <c r="N2018" s="73"/>
      <c r="O2018" s="73"/>
      <c r="P2018" s="73"/>
      <c r="X2018" s="73"/>
      <c r="Y2018" s="73"/>
      <c r="Z2018" s="73"/>
      <c r="AA2018" s="73"/>
      <c r="AF2018" s="73"/>
    </row>
    <row r="2019" spans="13:32" ht="15" customHeight="1">
      <c r="M2019" s="73"/>
      <c r="N2019" s="73"/>
      <c r="O2019" s="73"/>
      <c r="P2019" s="73"/>
      <c r="X2019" s="73"/>
      <c r="Y2019" s="73"/>
      <c r="Z2019" s="73"/>
      <c r="AA2019" s="73"/>
      <c r="AF2019" s="73"/>
    </row>
    <row r="2020" spans="13:32" ht="15" customHeight="1">
      <c r="M2020" s="73"/>
      <c r="N2020" s="73"/>
      <c r="O2020" s="73"/>
      <c r="P2020" s="73"/>
      <c r="X2020" s="73"/>
      <c r="Y2020" s="73"/>
      <c r="Z2020" s="73"/>
      <c r="AA2020" s="73"/>
      <c r="AF2020" s="73"/>
    </row>
    <row r="2021" spans="13:32" ht="15" customHeight="1">
      <c r="M2021" s="73"/>
      <c r="N2021" s="73"/>
      <c r="O2021" s="73"/>
      <c r="P2021" s="73"/>
      <c r="X2021" s="73"/>
      <c r="Y2021" s="73"/>
      <c r="Z2021" s="73"/>
      <c r="AA2021" s="73"/>
      <c r="AF2021" s="73"/>
    </row>
    <row r="2022" spans="13:32" ht="15" customHeight="1">
      <c r="M2022" s="73"/>
      <c r="N2022" s="73"/>
      <c r="O2022" s="73"/>
      <c r="P2022" s="73"/>
      <c r="X2022" s="73"/>
      <c r="Y2022" s="73"/>
      <c r="Z2022" s="73"/>
      <c r="AA2022" s="73"/>
      <c r="AF2022" s="73"/>
    </row>
    <row r="2023" spans="13:32" ht="15" customHeight="1">
      <c r="M2023" s="73"/>
      <c r="N2023" s="73"/>
      <c r="O2023" s="73"/>
      <c r="P2023" s="73"/>
      <c r="X2023" s="73"/>
      <c r="Y2023" s="73"/>
      <c r="Z2023" s="73"/>
      <c r="AA2023" s="73"/>
      <c r="AF2023" s="73"/>
    </row>
    <row r="2024" spans="13:32" ht="15" customHeight="1">
      <c r="M2024" s="73"/>
      <c r="N2024" s="73"/>
      <c r="O2024" s="73"/>
      <c r="P2024" s="73"/>
      <c r="X2024" s="73"/>
      <c r="Y2024" s="73"/>
      <c r="Z2024" s="73"/>
      <c r="AA2024" s="73"/>
      <c r="AF2024" s="73"/>
    </row>
    <row r="2025" spans="13:32" ht="15" customHeight="1">
      <c r="M2025" s="73"/>
      <c r="N2025" s="73"/>
      <c r="O2025" s="73"/>
      <c r="P2025" s="73"/>
      <c r="X2025" s="73"/>
      <c r="Y2025" s="73"/>
      <c r="Z2025" s="73"/>
      <c r="AA2025" s="73"/>
      <c r="AF2025" s="73"/>
    </row>
    <row r="2026" spans="13:32" ht="15" customHeight="1">
      <c r="M2026" s="73"/>
      <c r="N2026" s="73"/>
      <c r="O2026" s="73"/>
      <c r="P2026" s="73"/>
      <c r="X2026" s="73"/>
      <c r="Y2026" s="73"/>
      <c r="Z2026" s="73"/>
      <c r="AA2026" s="73"/>
      <c r="AF2026" s="73"/>
    </row>
    <row r="2027" spans="13:32" ht="15" customHeight="1">
      <c r="M2027" s="73"/>
      <c r="N2027" s="73"/>
      <c r="O2027" s="73"/>
      <c r="P2027" s="73"/>
      <c r="X2027" s="73"/>
      <c r="Y2027" s="73"/>
      <c r="Z2027" s="73"/>
      <c r="AA2027" s="73"/>
      <c r="AF2027" s="73"/>
    </row>
    <row r="2028" spans="13:32" ht="15" customHeight="1">
      <c r="M2028" s="73"/>
      <c r="N2028" s="73"/>
      <c r="O2028" s="73"/>
      <c r="P2028" s="73"/>
      <c r="X2028" s="73"/>
      <c r="Y2028" s="73"/>
      <c r="Z2028" s="73"/>
      <c r="AA2028" s="73"/>
      <c r="AF2028" s="73"/>
    </row>
    <row r="2029" spans="13:32" ht="15" customHeight="1">
      <c r="M2029" s="73"/>
      <c r="N2029" s="73"/>
      <c r="O2029" s="73"/>
      <c r="P2029" s="73"/>
      <c r="X2029" s="73"/>
      <c r="Y2029" s="73"/>
      <c r="Z2029" s="73"/>
      <c r="AA2029" s="73"/>
      <c r="AF2029" s="73"/>
    </row>
    <row r="2030" spans="13:32" ht="15" customHeight="1">
      <c r="M2030" s="73"/>
      <c r="N2030" s="73"/>
      <c r="O2030" s="73"/>
      <c r="P2030" s="73"/>
      <c r="X2030" s="73"/>
      <c r="Y2030" s="73"/>
      <c r="Z2030" s="73"/>
      <c r="AA2030" s="73"/>
      <c r="AF2030" s="73"/>
    </row>
    <row r="2031" spans="13:32" ht="15" customHeight="1">
      <c r="M2031" s="73"/>
      <c r="N2031" s="73"/>
      <c r="O2031" s="73"/>
      <c r="P2031" s="73"/>
      <c r="X2031" s="73"/>
      <c r="Y2031" s="73"/>
      <c r="Z2031" s="73"/>
      <c r="AA2031" s="73"/>
      <c r="AF2031" s="73"/>
    </row>
    <row r="2032" spans="13:32" ht="15" customHeight="1">
      <c r="M2032" s="73"/>
      <c r="N2032" s="73"/>
      <c r="O2032" s="73"/>
      <c r="P2032" s="73"/>
      <c r="X2032" s="73"/>
      <c r="Y2032" s="73"/>
      <c r="Z2032" s="73"/>
      <c r="AA2032" s="73"/>
      <c r="AF2032" s="73"/>
    </row>
    <row r="2033" spans="13:32" ht="15" customHeight="1">
      <c r="M2033" s="73"/>
      <c r="N2033" s="73"/>
      <c r="O2033" s="73"/>
      <c r="P2033" s="73"/>
      <c r="X2033" s="73"/>
      <c r="Y2033" s="73"/>
      <c r="Z2033" s="73"/>
      <c r="AA2033" s="73"/>
      <c r="AF2033" s="73"/>
    </row>
    <row r="2034" spans="13:32" ht="15" customHeight="1">
      <c r="M2034" s="73"/>
      <c r="N2034" s="73"/>
      <c r="O2034" s="73"/>
      <c r="P2034" s="73"/>
      <c r="X2034" s="73"/>
      <c r="Y2034" s="73"/>
      <c r="Z2034" s="73"/>
      <c r="AA2034" s="73"/>
      <c r="AF2034" s="73"/>
    </row>
    <row r="2035" spans="13:32" ht="15" customHeight="1">
      <c r="M2035" s="73"/>
      <c r="N2035" s="73"/>
      <c r="O2035" s="73"/>
      <c r="P2035" s="73"/>
      <c r="X2035" s="73"/>
      <c r="Y2035" s="73"/>
      <c r="Z2035" s="73"/>
      <c r="AA2035" s="73"/>
      <c r="AF2035" s="73"/>
    </row>
    <row r="2036" spans="13:32" ht="15" customHeight="1">
      <c r="M2036" s="73"/>
      <c r="N2036" s="73"/>
      <c r="O2036" s="73"/>
      <c r="P2036" s="73"/>
      <c r="X2036" s="73"/>
      <c r="Y2036" s="73"/>
      <c r="Z2036" s="73"/>
      <c r="AA2036" s="73"/>
      <c r="AF2036" s="73"/>
    </row>
    <row r="2037" spans="13:32" ht="15" customHeight="1">
      <c r="M2037" s="73"/>
      <c r="N2037" s="73"/>
      <c r="O2037" s="73"/>
      <c r="P2037" s="73"/>
      <c r="X2037" s="73"/>
      <c r="Y2037" s="73"/>
      <c r="Z2037" s="73"/>
      <c r="AA2037" s="73"/>
      <c r="AF2037" s="73"/>
    </row>
    <row r="2038" spans="13:32" ht="15" customHeight="1">
      <c r="M2038" s="73"/>
      <c r="N2038" s="73"/>
      <c r="O2038" s="73"/>
      <c r="P2038" s="73"/>
      <c r="X2038" s="73"/>
      <c r="Y2038" s="73"/>
      <c r="Z2038" s="73"/>
      <c r="AA2038" s="73"/>
      <c r="AF2038" s="73"/>
    </row>
    <row r="2039" spans="13:32" ht="15" customHeight="1">
      <c r="M2039" s="73"/>
      <c r="N2039" s="73"/>
      <c r="O2039" s="73"/>
      <c r="P2039" s="73"/>
      <c r="X2039" s="73"/>
      <c r="Y2039" s="73"/>
      <c r="Z2039" s="73"/>
      <c r="AA2039" s="73"/>
      <c r="AF2039" s="73"/>
    </row>
    <row r="2040" spans="13:32" ht="15" customHeight="1">
      <c r="M2040" s="73"/>
      <c r="N2040" s="73"/>
      <c r="O2040" s="73"/>
      <c r="P2040" s="73"/>
      <c r="X2040" s="73"/>
      <c r="Y2040" s="73"/>
      <c r="Z2040" s="73"/>
      <c r="AA2040" s="73"/>
      <c r="AF2040" s="73"/>
    </row>
    <row r="2041" spans="13:32" ht="15" customHeight="1">
      <c r="M2041" s="73"/>
      <c r="N2041" s="73"/>
      <c r="O2041" s="73"/>
      <c r="P2041" s="73"/>
      <c r="X2041" s="73"/>
      <c r="Y2041" s="73"/>
      <c r="Z2041" s="73"/>
      <c r="AA2041" s="73"/>
      <c r="AF2041" s="73"/>
    </row>
    <row r="2042" spans="13:32" ht="15" customHeight="1">
      <c r="M2042" s="73"/>
      <c r="N2042" s="73"/>
      <c r="O2042" s="73"/>
      <c r="P2042" s="73"/>
      <c r="X2042" s="73"/>
      <c r="Y2042" s="73"/>
      <c r="Z2042" s="73"/>
      <c r="AA2042" s="73"/>
      <c r="AF2042" s="73"/>
    </row>
    <row r="2043" spans="13:32" ht="15" customHeight="1">
      <c r="M2043" s="73"/>
      <c r="N2043" s="73"/>
      <c r="O2043" s="73"/>
      <c r="P2043" s="73"/>
      <c r="X2043" s="73"/>
      <c r="Y2043" s="73"/>
      <c r="Z2043" s="73"/>
      <c r="AA2043" s="73"/>
      <c r="AF2043" s="73"/>
    </row>
    <row r="2044" spans="13:32" ht="15" customHeight="1">
      <c r="M2044" s="73"/>
      <c r="N2044" s="73"/>
      <c r="O2044" s="73"/>
      <c r="P2044" s="73"/>
      <c r="X2044" s="73"/>
      <c r="Y2044" s="73"/>
      <c r="Z2044" s="73"/>
      <c r="AA2044" s="73"/>
      <c r="AF2044" s="73"/>
    </row>
    <row r="2045" spans="13:32" ht="15" customHeight="1">
      <c r="M2045" s="73"/>
      <c r="N2045" s="73"/>
      <c r="O2045" s="73"/>
      <c r="P2045" s="73"/>
      <c r="X2045" s="73"/>
      <c r="Y2045" s="73"/>
      <c r="Z2045" s="73"/>
      <c r="AA2045" s="73"/>
      <c r="AF2045" s="73"/>
    </row>
    <row r="2046" spans="13:32" ht="15" customHeight="1">
      <c r="M2046" s="73"/>
      <c r="N2046" s="73"/>
      <c r="O2046" s="73"/>
      <c r="P2046" s="73"/>
      <c r="X2046" s="73"/>
      <c r="Y2046" s="73"/>
      <c r="Z2046" s="73"/>
      <c r="AA2046" s="73"/>
      <c r="AF2046" s="73"/>
    </row>
    <row r="2047" spans="13:32" ht="15" customHeight="1">
      <c r="M2047" s="73"/>
      <c r="N2047" s="73"/>
      <c r="O2047" s="73"/>
      <c r="P2047" s="73"/>
      <c r="X2047" s="73"/>
      <c r="Y2047" s="73"/>
      <c r="Z2047" s="73"/>
      <c r="AA2047" s="73"/>
      <c r="AF2047" s="73"/>
    </row>
    <row r="2048" spans="13:32" ht="15" customHeight="1">
      <c r="M2048" s="73"/>
      <c r="N2048" s="73"/>
      <c r="O2048" s="73"/>
      <c r="P2048" s="73"/>
      <c r="X2048" s="73"/>
      <c r="Y2048" s="73"/>
      <c r="Z2048" s="73"/>
      <c r="AA2048" s="73"/>
      <c r="AF2048" s="73"/>
    </row>
    <row r="2049" spans="13:32" ht="15" customHeight="1">
      <c r="M2049" s="73"/>
      <c r="N2049" s="73"/>
      <c r="O2049" s="73"/>
      <c r="P2049" s="73"/>
      <c r="X2049" s="73"/>
      <c r="Y2049" s="73"/>
      <c r="Z2049" s="73"/>
      <c r="AA2049" s="73"/>
      <c r="AF2049" s="73"/>
    </row>
    <row r="2050" spans="13:32" ht="15" customHeight="1">
      <c r="M2050" s="73"/>
      <c r="N2050" s="73"/>
      <c r="O2050" s="73"/>
      <c r="P2050" s="73"/>
      <c r="X2050" s="73"/>
      <c r="Y2050" s="73"/>
      <c r="Z2050" s="73"/>
      <c r="AA2050" s="73"/>
      <c r="AF2050" s="73"/>
    </row>
    <row r="2051" spans="13:32" ht="15" customHeight="1">
      <c r="M2051" s="73"/>
      <c r="N2051" s="73"/>
      <c r="O2051" s="73"/>
      <c r="P2051" s="73"/>
      <c r="X2051" s="73"/>
      <c r="Y2051" s="73"/>
      <c r="Z2051" s="73"/>
      <c r="AA2051" s="73"/>
      <c r="AF2051" s="73"/>
    </row>
    <row r="2052" spans="13:32" ht="15" customHeight="1">
      <c r="M2052" s="73"/>
      <c r="N2052" s="73"/>
      <c r="O2052" s="73"/>
      <c r="P2052" s="73"/>
      <c r="X2052" s="73"/>
      <c r="Y2052" s="73"/>
      <c r="Z2052" s="73"/>
      <c r="AA2052" s="73"/>
      <c r="AF2052" s="73"/>
    </row>
    <row r="2053" spans="13:32" ht="15" customHeight="1">
      <c r="M2053" s="73"/>
      <c r="N2053" s="73"/>
      <c r="O2053" s="73"/>
      <c r="P2053" s="73"/>
      <c r="X2053" s="73"/>
      <c r="Y2053" s="73"/>
      <c r="Z2053" s="73"/>
      <c r="AA2053" s="73"/>
      <c r="AF2053" s="73"/>
    </row>
    <row r="2054" spans="13:32" ht="15" customHeight="1">
      <c r="M2054" s="73"/>
      <c r="N2054" s="73"/>
      <c r="O2054" s="73"/>
      <c r="P2054" s="73"/>
      <c r="X2054" s="73"/>
      <c r="Y2054" s="73"/>
      <c r="Z2054" s="73"/>
      <c r="AA2054" s="73"/>
      <c r="AF2054" s="73"/>
    </row>
    <row r="2055" spans="13:32" ht="15" customHeight="1">
      <c r="M2055" s="73"/>
      <c r="N2055" s="73"/>
      <c r="O2055" s="73"/>
      <c r="P2055" s="73"/>
      <c r="X2055" s="73"/>
      <c r="Y2055" s="73"/>
      <c r="Z2055" s="73"/>
      <c r="AA2055" s="73"/>
      <c r="AF2055" s="73"/>
    </row>
    <row r="2056" spans="13:32" ht="15" customHeight="1">
      <c r="M2056" s="73"/>
      <c r="N2056" s="73"/>
      <c r="O2056" s="73"/>
      <c r="P2056" s="73"/>
      <c r="X2056" s="73"/>
      <c r="Y2056" s="73"/>
      <c r="Z2056" s="73"/>
      <c r="AA2056" s="73"/>
      <c r="AF2056" s="73"/>
    </row>
    <row r="2057" spans="13:32" ht="15" customHeight="1">
      <c r="M2057" s="73"/>
      <c r="N2057" s="73"/>
      <c r="O2057" s="73"/>
      <c r="P2057" s="73"/>
      <c r="X2057" s="73"/>
      <c r="Y2057" s="73"/>
      <c r="Z2057" s="73"/>
      <c r="AA2057" s="73"/>
      <c r="AF2057" s="73"/>
    </row>
    <row r="2058" spans="13:32" ht="15" customHeight="1">
      <c r="M2058" s="73"/>
      <c r="N2058" s="73"/>
      <c r="O2058" s="73"/>
      <c r="P2058" s="73"/>
      <c r="X2058" s="73"/>
      <c r="Y2058" s="73"/>
      <c r="Z2058" s="73"/>
      <c r="AA2058" s="73"/>
      <c r="AF2058" s="73"/>
    </row>
    <row r="2059" spans="13:32" ht="15" customHeight="1">
      <c r="M2059" s="73"/>
      <c r="N2059" s="73"/>
      <c r="O2059" s="73"/>
      <c r="P2059" s="73"/>
      <c r="X2059" s="73"/>
      <c r="Y2059" s="73"/>
      <c r="Z2059" s="73"/>
      <c r="AA2059" s="73"/>
      <c r="AF2059" s="73"/>
    </row>
    <row r="2060" spans="13:32" ht="15" customHeight="1">
      <c r="M2060" s="73"/>
      <c r="N2060" s="73"/>
      <c r="O2060" s="73"/>
      <c r="P2060" s="73"/>
      <c r="X2060" s="73"/>
      <c r="Y2060" s="73"/>
      <c r="Z2060" s="73"/>
      <c r="AA2060" s="73"/>
      <c r="AF2060" s="73"/>
    </row>
    <row r="2061" spans="13:32" ht="15" customHeight="1">
      <c r="M2061" s="73"/>
      <c r="N2061" s="73"/>
      <c r="O2061" s="73"/>
      <c r="P2061" s="73"/>
      <c r="X2061" s="73"/>
      <c r="Y2061" s="73"/>
      <c r="Z2061" s="73"/>
      <c r="AA2061" s="73"/>
      <c r="AF2061" s="73"/>
    </row>
    <row r="2062" spans="13:32" ht="15" customHeight="1">
      <c r="M2062" s="73"/>
      <c r="N2062" s="73"/>
      <c r="O2062" s="73"/>
      <c r="P2062" s="73"/>
      <c r="X2062" s="73"/>
      <c r="Y2062" s="73"/>
      <c r="Z2062" s="73"/>
      <c r="AA2062" s="73"/>
      <c r="AF2062" s="73"/>
    </row>
    <row r="2063" spans="13:32" ht="15" customHeight="1">
      <c r="M2063" s="73"/>
      <c r="N2063" s="73"/>
      <c r="O2063" s="73"/>
      <c r="P2063" s="73"/>
      <c r="X2063" s="73"/>
      <c r="Y2063" s="73"/>
      <c r="Z2063" s="73"/>
      <c r="AA2063" s="73"/>
      <c r="AF2063" s="73"/>
    </row>
    <row r="2064" spans="13:32" ht="15" customHeight="1">
      <c r="M2064" s="73"/>
      <c r="N2064" s="73"/>
      <c r="O2064" s="73"/>
      <c r="P2064" s="73"/>
      <c r="X2064" s="73"/>
      <c r="Y2064" s="73"/>
      <c r="Z2064" s="73"/>
      <c r="AA2064" s="73"/>
      <c r="AF2064" s="73"/>
    </row>
    <row r="2065" spans="13:32" ht="15" customHeight="1">
      <c r="M2065" s="73"/>
      <c r="N2065" s="73"/>
      <c r="O2065" s="73"/>
      <c r="P2065" s="73"/>
      <c r="X2065" s="73"/>
      <c r="Y2065" s="73"/>
      <c r="Z2065" s="73"/>
      <c r="AA2065" s="73"/>
      <c r="AF2065" s="73"/>
    </row>
    <row r="2066" spans="13:32" ht="15" customHeight="1">
      <c r="M2066" s="73"/>
      <c r="N2066" s="73"/>
      <c r="O2066" s="73"/>
      <c r="P2066" s="73"/>
      <c r="X2066" s="73"/>
      <c r="Y2066" s="73"/>
      <c r="Z2066" s="73"/>
      <c r="AA2066" s="73"/>
      <c r="AF2066" s="73"/>
    </row>
    <row r="2067" spans="13:32" ht="15" customHeight="1">
      <c r="M2067" s="73"/>
      <c r="N2067" s="73"/>
      <c r="O2067" s="73"/>
      <c r="P2067" s="73"/>
      <c r="X2067" s="73"/>
      <c r="Y2067" s="73"/>
      <c r="Z2067" s="73"/>
      <c r="AA2067" s="73"/>
      <c r="AF2067" s="73"/>
    </row>
    <row r="2068" spans="13:32" ht="15" customHeight="1">
      <c r="M2068" s="73"/>
      <c r="N2068" s="73"/>
      <c r="O2068" s="73"/>
      <c r="P2068" s="73"/>
      <c r="X2068" s="73"/>
      <c r="Y2068" s="73"/>
      <c r="Z2068" s="73"/>
      <c r="AA2068" s="73"/>
      <c r="AF2068" s="73"/>
    </row>
    <row r="2069" spans="13:32" ht="15" customHeight="1">
      <c r="M2069" s="73"/>
      <c r="N2069" s="73"/>
      <c r="O2069" s="73"/>
      <c r="P2069" s="73"/>
      <c r="X2069" s="73"/>
      <c r="Y2069" s="73"/>
      <c r="Z2069" s="73"/>
      <c r="AA2069" s="73"/>
      <c r="AF2069" s="73"/>
    </row>
    <row r="2070" spans="13:32" ht="15" customHeight="1">
      <c r="M2070" s="73"/>
      <c r="N2070" s="73"/>
      <c r="O2070" s="73"/>
      <c r="P2070" s="73"/>
      <c r="X2070" s="73"/>
      <c r="Y2070" s="73"/>
      <c r="Z2070" s="73"/>
      <c r="AA2070" s="73"/>
      <c r="AF2070" s="73"/>
    </row>
    <row r="2071" spans="13:32" ht="15" customHeight="1">
      <c r="M2071" s="73"/>
      <c r="N2071" s="73"/>
      <c r="O2071" s="73"/>
      <c r="P2071" s="73"/>
      <c r="X2071" s="73"/>
      <c r="Y2071" s="73"/>
      <c r="Z2071" s="73"/>
      <c r="AA2071" s="73"/>
      <c r="AF2071" s="73"/>
    </row>
    <row r="2072" spans="13:32" ht="15" customHeight="1">
      <c r="M2072" s="73"/>
      <c r="N2072" s="73"/>
      <c r="O2072" s="73"/>
      <c r="P2072" s="73"/>
      <c r="X2072" s="73"/>
      <c r="Y2072" s="73"/>
      <c r="Z2072" s="73"/>
      <c r="AA2072" s="73"/>
      <c r="AF2072" s="73"/>
    </row>
    <row r="2073" spans="13:32" ht="15" customHeight="1">
      <c r="M2073" s="73"/>
      <c r="N2073" s="73"/>
      <c r="O2073" s="73"/>
      <c r="P2073" s="73"/>
      <c r="X2073" s="73"/>
      <c r="Y2073" s="73"/>
      <c r="Z2073" s="73"/>
      <c r="AA2073" s="73"/>
      <c r="AF2073" s="73"/>
    </row>
    <row r="2074" spans="13:32" ht="15" customHeight="1">
      <c r="M2074" s="73"/>
      <c r="N2074" s="73"/>
      <c r="O2074" s="73"/>
      <c r="P2074" s="73"/>
      <c r="X2074" s="73"/>
      <c r="Y2074" s="73"/>
      <c r="Z2074" s="73"/>
      <c r="AA2074" s="73"/>
      <c r="AF2074" s="73"/>
    </row>
    <row r="2075" spans="13:32" ht="15" customHeight="1">
      <c r="M2075" s="73"/>
      <c r="N2075" s="73"/>
      <c r="O2075" s="73"/>
      <c r="P2075" s="73"/>
      <c r="X2075" s="73"/>
      <c r="Y2075" s="73"/>
      <c r="Z2075" s="73"/>
      <c r="AA2075" s="73"/>
      <c r="AF2075" s="73"/>
    </row>
    <row r="2076" spans="13:32" ht="15" customHeight="1">
      <c r="M2076" s="73"/>
      <c r="N2076" s="73"/>
      <c r="O2076" s="73"/>
      <c r="P2076" s="73"/>
      <c r="X2076" s="73"/>
      <c r="Y2076" s="73"/>
      <c r="Z2076" s="73"/>
      <c r="AA2076" s="73"/>
      <c r="AF2076" s="73"/>
    </row>
    <row r="2077" spans="13:32" ht="15" customHeight="1">
      <c r="M2077" s="73"/>
      <c r="N2077" s="73"/>
      <c r="O2077" s="73"/>
      <c r="P2077" s="73"/>
      <c r="X2077" s="73"/>
      <c r="Y2077" s="73"/>
      <c r="Z2077" s="73"/>
      <c r="AA2077" s="73"/>
      <c r="AF2077" s="73"/>
    </row>
    <row r="2078" spans="13:32" ht="15" customHeight="1">
      <c r="M2078" s="73"/>
      <c r="N2078" s="73"/>
      <c r="O2078" s="73"/>
      <c r="P2078" s="73"/>
      <c r="X2078" s="73"/>
      <c r="Y2078" s="73"/>
      <c r="Z2078" s="73"/>
      <c r="AA2078" s="73"/>
      <c r="AF2078" s="73"/>
    </row>
    <row r="2079" spans="13:32" ht="15" customHeight="1">
      <c r="M2079" s="73"/>
      <c r="N2079" s="73"/>
      <c r="O2079" s="73"/>
      <c r="P2079" s="73"/>
      <c r="X2079" s="73"/>
      <c r="Y2079" s="73"/>
      <c r="Z2079" s="73"/>
      <c r="AA2079" s="73"/>
      <c r="AF2079" s="73"/>
    </row>
    <row r="2080" spans="13:32" ht="15" customHeight="1">
      <c r="M2080" s="73"/>
      <c r="N2080" s="73"/>
      <c r="O2080" s="73"/>
      <c r="P2080" s="73"/>
      <c r="X2080" s="73"/>
      <c r="Y2080" s="73"/>
      <c r="Z2080" s="73"/>
      <c r="AA2080" s="73"/>
      <c r="AF2080" s="73"/>
    </row>
    <row r="2081" spans="13:32" ht="15" customHeight="1">
      <c r="M2081" s="73"/>
      <c r="N2081" s="73"/>
      <c r="O2081" s="73"/>
      <c r="P2081" s="73"/>
      <c r="X2081" s="73"/>
      <c r="Y2081" s="73"/>
      <c r="Z2081" s="73"/>
      <c r="AA2081" s="73"/>
      <c r="AF2081" s="73"/>
    </row>
    <row r="2082" spans="13:32" ht="15" customHeight="1">
      <c r="M2082" s="73"/>
      <c r="N2082" s="73"/>
      <c r="O2082" s="73"/>
      <c r="P2082" s="73"/>
      <c r="X2082" s="73"/>
      <c r="Y2082" s="73"/>
      <c r="Z2082" s="73"/>
      <c r="AA2082" s="73"/>
      <c r="AF2082" s="73"/>
    </row>
    <row r="2083" spans="13:32" ht="15" customHeight="1">
      <c r="M2083" s="73"/>
      <c r="N2083" s="73"/>
      <c r="O2083" s="73"/>
      <c r="P2083" s="73"/>
      <c r="X2083" s="73"/>
      <c r="Y2083" s="73"/>
      <c r="Z2083" s="73"/>
      <c r="AA2083" s="73"/>
      <c r="AF2083" s="73"/>
    </row>
    <row r="2084" spans="13:32" ht="15" customHeight="1">
      <c r="M2084" s="73"/>
      <c r="N2084" s="73"/>
      <c r="O2084" s="73"/>
      <c r="P2084" s="73"/>
      <c r="X2084" s="73"/>
      <c r="Y2084" s="73"/>
      <c r="Z2084" s="73"/>
      <c r="AA2084" s="73"/>
      <c r="AF2084" s="73"/>
    </row>
    <row r="2085" spans="13:32" ht="15" customHeight="1">
      <c r="M2085" s="73"/>
      <c r="N2085" s="73"/>
      <c r="O2085" s="73"/>
      <c r="P2085" s="73"/>
      <c r="X2085" s="73"/>
      <c r="Y2085" s="73"/>
      <c r="Z2085" s="73"/>
      <c r="AA2085" s="73"/>
      <c r="AF2085" s="73"/>
    </row>
    <row r="2086" spans="13:32" ht="15" customHeight="1">
      <c r="M2086" s="73"/>
      <c r="N2086" s="73"/>
      <c r="O2086" s="73"/>
      <c r="P2086" s="73"/>
      <c r="X2086" s="73"/>
      <c r="Y2086" s="73"/>
      <c r="Z2086" s="73"/>
      <c r="AA2086" s="73"/>
      <c r="AF2086" s="73"/>
    </row>
    <row r="2087" spans="13:32" ht="15" customHeight="1">
      <c r="M2087" s="73"/>
      <c r="N2087" s="73"/>
      <c r="O2087" s="73"/>
      <c r="P2087" s="73"/>
      <c r="X2087" s="73"/>
      <c r="Y2087" s="73"/>
      <c r="Z2087" s="73"/>
      <c r="AA2087" s="73"/>
      <c r="AF2087" s="73"/>
    </row>
    <row r="2088" spans="13:32" ht="15" customHeight="1">
      <c r="M2088" s="73"/>
      <c r="N2088" s="73"/>
      <c r="O2088" s="73"/>
      <c r="P2088" s="73"/>
      <c r="X2088" s="73"/>
      <c r="Y2088" s="73"/>
      <c r="Z2088" s="73"/>
      <c r="AA2088" s="73"/>
      <c r="AF2088" s="73"/>
    </row>
    <row r="2089" spans="13:32" ht="15" customHeight="1">
      <c r="M2089" s="73"/>
      <c r="N2089" s="73"/>
      <c r="O2089" s="73"/>
      <c r="P2089" s="73"/>
      <c r="X2089" s="73"/>
      <c r="Y2089" s="73"/>
      <c r="Z2089" s="73"/>
      <c r="AA2089" s="73"/>
      <c r="AF2089" s="73"/>
    </row>
    <row r="2090" spans="13:32" ht="15" customHeight="1">
      <c r="M2090" s="73"/>
      <c r="N2090" s="73"/>
      <c r="O2090" s="73"/>
      <c r="P2090" s="73"/>
      <c r="X2090" s="73"/>
      <c r="Y2090" s="73"/>
      <c r="Z2090" s="73"/>
      <c r="AA2090" s="73"/>
      <c r="AF2090" s="73"/>
    </row>
    <row r="2091" spans="13:32" ht="15" customHeight="1">
      <c r="M2091" s="73"/>
      <c r="N2091" s="73"/>
      <c r="O2091" s="73"/>
      <c r="P2091" s="73"/>
      <c r="X2091" s="73"/>
      <c r="Y2091" s="73"/>
      <c r="Z2091" s="73"/>
      <c r="AA2091" s="73"/>
      <c r="AF2091" s="73"/>
    </row>
    <row r="2092" spans="13:32" ht="15" customHeight="1">
      <c r="M2092" s="73"/>
      <c r="N2092" s="73"/>
      <c r="O2092" s="73"/>
      <c r="P2092" s="73"/>
      <c r="X2092" s="73"/>
      <c r="Y2092" s="73"/>
      <c r="Z2092" s="73"/>
      <c r="AA2092" s="73"/>
      <c r="AF2092" s="73"/>
    </row>
    <row r="2093" spans="13:32" ht="15" customHeight="1">
      <c r="M2093" s="73"/>
      <c r="N2093" s="73"/>
      <c r="O2093" s="73"/>
      <c r="P2093" s="73"/>
      <c r="X2093" s="73"/>
      <c r="Y2093" s="73"/>
      <c r="Z2093" s="73"/>
      <c r="AA2093" s="73"/>
      <c r="AF2093" s="73"/>
    </row>
    <row r="2094" spans="13:32" ht="15" customHeight="1">
      <c r="M2094" s="73"/>
      <c r="N2094" s="73"/>
      <c r="O2094" s="73"/>
      <c r="P2094" s="73"/>
      <c r="X2094" s="73"/>
      <c r="Y2094" s="73"/>
      <c r="Z2094" s="73"/>
      <c r="AA2094" s="73"/>
      <c r="AF2094" s="73"/>
    </row>
    <row r="2095" spans="13:32" ht="15" customHeight="1">
      <c r="M2095" s="73"/>
      <c r="N2095" s="73"/>
      <c r="O2095" s="73"/>
      <c r="P2095" s="73"/>
      <c r="X2095" s="73"/>
      <c r="Y2095" s="73"/>
      <c r="Z2095" s="73"/>
      <c r="AA2095" s="73"/>
      <c r="AF2095" s="73"/>
    </row>
    <row r="2096" spans="13:32" ht="15" customHeight="1">
      <c r="M2096" s="73"/>
      <c r="N2096" s="73"/>
      <c r="O2096" s="73"/>
      <c r="P2096" s="73"/>
      <c r="X2096" s="73"/>
      <c r="Y2096" s="73"/>
      <c r="Z2096" s="73"/>
      <c r="AA2096" s="73"/>
      <c r="AF2096" s="73"/>
    </row>
    <row r="2097" spans="13:32" ht="15" customHeight="1">
      <c r="M2097" s="73"/>
      <c r="N2097" s="73"/>
      <c r="O2097" s="73"/>
      <c r="P2097" s="73"/>
      <c r="X2097" s="73"/>
      <c r="Y2097" s="73"/>
      <c r="Z2097" s="73"/>
      <c r="AA2097" s="73"/>
      <c r="AF2097" s="73"/>
    </row>
    <row r="2098" spans="13:32" ht="15" customHeight="1">
      <c r="M2098" s="73"/>
      <c r="N2098" s="73"/>
      <c r="O2098" s="73"/>
      <c r="P2098" s="73"/>
      <c r="X2098" s="73"/>
      <c r="Y2098" s="73"/>
      <c r="Z2098" s="73"/>
      <c r="AA2098" s="73"/>
      <c r="AF2098" s="73"/>
    </row>
    <row r="2099" spans="13:32" ht="15" customHeight="1">
      <c r="M2099" s="73"/>
      <c r="N2099" s="73"/>
      <c r="O2099" s="73"/>
      <c r="P2099" s="73"/>
      <c r="X2099" s="73"/>
      <c r="Y2099" s="73"/>
      <c r="Z2099" s="73"/>
      <c r="AA2099" s="73"/>
      <c r="AF2099" s="73"/>
    </row>
    <row r="2100" spans="13:32" ht="15" customHeight="1">
      <c r="M2100" s="73"/>
      <c r="N2100" s="73"/>
      <c r="O2100" s="73"/>
      <c r="P2100" s="73"/>
      <c r="X2100" s="73"/>
      <c r="Y2100" s="73"/>
      <c r="Z2100" s="73"/>
      <c r="AA2100" s="73"/>
      <c r="AF2100" s="73"/>
    </row>
    <row r="2101" spans="13:32" ht="15" customHeight="1">
      <c r="M2101" s="73"/>
      <c r="N2101" s="73"/>
      <c r="O2101" s="73"/>
      <c r="P2101" s="73"/>
      <c r="X2101" s="73"/>
      <c r="Y2101" s="73"/>
      <c r="Z2101" s="73"/>
      <c r="AA2101" s="73"/>
      <c r="AF2101" s="73"/>
    </row>
    <row r="2102" spans="13:32" ht="15" customHeight="1">
      <c r="M2102" s="73"/>
      <c r="N2102" s="73"/>
      <c r="O2102" s="73"/>
      <c r="P2102" s="73"/>
      <c r="X2102" s="73"/>
      <c r="Y2102" s="73"/>
      <c r="Z2102" s="73"/>
      <c r="AA2102" s="73"/>
      <c r="AF2102" s="73"/>
    </row>
    <row r="2103" spans="13:32" ht="15" customHeight="1">
      <c r="M2103" s="73"/>
      <c r="N2103" s="73"/>
      <c r="O2103" s="73"/>
      <c r="P2103" s="73"/>
      <c r="X2103" s="73"/>
      <c r="Y2103" s="73"/>
      <c r="Z2103" s="73"/>
      <c r="AA2103" s="73"/>
      <c r="AF2103" s="73"/>
    </row>
    <row r="2104" spans="13:32" ht="15" customHeight="1">
      <c r="M2104" s="73"/>
      <c r="N2104" s="73"/>
      <c r="O2104" s="73"/>
      <c r="P2104" s="73"/>
      <c r="X2104" s="73"/>
      <c r="Y2104" s="73"/>
      <c r="Z2104" s="73"/>
      <c r="AA2104" s="73"/>
      <c r="AF2104" s="73"/>
    </row>
    <row r="2105" spans="13:32" ht="15" customHeight="1">
      <c r="M2105" s="73"/>
      <c r="N2105" s="73"/>
      <c r="O2105" s="73"/>
      <c r="P2105" s="73"/>
      <c r="X2105" s="73"/>
      <c r="Y2105" s="73"/>
      <c r="Z2105" s="73"/>
      <c r="AA2105" s="73"/>
      <c r="AF2105" s="73"/>
    </row>
    <row r="2106" spans="13:32" ht="15" customHeight="1">
      <c r="M2106" s="73"/>
      <c r="N2106" s="73"/>
      <c r="O2106" s="73"/>
      <c r="P2106" s="73"/>
      <c r="X2106" s="73"/>
      <c r="Y2106" s="73"/>
      <c r="Z2106" s="73"/>
      <c r="AA2106" s="73"/>
      <c r="AF2106" s="73"/>
    </row>
    <row r="2107" spans="13:32" ht="15" customHeight="1">
      <c r="M2107" s="73"/>
      <c r="N2107" s="73"/>
      <c r="O2107" s="73"/>
      <c r="P2107" s="73"/>
      <c r="X2107" s="73"/>
      <c r="Y2107" s="73"/>
      <c r="Z2107" s="73"/>
      <c r="AA2107" s="73"/>
      <c r="AF2107" s="73"/>
    </row>
    <row r="2108" spans="13:32" ht="15" customHeight="1">
      <c r="M2108" s="73"/>
      <c r="N2108" s="73"/>
      <c r="O2108" s="73"/>
      <c r="P2108" s="73"/>
      <c r="X2108" s="73"/>
      <c r="Y2108" s="73"/>
      <c r="Z2108" s="73"/>
      <c r="AA2108" s="73"/>
      <c r="AF2108" s="73"/>
    </row>
    <row r="2109" spans="13:32" ht="15" customHeight="1">
      <c r="M2109" s="73"/>
      <c r="N2109" s="73"/>
      <c r="O2109" s="73"/>
      <c r="P2109" s="73"/>
      <c r="X2109" s="73"/>
      <c r="Y2109" s="73"/>
      <c r="Z2109" s="73"/>
      <c r="AA2109" s="73"/>
      <c r="AF2109" s="73"/>
    </row>
    <row r="2110" spans="13:32" ht="15" customHeight="1">
      <c r="M2110" s="73"/>
      <c r="N2110" s="73"/>
      <c r="O2110" s="73"/>
      <c r="P2110" s="73"/>
      <c r="X2110" s="73"/>
      <c r="Y2110" s="73"/>
      <c r="Z2110" s="73"/>
      <c r="AA2110" s="73"/>
      <c r="AF2110" s="73"/>
    </row>
    <row r="2111" spans="13:32" ht="15" customHeight="1">
      <c r="M2111" s="73"/>
      <c r="N2111" s="73"/>
      <c r="O2111" s="73"/>
      <c r="P2111" s="73"/>
      <c r="X2111" s="73"/>
      <c r="Y2111" s="73"/>
      <c r="Z2111" s="73"/>
      <c r="AA2111" s="73"/>
      <c r="AF2111" s="73"/>
    </row>
    <row r="2112" spans="13:32" ht="15" customHeight="1">
      <c r="M2112" s="73"/>
      <c r="N2112" s="73"/>
      <c r="O2112" s="73"/>
      <c r="P2112" s="73"/>
      <c r="X2112" s="73"/>
      <c r="Y2112" s="73"/>
      <c r="Z2112" s="73"/>
      <c r="AA2112" s="73"/>
      <c r="AF2112" s="73"/>
    </row>
    <row r="2113" spans="13:32" ht="15" customHeight="1">
      <c r="M2113" s="73"/>
      <c r="N2113" s="73"/>
      <c r="O2113" s="73"/>
      <c r="P2113" s="73"/>
      <c r="X2113" s="73"/>
      <c r="Y2113" s="73"/>
      <c r="Z2113" s="73"/>
      <c r="AA2113" s="73"/>
      <c r="AF2113" s="73"/>
    </row>
    <row r="2114" spans="13:32" ht="15" customHeight="1">
      <c r="M2114" s="73"/>
      <c r="N2114" s="73"/>
      <c r="O2114" s="73"/>
      <c r="P2114" s="73"/>
      <c r="X2114" s="73"/>
      <c r="Y2114" s="73"/>
      <c r="Z2114" s="73"/>
      <c r="AA2114" s="73"/>
      <c r="AF2114" s="73"/>
    </row>
    <row r="2115" spans="13:32" ht="15" customHeight="1">
      <c r="M2115" s="73"/>
      <c r="N2115" s="73"/>
      <c r="O2115" s="73"/>
      <c r="P2115" s="73"/>
      <c r="X2115" s="73"/>
      <c r="Y2115" s="73"/>
      <c r="Z2115" s="73"/>
      <c r="AA2115" s="73"/>
      <c r="AF2115" s="73"/>
    </row>
    <row r="2116" spans="13:32" ht="15" customHeight="1">
      <c r="M2116" s="73"/>
      <c r="N2116" s="73"/>
      <c r="O2116" s="73"/>
      <c r="P2116" s="73"/>
      <c r="X2116" s="73"/>
      <c r="Y2116" s="73"/>
      <c r="Z2116" s="73"/>
      <c r="AA2116" s="73"/>
      <c r="AF2116" s="73"/>
    </row>
    <row r="2117" spans="13:32" ht="15" customHeight="1">
      <c r="M2117" s="73"/>
      <c r="N2117" s="73"/>
      <c r="O2117" s="73"/>
      <c r="P2117" s="73"/>
      <c r="X2117" s="73"/>
      <c r="Y2117" s="73"/>
      <c r="Z2117" s="73"/>
      <c r="AA2117" s="73"/>
      <c r="AF2117" s="73"/>
    </row>
    <row r="2118" spans="13:32" ht="15" customHeight="1">
      <c r="M2118" s="73"/>
      <c r="N2118" s="73"/>
      <c r="O2118" s="73"/>
      <c r="P2118" s="73"/>
      <c r="X2118" s="73"/>
      <c r="Y2118" s="73"/>
      <c r="Z2118" s="73"/>
      <c r="AA2118" s="73"/>
      <c r="AF2118" s="73"/>
    </row>
    <row r="2119" spans="13:32" ht="15" customHeight="1">
      <c r="M2119" s="73"/>
      <c r="N2119" s="73"/>
      <c r="O2119" s="73"/>
      <c r="P2119" s="73"/>
      <c r="X2119" s="73"/>
      <c r="Y2119" s="73"/>
      <c r="Z2119" s="73"/>
      <c r="AA2119" s="73"/>
      <c r="AF2119" s="73"/>
    </row>
    <row r="2120" spans="13:32" ht="15" customHeight="1">
      <c r="M2120" s="73"/>
      <c r="N2120" s="73"/>
      <c r="O2120" s="73"/>
      <c r="P2120" s="73"/>
      <c r="X2120" s="73"/>
      <c r="Y2120" s="73"/>
      <c r="Z2120" s="73"/>
      <c r="AA2120" s="73"/>
      <c r="AF2120" s="73"/>
    </row>
    <row r="2121" spans="13:32" ht="15" customHeight="1">
      <c r="M2121" s="73"/>
      <c r="N2121" s="73"/>
      <c r="O2121" s="73"/>
      <c r="P2121" s="73"/>
      <c r="X2121" s="73"/>
      <c r="Y2121" s="73"/>
      <c r="Z2121" s="73"/>
      <c r="AA2121" s="73"/>
      <c r="AF2121" s="73"/>
    </row>
    <row r="2122" spans="13:32" ht="15" customHeight="1">
      <c r="M2122" s="73"/>
      <c r="N2122" s="73"/>
      <c r="O2122" s="73"/>
      <c r="P2122" s="73"/>
      <c r="X2122" s="73"/>
      <c r="Y2122" s="73"/>
      <c r="Z2122" s="73"/>
      <c r="AA2122" s="73"/>
      <c r="AF2122" s="73"/>
    </row>
    <row r="2123" spans="13:32" ht="15" customHeight="1">
      <c r="M2123" s="73"/>
      <c r="N2123" s="73"/>
      <c r="O2123" s="73"/>
      <c r="P2123" s="73"/>
      <c r="X2123" s="73"/>
      <c r="Y2123" s="73"/>
      <c r="Z2123" s="73"/>
      <c r="AA2123" s="73"/>
      <c r="AF2123" s="73"/>
    </row>
    <row r="2124" spans="13:32" ht="15" customHeight="1">
      <c r="M2124" s="73"/>
      <c r="N2124" s="73"/>
      <c r="O2124" s="73"/>
      <c r="P2124" s="73"/>
      <c r="X2124" s="73"/>
      <c r="Y2124" s="73"/>
      <c r="Z2124" s="73"/>
      <c r="AA2124" s="73"/>
      <c r="AF2124" s="73"/>
    </row>
    <row r="2125" spans="13:32" ht="15" customHeight="1">
      <c r="M2125" s="73"/>
      <c r="N2125" s="73"/>
      <c r="O2125" s="73"/>
      <c r="P2125" s="73"/>
      <c r="X2125" s="73"/>
      <c r="Y2125" s="73"/>
      <c r="Z2125" s="73"/>
      <c r="AA2125" s="73"/>
      <c r="AF2125" s="73"/>
    </row>
    <row r="2126" spans="13:32" ht="15" customHeight="1">
      <c r="M2126" s="73"/>
      <c r="N2126" s="73"/>
      <c r="O2126" s="73"/>
      <c r="P2126" s="73"/>
      <c r="X2126" s="73"/>
      <c r="Y2126" s="73"/>
      <c r="Z2126" s="73"/>
      <c r="AA2126" s="73"/>
      <c r="AF2126" s="73"/>
    </row>
    <row r="2127" spans="13:32" ht="15" customHeight="1">
      <c r="M2127" s="73"/>
      <c r="N2127" s="73"/>
      <c r="O2127" s="73"/>
      <c r="P2127" s="73"/>
      <c r="X2127" s="73"/>
      <c r="Y2127" s="73"/>
      <c r="Z2127" s="73"/>
      <c r="AA2127" s="73"/>
      <c r="AF2127" s="73"/>
    </row>
    <row r="2128" spans="13:32" ht="15" customHeight="1">
      <c r="M2128" s="73"/>
      <c r="N2128" s="73"/>
      <c r="O2128" s="73"/>
      <c r="P2128" s="73"/>
      <c r="X2128" s="73"/>
      <c r="Y2128" s="73"/>
      <c r="Z2128" s="73"/>
      <c r="AA2128" s="73"/>
      <c r="AF2128" s="73"/>
    </row>
    <row r="2129" spans="13:32" ht="15" customHeight="1">
      <c r="M2129" s="73"/>
      <c r="N2129" s="73"/>
      <c r="O2129" s="73"/>
      <c r="P2129" s="73"/>
      <c r="X2129" s="73"/>
      <c r="Y2129" s="73"/>
      <c r="Z2129" s="73"/>
      <c r="AA2129" s="73"/>
      <c r="AF2129" s="73"/>
    </row>
    <row r="2130" spans="13:32" ht="15" customHeight="1">
      <c r="M2130" s="73"/>
      <c r="N2130" s="73"/>
      <c r="O2130" s="73"/>
      <c r="P2130" s="73"/>
      <c r="X2130" s="73"/>
      <c r="Y2130" s="73"/>
      <c r="Z2130" s="73"/>
      <c r="AA2130" s="73"/>
      <c r="AF2130" s="73"/>
    </row>
    <row r="2131" spans="13:32" ht="15" customHeight="1">
      <c r="M2131" s="73"/>
      <c r="N2131" s="73"/>
      <c r="O2131" s="73"/>
      <c r="P2131" s="73"/>
      <c r="X2131" s="73"/>
      <c r="Y2131" s="73"/>
      <c r="Z2131" s="73"/>
      <c r="AA2131" s="73"/>
      <c r="AF2131" s="73"/>
    </row>
    <row r="2132" spans="13:32" ht="15" customHeight="1">
      <c r="M2132" s="73"/>
      <c r="N2132" s="73"/>
      <c r="O2132" s="73"/>
      <c r="P2132" s="73"/>
      <c r="X2132" s="73"/>
      <c r="Y2132" s="73"/>
      <c r="Z2132" s="73"/>
      <c r="AA2132" s="73"/>
      <c r="AF2132" s="73"/>
    </row>
    <row r="2133" spans="13:32" ht="15" customHeight="1">
      <c r="M2133" s="73"/>
      <c r="N2133" s="73"/>
      <c r="O2133" s="73"/>
      <c r="P2133" s="73"/>
      <c r="X2133" s="73"/>
      <c r="Y2133" s="73"/>
      <c r="Z2133" s="73"/>
      <c r="AA2133" s="73"/>
      <c r="AF2133" s="73"/>
    </row>
    <row r="2134" spans="13:32" ht="15" customHeight="1">
      <c r="M2134" s="73"/>
      <c r="N2134" s="73"/>
      <c r="O2134" s="73"/>
      <c r="P2134" s="73"/>
      <c r="X2134" s="73"/>
      <c r="Y2134" s="73"/>
      <c r="Z2134" s="73"/>
      <c r="AA2134" s="73"/>
      <c r="AF2134" s="73"/>
    </row>
    <row r="2135" spans="13:32" ht="15" customHeight="1">
      <c r="M2135" s="73"/>
      <c r="N2135" s="73"/>
      <c r="O2135" s="73"/>
      <c r="P2135" s="73"/>
      <c r="X2135" s="73"/>
      <c r="Y2135" s="73"/>
      <c r="Z2135" s="73"/>
      <c r="AA2135" s="73"/>
      <c r="AF2135" s="73"/>
    </row>
    <row r="2136" spans="13:32" ht="15" customHeight="1">
      <c r="M2136" s="73"/>
      <c r="N2136" s="73"/>
      <c r="O2136" s="73"/>
      <c r="P2136" s="73"/>
      <c r="X2136" s="73"/>
      <c r="Y2136" s="73"/>
      <c r="Z2136" s="73"/>
      <c r="AA2136" s="73"/>
      <c r="AF2136" s="73"/>
    </row>
    <row r="2137" spans="13:32" ht="15" customHeight="1">
      <c r="M2137" s="73"/>
      <c r="N2137" s="73"/>
      <c r="O2137" s="73"/>
      <c r="P2137" s="73"/>
      <c r="X2137" s="73"/>
      <c r="Y2137" s="73"/>
      <c r="Z2137" s="73"/>
      <c r="AA2137" s="73"/>
      <c r="AF2137" s="73"/>
    </row>
    <row r="2138" spans="13:32" ht="15" customHeight="1">
      <c r="M2138" s="73"/>
      <c r="N2138" s="73"/>
      <c r="O2138" s="73"/>
      <c r="P2138" s="73"/>
      <c r="X2138" s="73"/>
      <c r="Y2138" s="73"/>
      <c r="Z2138" s="73"/>
      <c r="AA2138" s="73"/>
      <c r="AF2138" s="73"/>
    </row>
    <row r="2139" spans="13:32" ht="15" customHeight="1">
      <c r="M2139" s="73"/>
      <c r="N2139" s="73"/>
      <c r="O2139" s="73"/>
      <c r="P2139" s="73"/>
      <c r="X2139" s="73"/>
      <c r="Y2139" s="73"/>
      <c r="Z2139" s="73"/>
      <c r="AA2139" s="73"/>
      <c r="AF2139" s="73"/>
    </row>
    <row r="2140" spans="13:32" ht="15" customHeight="1">
      <c r="M2140" s="73"/>
      <c r="N2140" s="73"/>
      <c r="O2140" s="73"/>
      <c r="P2140" s="73"/>
      <c r="X2140" s="73"/>
      <c r="Y2140" s="73"/>
      <c r="Z2140" s="73"/>
      <c r="AA2140" s="73"/>
      <c r="AF2140" s="73"/>
    </row>
    <row r="2141" spans="13:32" ht="15" customHeight="1">
      <c r="M2141" s="73"/>
      <c r="N2141" s="73"/>
      <c r="O2141" s="73"/>
      <c r="P2141" s="73"/>
      <c r="X2141" s="73"/>
      <c r="Y2141" s="73"/>
      <c r="Z2141" s="73"/>
      <c r="AA2141" s="73"/>
      <c r="AF2141" s="73"/>
    </row>
    <row r="2142" spans="13:32" ht="15" customHeight="1">
      <c r="M2142" s="73"/>
      <c r="N2142" s="73"/>
      <c r="O2142" s="73"/>
      <c r="P2142" s="73"/>
      <c r="X2142" s="73"/>
      <c r="Y2142" s="73"/>
      <c r="Z2142" s="73"/>
      <c r="AA2142" s="73"/>
      <c r="AF2142" s="73"/>
    </row>
    <row r="2143" spans="13:32" ht="15" customHeight="1">
      <c r="M2143" s="73"/>
      <c r="N2143" s="73"/>
      <c r="O2143" s="73"/>
      <c r="P2143" s="73"/>
      <c r="X2143" s="73"/>
      <c r="Y2143" s="73"/>
      <c r="Z2143" s="73"/>
      <c r="AA2143" s="73"/>
      <c r="AF2143" s="73"/>
    </row>
    <row r="2144" spans="13:32" ht="15" customHeight="1">
      <c r="M2144" s="73"/>
      <c r="N2144" s="73"/>
      <c r="O2144" s="73"/>
      <c r="P2144" s="73"/>
      <c r="X2144" s="73"/>
      <c r="Y2144" s="73"/>
      <c r="Z2144" s="73"/>
      <c r="AA2144" s="73"/>
      <c r="AF2144" s="73"/>
    </row>
    <row r="2145" spans="13:32" ht="15" customHeight="1">
      <c r="M2145" s="73"/>
      <c r="N2145" s="73"/>
      <c r="O2145" s="73"/>
      <c r="P2145" s="73"/>
      <c r="X2145" s="73"/>
      <c r="Y2145" s="73"/>
      <c r="Z2145" s="73"/>
      <c r="AA2145" s="73"/>
      <c r="AF2145" s="73"/>
    </row>
    <row r="2146" spans="13:32" ht="15" customHeight="1">
      <c r="M2146" s="73"/>
      <c r="N2146" s="73"/>
      <c r="O2146" s="73"/>
      <c r="P2146" s="73"/>
      <c r="X2146" s="73"/>
      <c r="Y2146" s="73"/>
      <c r="Z2146" s="73"/>
      <c r="AA2146" s="73"/>
      <c r="AF2146" s="73"/>
    </row>
    <row r="2147" spans="13:32" ht="15" customHeight="1">
      <c r="M2147" s="73"/>
      <c r="N2147" s="73"/>
      <c r="O2147" s="73"/>
      <c r="P2147" s="73"/>
      <c r="X2147" s="73"/>
      <c r="Y2147" s="73"/>
      <c r="Z2147" s="73"/>
      <c r="AA2147" s="73"/>
      <c r="AF2147" s="73"/>
    </row>
    <row r="2148" spans="13:32" ht="15" customHeight="1">
      <c r="M2148" s="73"/>
      <c r="N2148" s="73"/>
      <c r="O2148" s="73"/>
      <c r="P2148" s="73"/>
      <c r="X2148" s="73"/>
      <c r="Y2148" s="73"/>
      <c r="Z2148" s="73"/>
      <c r="AA2148" s="73"/>
      <c r="AF2148" s="73"/>
    </row>
    <row r="2149" spans="13:32" ht="15" customHeight="1">
      <c r="M2149" s="73"/>
      <c r="N2149" s="73"/>
      <c r="O2149" s="73"/>
      <c r="P2149" s="73"/>
      <c r="X2149" s="73"/>
      <c r="Y2149" s="73"/>
      <c r="Z2149" s="73"/>
      <c r="AA2149" s="73"/>
      <c r="AF2149" s="73"/>
    </row>
    <row r="2150" spans="13:32" ht="15" customHeight="1">
      <c r="M2150" s="73"/>
      <c r="N2150" s="73"/>
      <c r="O2150" s="73"/>
      <c r="P2150" s="73"/>
      <c r="X2150" s="73"/>
      <c r="Y2150" s="73"/>
      <c r="Z2150" s="73"/>
      <c r="AA2150" s="73"/>
      <c r="AF2150" s="73"/>
    </row>
    <row r="2151" spans="13:32" ht="15" customHeight="1">
      <c r="M2151" s="73"/>
      <c r="N2151" s="73"/>
      <c r="O2151" s="73"/>
      <c r="P2151" s="73"/>
      <c r="X2151" s="73"/>
      <c r="Y2151" s="73"/>
      <c r="Z2151" s="73"/>
      <c r="AA2151" s="73"/>
      <c r="AF2151" s="73"/>
    </row>
    <row r="2152" spans="13:32" ht="15" customHeight="1">
      <c r="M2152" s="73"/>
      <c r="N2152" s="73"/>
      <c r="O2152" s="73"/>
      <c r="P2152" s="73"/>
      <c r="X2152" s="73"/>
      <c r="Y2152" s="73"/>
      <c r="Z2152" s="73"/>
      <c r="AA2152" s="73"/>
      <c r="AF2152" s="73"/>
    </row>
    <row r="2153" spans="13:32" ht="15" customHeight="1">
      <c r="M2153" s="73"/>
      <c r="N2153" s="73"/>
      <c r="O2153" s="73"/>
      <c r="P2153" s="73"/>
      <c r="X2153" s="73"/>
      <c r="Y2153" s="73"/>
      <c r="Z2153" s="73"/>
      <c r="AA2153" s="73"/>
      <c r="AF2153" s="73"/>
    </row>
    <row r="2154" spans="13:32" ht="15" customHeight="1">
      <c r="M2154" s="73"/>
      <c r="N2154" s="73"/>
      <c r="O2154" s="73"/>
      <c r="P2154" s="73"/>
      <c r="X2154" s="73"/>
      <c r="Y2154" s="73"/>
      <c r="Z2154" s="73"/>
      <c r="AA2154" s="73"/>
      <c r="AF2154" s="73"/>
    </row>
    <row r="2155" spans="13:32" ht="15" customHeight="1">
      <c r="M2155" s="73"/>
      <c r="N2155" s="73"/>
      <c r="O2155" s="73"/>
      <c r="P2155" s="73"/>
      <c r="X2155" s="73"/>
      <c r="Y2155" s="73"/>
      <c r="Z2155" s="73"/>
      <c r="AA2155" s="73"/>
      <c r="AF2155" s="73"/>
    </row>
    <row r="2156" spans="13:32" ht="15" customHeight="1">
      <c r="M2156" s="73"/>
      <c r="N2156" s="73"/>
      <c r="O2156" s="73"/>
      <c r="P2156" s="73"/>
      <c r="X2156" s="73"/>
      <c r="Y2156" s="73"/>
      <c r="Z2156" s="73"/>
      <c r="AA2156" s="73"/>
      <c r="AF2156" s="73"/>
    </row>
    <row r="2157" spans="13:32" ht="15" customHeight="1">
      <c r="M2157" s="73"/>
      <c r="N2157" s="73"/>
      <c r="O2157" s="73"/>
      <c r="P2157" s="73"/>
      <c r="X2157" s="73"/>
      <c r="Y2157" s="73"/>
      <c r="Z2157" s="73"/>
      <c r="AA2157" s="73"/>
      <c r="AF2157" s="73"/>
    </row>
    <row r="2158" spans="13:32" ht="15" customHeight="1">
      <c r="M2158" s="73"/>
      <c r="N2158" s="73"/>
      <c r="O2158" s="73"/>
      <c r="P2158" s="73"/>
      <c r="X2158" s="73"/>
      <c r="Y2158" s="73"/>
      <c r="Z2158" s="73"/>
      <c r="AA2158" s="73"/>
      <c r="AF2158" s="73"/>
    </row>
    <row r="2159" spans="13:32" ht="15" customHeight="1">
      <c r="M2159" s="73"/>
      <c r="N2159" s="73"/>
      <c r="O2159" s="73"/>
      <c r="P2159" s="73"/>
      <c r="X2159" s="73"/>
      <c r="Y2159" s="73"/>
      <c r="Z2159" s="73"/>
      <c r="AA2159" s="73"/>
      <c r="AF2159" s="73"/>
    </row>
    <row r="2160" spans="13:32" ht="15" customHeight="1">
      <c r="M2160" s="73"/>
      <c r="N2160" s="73"/>
      <c r="O2160" s="73"/>
      <c r="P2160" s="73"/>
      <c r="X2160" s="73"/>
      <c r="Y2160" s="73"/>
      <c r="Z2160" s="73"/>
      <c r="AA2160" s="73"/>
      <c r="AF2160" s="73"/>
    </row>
    <row r="2161" spans="13:32" ht="15" customHeight="1">
      <c r="M2161" s="73"/>
      <c r="N2161" s="73"/>
      <c r="O2161" s="73"/>
      <c r="P2161" s="73"/>
      <c r="X2161" s="73"/>
      <c r="Y2161" s="73"/>
      <c r="Z2161" s="73"/>
      <c r="AA2161" s="73"/>
      <c r="AF2161" s="73"/>
    </row>
    <row r="2162" spans="13:32" ht="15" customHeight="1">
      <c r="M2162" s="73"/>
      <c r="N2162" s="73"/>
      <c r="O2162" s="73"/>
      <c r="P2162" s="73"/>
      <c r="X2162" s="73"/>
      <c r="Y2162" s="73"/>
      <c r="Z2162" s="73"/>
      <c r="AA2162" s="73"/>
      <c r="AF2162" s="73"/>
    </row>
    <row r="2163" spans="13:32" ht="15" customHeight="1">
      <c r="M2163" s="73"/>
      <c r="N2163" s="73"/>
      <c r="O2163" s="73"/>
      <c r="P2163" s="73"/>
      <c r="X2163" s="73"/>
      <c r="Y2163" s="73"/>
      <c r="Z2163" s="73"/>
      <c r="AA2163" s="73"/>
      <c r="AF2163" s="73"/>
    </row>
    <row r="2164" spans="13:32" ht="15" customHeight="1">
      <c r="M2164" s="73"/>
      <c r="N2164" s="73"/>
      <c r="O2164" s="73"/>
      <c r="P2164" s="73"/>
      <c r="X2164" s="73"/>
      <c r="Y2164" s="73"/>
      <c r="Z2164" s="73"/>
      <c r="AA2164" s="73"/>
      <c r="AF2164" s="73"/>
    </row>
    <row r="2165" spans="13:32" ht="15" customHeight="1">
      <c r="M2165" s="73"/>
      <c r="N2165" s="73"/>
      <c r="O2165" s="73"/>
      <c r="P2165" s="73"/>
      <c r="X2165" s="73"/>
      <c r="Y2165" s="73"/>
      <c r="Z2165" s="73"/>
      <c r="AA2165" s="73"/>
      <c r="AF2165" s="73"/>
    </row>
    <row r="2166" spans="13:32" ht="15" customHeight="1">
      <c r="M2166" s="73"/>
      <c r="N2166" s="73"/>
      <c r="O2166" s="73"/>
      <c r="P2166" s="73"/>
      <c r="X2166" s="73"/>
      <c r="Y2166" s="73"/>
      <c r="Z2166" s="73"/>
      <c r="AA2166" s="73"/>
      <c r="AF2166" s="73"/>
    </row>
    <row r="2167" spans="13:32" ht="15" customHeight="1">
      <c r="M2167" s="73"/>
      <c r="N2167" s="73"/>
      <c r="O2167" s="73"/>
      <c r="P2167" s="73"/>
      <c r="X2167" s="73"/>
      <c r="Y2167" s="73"/>
      <c r="Z2167" s="73"/>
      <c r="AA2167" s="73"/>
      <c r="AF2167" s="73"/>
    </row>
    <row r="2168" spans="13:32" ht="15" customHeight="1">
      <c r="M2168" s="73"/>
      <c r="N2168" s="73"/>
      <c r="O2168" s="73"/>
      <c r="P2168" s="73"/>
      <c r="X2168" s="73"/>
      <c r="Y2168" s="73"/>
      <c r="Z2168" s="73"/>
      <c r="AA2168" s="73"/>
      <c r="AF2168" s="73"/>
    </row>
    <row r="2169" spans="13:32" ht="15" customHeight="1">
      <c r="M2169" s="73"/>
      <c r="N2169" s="73"/>
      <c r="O2169" s="73"/>
      <c r="P2169" s="73"/>
      <c r="X2169" s="73"/>
      <c r="Y2169" s="73"/>
      <c r="Z2169" s="73"/>
      <c r="AA2169" s="73"/>
      <c r="AF2169" s="73"/>
    </row>
    <row r="2170" spans="13:32" ht="15" customHeight="1">
      <c r="M2170" s="73"/>
      <c r="N2170" s="73"/>
      <c r="O2170" s="73"/>
      <c r="P2170" s="73"/>
      <c r="X2170" s="73"/>
      <c r="Y2170" s="73"/>
      <c r="Z2170" s="73"/>
      <c r="AA2170" s="73"/>
      <c r="AF2170" s="73"/>
    </row>
    <row r="2171" spans="13:32" ht="15" customHeight="1">
      <c r="M2171" s="73"/>
      <c r="N2171" s="73"/>
      <c r="O2171" s="73"/>
      <c r="P2171" s="73"/>
      <c r="X2171" s="73"/>
      <c r="Y2171" s="73"/>
      <c r="Z2171" s="73"/>
      <c r="AA2171" s="73"/>
      <c r="AF2171" s="73"/>
    </row>
    <row r="2172" spans="13:32" ht="15" customHeight="1">
      <c r="M2172" s="73"/>
      <c r="N2172" s="73"/>
      <c r="O2172" s="73"/>
      <c r="P2172" s="73"/>
      <c r="X2172" s="73"/>
      <c r="Y2172" s="73"/>
      <c r="Z2172" s="73"/>
      <c r="AA2172" s="73"/>
      <c r="AF2172" s="73"/>
    </row>
    <row r="2173" spans="13:32" ht="15" customHeight="1">
      <c r="M2173" s="73"/>
      <c r="N2173" s="73"/>
      <c r="O2173" s="73"/>
      <c r="P2173" s="73"/>
      <c r="X2173" s="73"/>
      <c r="Y2173" s="73"/>
      <c r="Z2173" s="73"/>
      <c r="AA2173" s="73"/>
      <c r="AF2173" s="73"/>
    </row>
    <row r="2174" spans="13:32" ht="15" customHeight="1">
      <c r="M2174" s="73"/>
      <c r="N2174" s="73"/>
      <c r="O2174" s="73"/>
      <c r="P2174" s="73"/>
      <c r="X2174" s="73"/>
      <c r="Y2174" s="73"/>
      <c r="Z2174" s="73"/>
      <c r="AA2174" s="73"/>
      <c r="AF2174" s="73"/>
    </row>
    <row r="2175" spans="13:32" ht="15" customHeight="1">
      <c r="M2175" s="73"/>
      <c r="N2175" s="73"/>
      <c r="O2175" s="73"/>
      <c r="P2175" s="73"/>
      <c r="X2175" s="73"/>
      <c r="Y2175" s="73"/>
      <c r="Z2175" s="73"/>
      <c r="AA2175" s="73"/>
      <c r="AF2175" s="73"/>
    </row>
    <row r="2176" spans="13:32" ht="15" customHeight="1">
      <c r="M2176" s="73"/>
      <c r="N2176" s="73"/>
      <c r="O2176" s="73"/>
      <c r="P2176" s="73"/>
      <c r="X2176" s="73"/>
      <c r="Y2176" s="73"/>
      <c r="Z2176" s="73"/>
      <c r="AA2176" s="73"/>
      <c r="AF2176" s="73"/>
    </row>
    <row r="2177" spans="13:32" ht="15" customHeight="1">
      <c r="M2177" s="73"/>
      <c r="N2177" s="73"/>
      <c r="O2177" s="73"/>
      <c r="P2177" s="73"/>
      <c r="X2177" s="73"/>
      <c r="Y2177" s="73"/>
      <c r="Z2177" s="73"/>
      <c r="AA2177" s="73"/>
      <c r="AF2177" s="73"/>
    </row>
    <row r="2178" spans="13:32" ht="15" customHeight="1">
      <c r="M2178" s="73"/>
      <c r="N2178" s="73"/>
      <c r="O2178" s="73"/>
      <c r="P2178" s="73"/>
      <c r="X2178" s="73"/>
      <c r="Y2178" s="73"/>
      <c r="Z2178" s="73"/>
      <c r="AA2178" s="73"/>
      <c r="AF2178" s="73"/>
    </row>
    <row r="2179" spans="13:32" ht="15" customHeight="1">
      <c r="M2179" s="73"/>
      <c r="N2179" s="73"/>
      <c r="O2179" s="73"/>
      <c r="P2179" s="73"/>
      <c r="X2179" s="73"/>
      <c r="Y2179" s="73"/>
      <c r="Z2179" s="73"/>
      <c r="AA2179" s="73"/>
      <c r="AF2179" s="73"/>
    </row>
    <row r="2180" spans="13:32" ht="15" customHeight="1">
      <c r="M2180" s="73"/>
      <c r="N2180" s="73"/>
      <c r="O2180" s="73"/>
      <c r="P2180" s="73"/>
      <c r="X2180" s="73"/>
      <c r="Y2180" s="73"/>
      <c r="Z2180" s="73"/>
      <c r="AA2180" s="73"/>
      <c r="AF2180" s="73"/>
    </row>
    <row r="2181" spans="13:32" ht="15" customHeight="1">
      <c r="M2181" s="73"/>
      <c r="N2181" s="73"/>
      <c r="O2181" s="73"/>
      <c r="P2181" s="73"/>
      <c r="X2181" s="73"/>
      <c r="Y2181" s="73"/>
      <c r="Z2181" s="73"/>
      <c r="AA2181" s="73"/>
      <c r="AF2181" s="73"/>
    </row>
    <row r="2182" spans="13:32" ht="15" customHeight="1">
      <c r="M2182" s="73"/>
      <c r="N2182" s="73"/>
      <c r="O2182" s="73"/>
      <c r="P2182" s="73"/>
      <c r="X2182" s="73"/>
      <c r="Y2182" s="73"/>
      <c r="Z2182" s="73"/>
      <c r="AA2182" s="73"/>
      <c r="AF2182" s="73"/>
    </row>
    <row r="2183" spans="13:32" ht="15" customHeight="1">
      <c r="M2183" s="73"/>
      <c r="N2183" s="73"/>
      <c r="O2183" s="73"/>
      <c r="P2183" s="73"/>
      <c r="X2183" s="73"/>
      <c r="Y2183" s="73"/>
      <c r="Z2183" s="73"/>
      <c r="AA2183" s="73"/>
      <c r="AF2183" s="73"/>
    </row>
    <row r="2184" spans="13:32" ht="15" customHeight="1">
      <c r="M2184" s="73"/>
      <c r="N2184" s="73"/>
      <c r="O2184" s="73"/>
      <c r="P2184" s="73"/>
      <c r="X2184" s="73"/>
      <c r="Y2184" s="73"/>
      <c r="Z2184" s="73"/>
      <c r="AA2184" s="73"/>
      <c r="AF2184" s="73"/>
    </row>
    <row r="2185" spans="13:32" ht="15" customHeight="1">
      <c r="M2185" s="73"/>
      <c r="N2185" s="73"/>
      <c r="O2185" s="73"/>
      <c r="P2185" s="73"/>
      <c r="X2185" s="73"/>
      <c r="Y2185" s="73"/>
      <c r="Z2185" s="73"/>
      <c r="AA2185" s="73"/>
      <c r="AF2185" s="73"/>
    </row>
    <row r="2186" spans="13:32" ht="15" customHeight="1">
      <c r="M2186" s="73"/>
      <c r="N2186" s="73"/>
      <c r="O2186" s="73"/>
      <c r="P2186" s="73"/>
      <c r="X2186" s="73"/>
      <c r="Y2186" s="73"/>
      <c r="Z2186" s="73"/>
      <c r="AA2186" s="73"/>
      <c r="AF2186" s="73"/>
    </row>
    <row r="2187" spans="13:32" ht="15" customHeight="1">
      <c r="M2187" s="73"/>
      <c r="N2187" s="73"/>
      <c r="O2187" s="73"/>
      <c r="P2187" s="73"/>
      <c r="X2187" s="73"/>
      <c r="Y2187" s="73"/>
      <c r="Z2187" s="73"/>
      <c r="AA2187" s="73"/>
      <c r="AF2187" s="73"/>
    </row>
    <row r="2188" spans="13:32" ht="15" customHeight="1">
      <c r="M2188" s="73"/>
      <c r="N2188" s="73"/>
      <c r="O2188" s="73"/>
      <c r="P2188" s="73"/>
      <c r="X2188" s="73"/>
      <c r="Y2188" s="73"/>
      <c r="Z2188" s="73"/>
      <c r="AA2188" s="73"/>
      <c r="AF2188" s="73"/>
    </row>
    <row r="2189" spans="13:32" ht="15" customHeight="1">
      <c r="M2189" s="73"/>
      <c r="N2189" s="73"/>
      <c r="O2189" s="73"/>
      <c r="P2189" s="73"/>
      <c r="X2189" s="73"/>
      <c r="Y2189" s="73"/>
      <c r="Z2189" s="73"/>
      <c r="AA2189" s="73"/>
      <c r="AF2189" s="73"/>
    </row>
    <row r="2190" spans="13:32" ht="15" customHeight="1">
      <c r="M2190" s="73"/>
      <c r="N2190" s="73"/>
      <c r="O2190" s="73"/>
      <c r="P2190" s="73"/>
      <c r="X2190" s="73"/>
      <c r="Y2190" s="73"/>
      <c r="Z2190" s="73"/>
      <c r="AA2190" s="73"/>
      <c r="AF2190" s="73"/>
    </row>
    <row r="2191" spans="13:32" ht="15" customHeight="1">
      <c r="M2191" s="73"/>
      <c r="N2191" s="73"/>
      <c r="O2191" s="73"/>
      <c r="P2191" s="73"/>
      <c r="X2191" s="73"/>
      <c r="Y2191" s="73"/>
      <c r="Z2191" s="73"/>
      <c r="AA2191" s="73"/>
      <c r="AF2191" s="73"/>
    </row>
    <row r="2192" spans="13:32" ht="15" customHeight="1">
      <c r="M2192" s="73"/>
      <c r="N2192" s="73"/>
      <c r="O2192" s="73"/>
      <c r="P2192" s="73"/>
      <c r="X2192" s="73"/>
      <c r="Y2192" s="73"/>
      <c r="Z2192" s="73"/>
      <c r="AA2192" s="73"/>
      <c r="AF2192" s="73"/>
    </row>
    <row r="2193" spans="13:32" ht="15" customHeight="1">
      <c r="M2193" s="73"/>
      <c r="N2193" s="73"/>
      <c r="O2193" s="73"/>
      <c r="P2193" s="73"/>
      <c r="X2193" s="73"/>
      <c r="Y2193" s="73"/>
      <c r="Z2193" s="73"/>
      <c r="AA2193" s="73"/>
      <c r="AF2193" s="73"/>
    </row>
    <row r="2194" spans="13:32" ht="15" customHeight="1">
      <c r="M2194" s="73"/>
      <c r="N2194" s="73"/>
      <c r="O2194" s="73"/>
      <c r="P2194" s="73"/>
      <c r="X2194" s="73"/>
      <c r="Y2194" s="73"/>
      <c r="Z2194" s="73"/>
      <c r="AA2194" s="73"/>
      <c r="AF2194" s="73"/>
    </row>
    <row r="2195" spans="13:32" ht="15" customHeight="1">
      <c r="M2195" s="73"/>
      <c r="N2195" s="73"/>
      <c r="O2195" s="73"/>
      <c r="P2195" s="73"/>
      <c r="X2195" s="73"/>
      <c r="Y2195" s="73"/>
      <c r="Z2195" s="73"/>
      <c r="AA2195" s="73"/>
      <c r="AF2195" s="73"/>
    </row>
    <row r="2196" spans="13:32" ht="15" customHeight="1">
      <c r="M2196" s="73"/>
      <c r="N2196" s="73"/>
      <c r="O2196" s="73"/>
      <c r="P2196" s="73"/>
      <c r="X2196" s="73"/>
      <c r="Y2196" s="73"/>
      <c r="Z2196" s="73"/>
      <c r="AA2196" s="73"/>
      <c r="AF2196" s="73"/>
    </row>
    <row r="2197" spans="13:32" ht="15" customHeight="1">
      <c r="M2197" s="73"/>
      <c r="N2197" s="73"/>
      <c r="O2197" s="73"/>
      <c r="P2197" s="73"/>
      <c r="X2197" s="73"/>
      <c r="Y2197" s="73"/>
      <c r="Z2197" s="73"/>
      <c r="AA2197" s="73"/>
      <c r="AF2197" s="73"/>
    </row>
    <row r="2198" spans="13:32" ht="15" customHeight="1">
      <c r="M2198" s="73"/>
      <c r="N2198" s="73"/>
      <c r="O2198" s="73"/>
      <c r="P2198" s="73"/>
      <c r="X2198" s="73"/>
      <c r="Y2198" s="73"/>
      <c r="Z2198" s="73"/>
      <c r="AA2198" s="73"/>
      <c r="AF2198" s="73"/>
    </row>
    <row r="2199" spans="13:32" ht="15" customHeight="1">
      <c r="M2199" s="73"/>
      <c r="N2199" s="73"/>
      <c r="O2199" s="73"/>
      <c r="P2199" s="73"/>
      <c r="X2199" s="73"/>
      <c r="Y2199" s="73"/>
      <c r="Z2199" s="73"/>
      <c r="AA2199" s="73"/>
      <c r="AF2199" s="73"/>
    </row>
    <row r="2200" spans="13:32" ht="15" customHeight="1">
      <c r="M2200" s="73"/>
      <c r="N2200" s="73"/>
      <c r="O2200" s="73"/>
      <c r="P2200" s="73"/>
      <c r="X2200" s="73"/>
      <c r="Y2200" s="73"/>
      <c r="Z2200" s="73"/>
      <c r="AA2200" s="73"/>
      <c r="AF2200" s="73"/>
    </row>
    <row r="2201" spans="13:32" ht="15" customHeight="1">
      <c r="M2201" s="73"/>
      <c r="N2201" s="73"/>
      <c r="O2201" s="73"/>
      <c r="P2201" s="73"/>
      <c r="X2201" s="73"/>
      <c r="Y2201" s="73"/>
      <c r="Z2201" s="73"/>
      <c r="AA2201" s="73"/>
      <c r="AF2201" s="73"/>
    </row>
    <row r="2202" spans="13:32" ht="15" customHeight="1">
      <c r="M2202" s="73"/>
      <c r="N2202" s="73"/>
      <c r="O2202" s="73"/>
      <c r="P2202" s="73"/>
      <c r="X2202" s="73"/>
      <c r="Y2202" s="73"/>
      <c r="Z2202" s="73"/>
      <c r="AA2202" s="73"/>
      <c r="AF2202" s="73"/>
    </row>
    <row r="2203" spans="13:32" ht="15" customHeight="1">
      <c r="M2203" s="73"/>
      <c r="N2203" s="73"/>
      <c r="O2203" s="73"/>
      <c r="P2203" s="73"/>
      <c r="X2203" s="73"/>
      <c r="Y2203" s="73"/>
      <c r="Z2203" s="73"/>
      <c r="AA2203" s="73"/>
      <c r="AF2203" s="73"/>
    </row>
    <row r="2204" spans="13:32" ht="15" customHeight="1">
      <c r="M2204" s="73"/>
      <c r="N2204" s="73"/>
      <c r="O2204" s="73"/>
      <c r="P2204" s="73"/>
      <c r="X2204" s="73"/>
      <c r="Y2204" s="73"/>
      <c r="Z2204" s="73"/>
      <c r="AA2204" s="73"/>
      <c r="AF2204" s="73"/>
    </row>
    <row r="2205" spans="13:32" ht="15" customHeight="1">
      <c r="M2205" s="73"/>
      <c r="N2205" s="73"/>
      <c r="O2205" s="73"/>
      <c r="P2205" s="73"/>
      <c r="X2205" s="73"/>
      <c r="Y2205" s="73"/>
      <c r="Z2205" s="73"/>
      <c r="AA2205" s="73"/>
      <c r="AF2205" s="73"/>
    </row>
    <row r="2206" spans="13:32" ht="15" customHeight="1">
      <c r="M2206" s="73"/>
      <c r="N2206" s="73"/>
      <c r="O2206" s="73"/>
      <c r="P2206" s="73"/>
      <c r="X2206" s="73"/>
      <c r="Y2206" s="73"/>
      <c r="Z2206" s="73"/>
      <c r="AA2206" s="73"/>
      <c r="AF2206" s="73"/>
    </row>
    <row r="2207" spans="13:32" ht="15" customHeight="1">
      <c r="M2207" s="73"/>
      <c r="N2207" s="73"/>
      <c r="O2207" s="73"/>
      <c r="P2207" s="73"/>
      <c r="X2207" s="73"/>
      <c r="Y2207" s="73"/>
      <c r="Z2207" s="73"/>
      <c r="AA2207" s="73"/>
      <c r="AF2207" s="73"/>
    </row>
    <row r="2208" spans="13:32" ht="15" customHeight="1">
      <c r="M2208" s="73"/>
      <c r="N2208" s="73"/>
      <c r="O2208" s="73"/>
      <c r="P2208" s="73"/>
      <c r="X2208" s="73"/>
      <c r="Y2208" s="73"/>
      <c r="Z2208" s="73"/>
      <c r="AA2208" s="73"/>
      <c r="AF2208" s="73"/>
    </row>
    <row r="2209" spans="13:32" ht="15" customHeight="1">
      <c r="M2209" s="73"/>
      <c r="N2209" s="73"/>
      <c r="O2209" s="73"/>
      <c r="P2209" s="73"/>
      <c r="X2209" s="73"/>
      <c r="Y2209" s="73"/>
      <c r="Z2209" s="73"/>
      <c r="AA2209" s="73"/>
      <c r="AF2209" s="73"/>
    </row>
    <row r="2210" spans="13:32" ht="15" customHeight="1">
      <c r="M2210" s="73"/>
      <c r="N2210" s="73"/>
      <c r="O2210" s="73"/>
      <c r="P2210" s="73"/>
      <c r="X2210" s="73"/>
      <c r="Y2210" s="73"/>
      <c r="Z2210" s="73"/>
      <c r="AA2210" s="73"/>
      <c r="AF2210" s="73"/>
    </row>
    <row r="2211" spans="13:32" ht="15" customHeight="1">
      <c r="M2211" s="73"/>
      <c r="N2211" s="73"/>
      <c r="O2211" s="73"/>
      <c r="P2211" s="73"/>
      <c r="X2211" s="73"/>
      <c r="Y2211" s="73"/>
      <c r="Z2211" s="73"/>
      <c r="AA2211" s="73"/>
      <c r="AF2211" s="73"/>
    </row>
    <row r="2212" spans="13:32" ht="15" customHeight="1">
      <c r="M2212" s="73"/>
      <c r="N2212" s="73"/>
      <c r="O2212" s="73"/>
      <c r="P2212" s="73"/>
      <c r="X2212" s="73"/>
      <c r="Y2212" s="73"/>
      <c r="Z2212" s="73"/>
      <c r="AA2212" s="73"/>
      <c r="AF2212" s="73"/>
    </row>
    <row r="2213" spans="13:32" ht="15" customHeight="1">
      <c r="M2213" s="73"/>
      <c r="N2213" s="73"/>
      <c r="O2213" s="73"/>
      <c r="P2213" s="73"/>
      <c r="X2213" s="73"/>
      <c r="Y2213" s="73"/>
      <c r="Z2213" s="73"/>
      <c r="AA2213" s="73"/>
      <c r="AF2213" s="73"/>
    </row>
    <row r="2214" spans="13:32" ht="15" customHeight="1">
      <c r="M2214" s="73"/>
      <c r="N2214" s="73"/>
      <c r="O2214" s="73"/>
      <c r="P2214" s="73"/>
      <c r="X2214" s="73"/>
      <c r="Y2214" s="73"/>
      <c r="Z2214" s="73"/>
      <c r="AA2214" s="73"/>
      <c r="AF2214" s="73"/>
    </row>
    <row r="2215" spans="13:32" ht="15" customHeight="1">
      <c r="M2215" s="73"/>
      <c r="N2215" s="73"/>
      <c r="O2215" s="73"/>
      <c r="P2215" s="73"/>
      <c r="X2215" s="73"/>
      <c r="Y2215" s="73"/>
      <c r="Z2215" s="73"/>
      <c r="AA2215" s="73"/>
      <c r="AF2215" s="73"/>
    </row>
    <row r="2216" spans="13:32" ht="15" customHeight="1">
      <c r="M2216" s="73"/>
      <c r="N2216" s="73"/>
      <c r="O2216" s="73"/>
      <c r="P2216" s="73"/>
      <c r="X2216" s="73"/>
      <c r="Y2216" s="73"/>
      <c r="Z2216" s="73"/>
      <c r="AA2216" s="73"/>
      <c r="AF2216" s="73"/>
    </row>
    <row r="2217" spans="13:32" ht="15" customHeight="1">
      <c r="M2217" s="73"/>
      <c r="N2217" s="73"/>
      <c r="O2217" s="73"/>
      <c r="P2217" s="73"/>
      <c r="X2217" s="73"/>
      <c r="Y2217" s="73"/>
      <c r="Z2217" s="73"/>
      <c r="AA2217" s="73"/>
      <c r="AF2217" s="73"/>
    </row>
    <row r="2218" spans="13:32" ht="15" customHeight="1">
      <c r="M2218" s="73"/>
      <c r="N2218" s="73"/>
      <c r="O2218" s="73"/>
      <c r="P2218" s="73"/>
      <c r="X2218" s="73"/>
      <c r="Y2218" s="73"/>
      <c r="Z2218" s="73"/>
      <c r="AA2218" s="73"/>
      <c r="AF2218" s="73"/>
    </row>
    <row r="2219" spans="13:32" ht="15" customHeight="1">
      <c r="M2219" s="73"/>
      <c r="N2219" s="73"/>
      <c r="O2219" s="73"/>
      <c r="P2219" s="73"/>
      <c r="X2219" s="73"/>
      <c r="Y2219" s="73"/>
      <c r="Z2219" s="73"/>
      <c r="AA2219" s="73"/>
      <c r="AF2219" s="73"/>
    </row>
    <row r="2220" spans="13:32" ht="15" customHeight="1">
      <c r="M2220" s="73"/>
      <c r="N2220" s="73"/>
      <c r="O2220" s="73"/>
      <c r="P2220" s="73"/>
      <c r="X2220" s="73"/>
      <c r="Y2220" s="73"/>
      <c r="Z2220" s="73"/>
      <c r="AA2220" s="73"/>
      <c r="AF2220" s="73"/>
    </row>
    <row r="2221" spans="13:32" ht="15" customHeight="1">
      <c r="M2221" s="73"/>
      <c r="N2221" s="73"/>
      <c r="O2221" s="73"/>
      <c r="P2221" s="73"/>
      <c r="X2221" s="73"/>
      <c r="Y2221" s="73"/>
      <c r="Z2221" s="73"/>
      <c r="AA2221" s="73"/>
      <c r="AF2221" s="73"/>
    </row>
    <row r="2222" spans="13:32" ht="15" customHeight="1">
      <c r="M2222" s="73"/>
      <c r="N2222" s="73"/>
      <c r="O2222" s="73"/>
      <c r="P2222" s="73"/>
      <c r="X2222" s="73"/>
      <c r="Y2222" s="73"/>
      <c r="Z2222" s="73"/>
      <c r="AA2222" s="73"/>
      <c r="AF2222" s="73"/>
    </row>
    <row r="2223" spans="13:32" ht="15" customHeight="1">
      <c r="M2223" s="73"/>
      <c r="N2223" s="73"/>
      <c r="O2223" s="73"/>
      <c r="P2223" s="73"/>
      <c r="X2223" s="73"/>
      <c r="Y2223" s="73"/>
      <c r="Z2223" s="73"/>
      <c r="AA2223" s="73"/>
      <c r="AF2223" s="73"/>
    </row>
    <row r="2224" spans="13:32" ht="15" customHeight="1">
      <c r="M2224" s="73"/>
      <c r="N2224" s="73"/>
      <c r="O2224" s="73"/>
      <c r="P2224" s="73"/>
      <c r="X2224" s="73"/>
      <c r="Y2224" s="73"/>
      <c r="Z2224" s="73"/>
      <c r="AA2224" s="73"/>
      <c r="AF2224" s="73"/>
    </row>
    <row r="2225" spans="13:32" ht="15" customHeight="1">
      <c r="M2225" s="73"/>
      <c r="N2225" s="73"/>
      <c r="O2225" s="73"/>
      <c r="P2225" s="73"/>
      <c r="X2225" s="73"/>
      <c r="Y2225" s="73"/>
      <c r="Z2225" s="73"/>
      <c r="AA2225" s="73"/>
      <c r="AF2225" s="73"/>
    </row>
    <row r="2226" spans="13:32" ht="15" customHeight="1">
      <c r="M2226" s="73"/>
      <c r="N2226" s="73"/>
      <c r="O2226" s="73"/>
      <c r="P2226" s="73"/>
      <c r="X2226" s="73"/>
      <c r="Y2226" s="73"/>
      <c r="Z2226" s="73"/>
      <c r="AA2226" s="73"/>
      <c r="AF2226" s="73"/>
    </row>
    <row r="2227" spans="13:32" ht="15" customHeight="1">
      <c r="M2227" s="73"/>
      <c r="N2227" s="73"/>
      <c r="O2227" s="73"/>
      <c r="P2227" s="73"/>
      <c r="X2227" s="73"/>
      <c r="Y2227" s="73"/>
      <c r="Z2227" s="73"/>
      <c r="AA2227" s="73"/>
      <c r="AF2227" s="73"/>
    </row>
    <row r="2228" spans="13:32" ht="15" customHeight="1">
      <c r="M2228" s="73"/>
      <c r="N2228" s="73"/>
      <c r="O2228" s="73"/>
      <c r="P2228" s="73"/>
      <c r="X2228" s="73"/>
      <c r="Y2228" s="73"/>
      <c r="Z2228" s="73"/>
      <c r="AA2228" s="73"/>
      <c r="AF2228" s="73"/>
    </row>
    <row r="2229" spans="13:32" ht="15" customHeight="1">
      <c r="M2229" s="73"/>
      <c r="N2229" s="73"/>
      <c r="O2229" s="73"/>
      <c r="P2229" s="73"/>
      <c r="X2229" s="73"/>
      <c r="Y2229" s="73"/>
      <c r="Z2229" s="73"/>
      <c r="AA2229" s="73"/>
      <c r="AF2229" s="73"/>
    </row>
    <row r="2230" spans="13:32" ht="15" customHeight="1">
      <c r="M2230" s="73"/>
      <c r="N2230" s="73"/>
      <c r="O2230" s="73"/>
      <c r="P2230" s="73"/>
      <c r="X2230" s="73"/>
      <c r="Y2230" s="73"/>
      <c r="Z2230" s="73"/>
      <c r="AA2230" s="73"/>
      <c r="AF2230" s="73"/>
    </row>
    <row r="2231" spans="13:32" ht="15" customHeight="1">
      <c r="M2231" s="73"/>
      <c r="N2231" s="73"/>
      <c r="O2231" s="73"/>
      <c r="P2231" s="73"/>
      <c r="X2231" s="73"/>
      <c r="Y2231" s="73"/>
      <c r="Z2231" s="73"/>
      <c r="AA2231" s="73"/>
      <c r="AF2231" s="73"/>
    </row>
    <row r="2232" spans="13:32" ht="15" customHeight="1">
      <c r="M2232" s="73"/>
      <c r="N2232" s="73"/>
      <c r="O2232" s="73"/>
      <c r="P2232" s="73"/>
      <c r="X2232" s="73"/>
      <c r="Y2232" s="73"/>
      <c r="Z2232" s="73"/>
      <c r="AA2232" s="73"/>
      <c r="AF2232" s="73"/>
    </row>
    <row r="2233" spans="13:32" ht="15" customHeight="1">
      <c r="M2233" s="73"/>
      <c r="N2233" s="73"/>
      <c r="O2233" s="73"/>
      <c r="P2233" s="73"/>
      <c r="X2233" s="73"/>
      <c r="Y2233" s="73"/>
      <c r="Z2233" s="73"/>
      <c r="AA2233" s="73"/>
      <c r="AF2233" s="73"/>
    </row>
    <row r="2234" spans="13:32" ht="15" customHeight="1">
      <c r="M2234" s="73"/>
      <c r="N2234" s="73"/>
      <c r="O2234" s="73"/>
      <c r="P2234" s="73"/>
      <c r="X2234" s="73"/>
      <c r="Y2234" s="73"/>
      <c r="Z2234" s="73"/>
      <c r="AA2234" s="73"/>
      <c r="AF2234" s="73"/>
    </row>
    <row r="2235" spans="13:32" ht="15" customHeight="1">
      <c r="M2235" s="73"/>
      <c r="N2235" s="73"/>
      <c r="O2235" s="73"/>
      <c r="P2235" s="73"/>
      <c r="X2235" s="73"/>
      <c r="Y2235" s="73"/>
      <c r="Z2235" s="73"/>
      <c r="AA2235" s="73"/>
      <c r="AF2235" s="73"/>
    </row>
    <row r="2236" spans="13:32" ht="15" customHeight="1">
      <c r="M2236" s="73"/>
      <c r="N2236" s="73"/>
      <c r="O2236" s="73"/>
      <c r="P2236" s="73"/>
      <c r="X2236" s="73"/>
      <c r="Y2236" s="73"/>
      <c r="Z2236" s="73"/>
      <c r="AA2236" s="73"/>
      <c r="AF2236" s="73"/>
    </row>
    <row r="2237" spans="13:32" ht="15" customHeight="1">
      <c r="M2237" s="73"/>
      <c r="N2237" s="73"/>
      <c r="O2237" s="73"/>
      <c r="P2237" s="73"/>
      <c r="X2237" s="73"/>
      <c r="Y2237" s="73"/>
      <c r="Z2237" s="73"/>
      <c r="AA2237" s="73"/>
      <c r="AF2237" s="73"/>
    </row>
    <row r="2238" spans="13:32" ht="15" customHeight="1">
      <c r="M2238" s="73"/>
      <c r="N2238" s="73"/>
      <c r="O2238" s="73"/>
      <c r="P2238" s="73"/>
      <c r="X2238" s="73"/>
      <c r="Y2238" s="73"/>
      <c r="Z2238" s="73"/>
      <c r="AA2238" s="73"/>
      <c r="AF2238" s="73"/>
    </row>
    <row r="2239" spans="13:32" ht="15" customHeight="1">
      <c r="M2239" s="73"/>
      <c r="N2239" s="73"/>
      <c r="O2239" s="73"/>
      <c r="P2239" s="73"/>
      <c r="X2239" s="73"/>
      <c r="Y2239" s="73"/>
      <c r="Z2239" s="73"/>
      <c r="AA2239" s="73"/>
      <c r="AF2239" s="73"/>
    </row>
    <row r="2240" spans="13:32" ht="15" customHeight="1">
      <c r="M2240" s="73"/>
      <c r="N2240" s="73"/>
      <c r="O2240" s="73"/>
      <c r="P2240" s="73"/>
      <c r="X2240" s="73"/>
      <c r="Y2240" s="73"/>
      <c r="Z2240" s="73"/>
      <c r="AA2240" s="73"/>
      <c r="AF2240" s="73"/>
    </row>
    <row r="2241" spans="13:32" ht="15" customHeight="1">
      <c r="M2241" s="73"/>
      <c r="N2241" s="73"/>
      <c r="O2241" s="73"/>
      <c r="P2241" s="73"/>
      <c r="X2241" s="73"/>
      <c r="Y2241" s="73"/>
      <c r="Z2241" s="73"/>
      <c r="AA2241" s="73"/>
      <c r="AF2241" s="73"/>
    </row>
    <row r="2242" spans="13:32" ht="15" customHeight="1">
      <c r="M2242" s="73"/>
      <c r="N2242" s="73"/>
      <c r="O2242" s="73"/>
      <c r="P2242" s="73"/>
      <c r="X2242" s="73"/>
      <c r="Y2242" s="73"/>
      <c r="Z2242" s="73"/>
      <c r="AA2242" s="73"/>
      <c r="AF2242" s="73"/>
    </row>
  </sheetData>
  <autoFilter ref="A1:AF644" xr:uid="{1F76B0C5-A37D-4166-B7EA-6836F4C8C84D}">
    <filterColumn colId="21">
      <filters>
        <filter val="age"/>
        <filter val="age_r"/>
        <filter val="age_r2"/>
        <filter val="c_abrv"/>
        <filter val="C001"/>
        <filter val="C002"/>
        <filter val="caseno"/>
        <filter val="cntry_y"/>
        <filter val="country"/>
        <filter val="COW_NUM"/>
        <filter val="doi"/>
        <filter val="fw_end"/>
        <filter val="fw_start"/>
        <filter val="G027A [v227]"/>
        <filter val="gwght"/>
        <filter val="id_cocas"/>
        <filter val="mm_fw_end_fu"/>
        <filter val="mm_fw_start_fu"/>
        <filter val="mm_matrix_group"/>
        <filter val="mm_mixed_mode"/>
        <filter val="mm_mode_fu"/>
        <filter val="mm_v277_fu"/>
        <filter val="mm_v278a_fu_r"/>
        <filter val="mm_v279a_fu_r"/>
        <filter val="mm_year_fu"/>
        <filter val="mode"/>
        <filter val="pwght"/>
        <filter val="s002vs"/>
        <filter val="S007_01"/>
        <filter val="S018"/>
        <filter val="s021"/>
        <filter val="s024"/>
        <filter val="studyno"/>
        <filter val="V004AF [v262_ISCED_1]"/>
        <filter val="V004EF [v262_ISCED_3]"/>
        <filter val="v1"/>
        <filter val="v10"/>
        <filter val="v100"/>
        <filter val="v101"/>
        <filter val="v102"/>
        <filter val="v103"/>
        <filter val="v104"/>
        <filter val="v105"/>
        <filter val="v106"/>
        <filter val="v107"/>
        <filter val="v108"/>
        <filter val="v109"/>
        <filter val="v11"/>
        <filter val="v110"/>
        <filter val="v111"/>
        <filter val="v111_4"/>
        <filter val="v112"/>
        <filter val="v113"/>
        <filter val="v114"/>
        <filter val="v115"/>
        <filter val="v116"/>
        <filter val="v117"/>
        <filter val="v118"/>
        <filter val="v119"/>
        <filter val="v12"/>
        <filter val="v120"/>
        <filter val="v121"/>
        <filter val="v122"/>
        <filter val="v123"/>
        <filter val="v124"/>
        <filter val="v125"/>
        <filter val="v126"/>
        <filter val="v127"/>
        <filter val="v128"/>
        <filter val="v129"/>
        <filter val="v13"/>
        <filter val="v130"/>
        <filter val="v131"/>
        <filter val="v133"/>
        <filter val="v134"/>
        <filter val="v135"/>
        <filter val="v136"/>
        <filter val="v137"/>
        <filter val="v138"/>
        <filter val="v139"/>
        <filter val="v14"/>
        <filter val="v140"/>
        <filter val="v141"/>
        <filter val="v142"/>
        <filter val="v143"/>
        <filter val="v144"/>
        <filter val="v145"/>
        <filter val="v146"/>
        <filter val="v147"/>
        <filter val="v148"/>
        <filter val="v149"/>
        <filter val="v15"/>
        <filter val="v150"/>
        <filter val="v151"/>
        <filter val="v152"/>
        <filter val="v153"/>
        <filter val="v154"/>
        <filter val="v155"/>
        <filter val="v156"/>
        <filter val="v157"/>
        <filter val="v158"/>
        <filter val="v159"/>
        <filter val="v16"/>
        <filter val="v160"/>
        <filter val="v161"/>
        <filter val="v162"/>
        <filter val="v163"/>
        <filter val="v164"/>
        <filter val="v165"/>
        <filter val="v166"/>
        <filter val="v167"/>
        <filter val="v168"/>
        <filter val="v169"/>
        <filter val="v17"/>
        <filter val="v170"/>
        <filter val="v171"/>
        <filter val="v172"/>
        <filter val="v174_cs"/>
        <filter val="V174_LR"/>
        <filter val="v176"/>
        <filter val="v177"/>
        <filter val="v178"/>
        <filter val="v179"/>
        <filter val="v18"/>
        <filter val="v180"/>
        <filter val="v181"/>
        <filter val="v182"/>
        <filter val="v183"/>
        <filter val="v184"/>
        <filter val="v185"/>
        <filter val="v186"/>
        <filter val="v187"/>
        <filter val="v188"/>
        <filter val="v189"/>
        <filter val="v19"/>
        <filter val="v190"/>
        <filter val="v191"/>
        <filter val="v192"/>
        <filter val="v198"/>
        <filter val="v2"/>
        <filter val="v20"/>
        <filter val="v204"/>
        <filter val="v205"/>
        <filter val="v206"/>
        <filter val="v207"/>
        <filter val="v212"/>
        <filter val="v213"/>
        <filter val="v214"/>
        <filter val="v215"/>
        <filter val="v216"/>
        <filter val="v217"/>
        <filter val="v218"/>
        <filter val="v219"/>
        <filter val="v22"/>
        <filter val="v220"/>
        <filter val="v225"/>
        <filter val="v226"/>
        <filter val="v227"/>
        <filter val="v228b"/>
        <filter val="v228b_r"/>
        <filter val="v229"/>
        <filter val="v23"/>
        <filter val="v230"/>
        <filter val="v231b"/>
        <filter val="v231b_r"/>
        <filter val="v232"/>
        <filter val="v233b"/>
        <filter val="v233b_r"/>
        <filter val="v234"/>
        <filter val="v235"/>
        <filter val="v236"/>
        <filter val="v237"/>
        <filter val="v238"/>
        <filter val="v239_r"/>
        <filter val="v239a"/>
        <filter val="v24"/>
        <filter val="v240"/>
        <filter val="v242"/>
        <filter val="v242_r"/>
        <filter val="v243_cs"/>
        <filter val="v243_ISCED_1"/>
        <filter val="v243_r"/>
        <filter val="v244"/>
        <filter val="v245"/>
        <filter val="v246_egp"/>
        <filter val="v246_ESeC"/>
        <filter val="v246_ISCO_2"/>
        <filter val="v246_ISCO_3"/>
        <filter val="v246_ISEI"/>
        <filter val="v246_SIOPS"/>
        <filter val="v247"/>
        <filter val="v248"/>
        <filter val="v248a"/>
        <filter val="v249"/>
        <filter val="v25"/>
        <filter val="v250"/>
        <filter val="v251b"/>
        <filter val="v251b_r"/>
        <filter val="v252_cs"/>
        <filter val="v252_ISCED_1"/>
        <filter val="v252_r"/>
        <filter val="v253"/>
        <filter val="v254"/>
        <filter val="v255_egp"/>
        <filter val="v255_ESeC"/>
        <filter val="v255_ISCO_2"/>
        <filter val="v255_ISCO_3"/>
        <filter val="v255_ISEI"/>
        <filter val="v255_SIOPS"/>
        <filter val="v256"/>
        <filter val="v257"/>
        <filter val="v258"/>
        <filter val="v259"/>
        <filter val="v26"/>
        <filter val="v260"/>
        <filter val="v261"/>
        <filter val="v261_ppp"/>
        <filter val="v261_r"/>
        <filter val="v262_cs"/>
        <filter val="v262_ISCED_1"/>
        <filter val="v262_r"/>
        <filter val="v263_ISCED_1"/>
        <filter val="v263_r"/>
        <filter val="v264"/>
        <filter val="v266"/>
        <filter val="v267"/>
        <filter val="v268"/>
        <filter val="v269"/>
        <filter val="v27"/>
        <filter val="v270"/>
        <filter val="v271"/>
        <filter val="v272"/>
        <filter val="v273"/>
        <filter val="v274"/>
        <filter val="v275b_N1"/>
        <filter val="v275b_N2"/>
        <filter val="v275b_N3"/>
        <filter val="v276"/>
        <filter val="v276_r"/>
        <filter val="v277"/>
        <filter val="v278c_r"/>
        <filter val="v279c_r"/>
        <filter val="v279d_r"/>
        <filter val="v28"/>
        <filter val="v280"/>
        <filter val="v281a"/>
        <filter val="v281a_r"/>
        <filter val="v282"/>
        <filter val="v29"/>
        <filter val="v3"/>
        <filter val="v30"/>
        <filter val="v31"/>
        <filter val="v32"/>
        <filter val="v33"/>
        <filter val="v34"/>
        <filter val="v35"/>
        <filter val="v36"/>
        <filter val="v37"/>
        <filter val="v38"/>
        <filter val="v39"/>
        <filter val="v4"/>
        <filter val="v40"/>
        <filter val="v41"/>
        <filter val="v42"/>
        <filter val="v43"/>
        <filter val="v44"/>
        <filter val="v45"/>
        <filter val="v45a"/>
        <filter val="v46"/>
        <filter val="v47"/>
        <filter val="v48"/>
        <filter val="v49"/>
        <filter val="v5"/>
        <filter val="v50"/>
        <filter val="v51"/>
        <filter val="v52"/>
        <filter val="v52_cs"/>
        <filter val="v53"/>
        <filter val="v54"/>
        <filter val="v55"/>
        <filter val="v56"/>
        <filter val="v57"/>
        <filter val="v58"/>
        <filter val="v59"/>
        <filter val="v6"/>
        <filter val="v60"/>
        <filter val="v61"/>
        <filter val="v62"/>
        <filter val="v63"/>
        <filter val="v64"/>
        <filter val="v65"/>
        <filter val="v66"/>
        <filter val="v67"/>
        <filter val="v68"/>
        <filter val="v69"/>
        <filter val="v7"/>
        <filter val="v70"/>
        <filter val="v71"/>
        <filter val="v72"/>
        <filter val="v73"/>
        <filter val="v76"/>
        <filter val="v77"/>
        <filter val="v78"/>
        <filter val="v79"/>
        <filter val="v8"/>
        <filter val="v80"/>
        <filter val="v81"/>
        <filter val="v82"/>
        <filter val="v83"/>
        <filter val="v84"/>
        <filter val="v85"/>
        <filter val="v86"/>
        <filter val="v87"/>
        <filter val="v88"/>
        <filter val="v89"/>
        <filter val="v9"/>
        <filter val="v90"/>
        <filter val="v91"/>
        <filter val="v92"/>
        <filter val="v93"/>
        <filter val="v94"/>
        <filter val="v95"/>
        <filter val="v96"/>
        <filter val="v97"/>
        <filter val="v98"/>
        <filter val="v99"/>
        <filter val="W002A [v252_ISCED_1]"/>
        <filter val="W002E [v252_ISCED_3]"/>
        <filter val="wave"/>
        <filter val="X025 [v243_ISCED_3]"/>
        <filter val="X025A [v243_ISCED_1]"/>
        <filter val="X047CS [v261]"/>
        <filter val="year"/>
      </filters>
    </filterColumn>
    <sortState xmlns:xlrd2="http://schemas.microsoft.com/office/spreadsheetml/2017/richdata2" ref="A2:AF644">
      <sortCondition ref="A1"/>
    </sortState>
  </autoFilter>
  <pageMargins left="0.7" right="0.7" top="0.78740157499999996" bottom="0.78740157499999996" header="0" footer="0"/>
  <pageSetup paperSize="9" scale="56" orientation="landscape" r:id="rId1"/>
  <colBreaks count="2" manualBreakCount="2">
    <brk id="4" max="1670" man="1"/>
    <brk id="17" max="1670"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EF551-F573-422B-BE35-CF09A19CCC63}">
  <sheetPr codeName="Tabelle4" filterMode="1">
    <tabColor rgb="FFC00000"/>
  </sheetPr>
  <dimension ref="A1:AF3106"/>
  <sheetViews>
    <sheetView zoomScale="110" zoomScaleNormal="110" workbookViewId="0">
      <pane xSplit="4" ySplit="1" topLeftCell="M2" activePane="bottomRight" state="frozen"/>
      <selection activeCell="D1" sqref="D1"/>
      <selection pane="topRight" activeCell="J1" sqref="J1"/>
      <selection pane="bottomLeft" activeCell="D2" sqref="D2"/>
      <selection pane="bottomRight" activeCell="D188" sqref="D188"/>
    </sheetView>
  </sheetViews>
  <sheetFormatPr defaultColWidth="12.58203125" defaultRowHeight="15" customHeight="1"/>
  <cols>
    <col min="1" max="1" width="6.1640625" style="119" customWidth="1"/>
    <col min="2" max="2" width="14.1640625" style="41" customWidth="1"/>
    <col min="3" max="3" width="17" style="30" customWidth="1"/>
    <col min="4" max="4" width="25.83203125" style="30" customWidth="1"/>
    <col min="5" max="5" width="8.58203125" style="30" customWidth="1"/>
    <col min="6" max="6" width="9.4140625" style="30" customWidth="1"/>
    <col min="7" max="7" width="8.1640625" style="30" customWidth="1"/>
    <col min="8" max="9" width="8.5" style="30" customWidth="1"/>
    <col min="10" max="10" width="8.6640625" style="30" customWidth="1"/>
    <col min="11" max="11" width="9.08203125" style="30" customWidth="1"/>
    <col min="12" max="12" width="18.4140625" style="30" customWidth="1"/>
    <col min="13" max="13" width="7.9140625" style="72" customWidth="1"/>
    <col min="14" max="14" width="9.58203125" style="72" customWidth="1"/>
    <col min="15" max="16" width="10.58203125" style="72" customWidth="1"/>
    <col min="17" max="17" width="8" style="122" customWidth="1"/>
    <col min="18" max="18" width="8.5" style="30" customWidth="1"/>
    <col min="19" max="19" width="9" style="30" customWidth="1"/>
    <col min="20" max="20" width="8.58203125" style="30" customWidth="1"/>
    <col min="21" max="21" width="9" style="30" customWidth="1"/>
    <col min="22" max="22" width="8.6640625" style="30" customWidth="1"/>
    <col min="23" max="23" width="11.5" style="41" customWidth="1"/>
    <col min="24" max="24" width="9.9140625" style="72" customWidth="1"/>
    <col min="25" max="25" width="10.08203125" style="72" customWidth="1"/>
    <col min="26" max="26" width="10.5" style="72" customWidth="1"/>
    <col min="27" max="27" width="9.6640625" style="72" customWidth="1"/>
    <col min="28" max="28" width="8.58203125" style="74" customWidth="1"/>
    <col min="29" max="29" width="10" style="75" customWidth="1"/>
    <col min="30" max="30" width="9.58203125" style="77" customWidth="1"/>
    <col min="31" max="31" width="10.1640625" style="77" customWidth="1"/>
    <col min="32" max="32" width="11.4140625" style="76" customWidth="1"/>
    <col min="33" max="16384" width="12.58203125" style="30"/>
  </cols>
  <sheetData>
    <row r="1" spans="1:32" ht="60.75" customHeight="1">
      <c r="A1" s="110" t="s">
        <v>4686</v>
      </c>
      <c r="B1" s="21" t="s">
        <v>4638</v>
      </c>
      <c r="C1" s="22" t="s">
        <v>4639</v>
      </c>
      <c r="D1" s="23" t="s">
        <v>4640</v>
      </c>
      <c r="E1" s="24" t="s">
        <v>4699</v>
      </c>
      <c r="F1" s="24" t="s">
        <v>4700</v>
      </c>
      <c r="G1" s="24" t="s">
        <v>4701</v>
      </c>
      <c r="H1" s="24" t="s">
        <v>4702</v>
      </c>
      <c r="I1" s="24" t="s">
        <v>4703</v>
      </c>
      <c r="J1" s="24" t="s">
        <v>4704</v>
      </c>
      <c r="K1" s="24" t="s">
        <v>4705</v>
      </c>
      <c r="L1" s="24" t="s">
        <v>4586</v>
      </c>
      <c r="M1" s="25" t="s">
        <v>4115</v>
      </c>
      <c r="N1" s="26" t="s">
        <v>4719</v>
      </c>
      <c r="O1" s="27" t="s">
        <v>4706</v>
      </c>
      <c r="P1" s="27" t="s">
        <v>4687</v>
      </c>
      <c r="Q1" s="111" t="s">
        <v>4721</v>
      </c>
      <c r="R1" s="28" t="s">
        <v>4707</v>
      </c>
      <c r="S1" s="28" t="s">
        <v>4708</v>
      </c>
      <c r="T1" s="28" t="s">
        <v>4709</v>
      </c>
      <c r="U1" s="28" t="s">
        <v>4710</v>
      </c>
      <c r="V1" s="28" t="s">
        <v>4711</v>
      </c>
      <c r="W1" s="28" t="s">
        <v>4587</v>
      </c>
      <c r="X1" s="29" t="s">
        <v>4588</v>
      </c>
      <c r="Y1" s="29" t="s">
        <v>4712</v>
      </c>
      <c r="Z1" s="29" t="s">
        <v>4713</v>
      </c>
      <c r="AA1" s="29" t="s">
        <v>4488</v>
      </c>
      <c r="AB1" s="28" t="s">
        <v>4714</v>
      </c>
      <c r="AC1" s="28" t="s">
        <v>4715</v>
      </c>
      <c r="AD1" s="28" t="s">
        <v>4688</v>
      </c>
      <c r="AE1" s="28" t="s">
        <v>4689</v>
      </c>
      <c r="AF1" s="23" t="s">
        <v>4720</v>
      </c>
    </row>
    <row r="2" spans="1:32" s="41" customFormat="1" ht="9" hidden="1" customHeight="1">
      <c r="A2" s="112">
        <v>1</v>
      </c>
      <c r="B2" s="31" t="s">
        <v>4589</v>
      </c>
      <c r="C2" s="113" t="s">
        <v>979</v>
      </c>
      <c r="D2" s="37" t="s">
        <v>4690</v>
      </c>
      <c r="E2" s="37" t="s">
        <v>978</v>
      </c>
      <c r="F2" s="37" t="s">
        <v>978</v>
      </c>
      <c r="G2" s="37" t="s">
        <v>978</v>
      </c>
      <c r="H2" s="37" t="s">
        <v>978</v>
      </c>
      <c r="I2" s="37" t="s">
        <v>978</v>
      </c>
      <c r="J2" s="37" t="s">
        <v>978</v>
      </c>
      <c r="K2" s="37" t="s">
        <v>978</v>
      </c>
      <c r="L2" s="37" t="s">
        <v>2</v>
      </c>
      <c r="M2" s="34">
        <f>COUNTA(E2,F2,G2,H2,I2,J2,K2)</f>
        <v>7</v>
      </c>
      <c r="N2" s="34">
        <f t="shared" ref="N2:N65" si="0">IF(M2&gt;1,1,0)</f>
        <v>1</v>
      </c>
      <c r="O2" s="34">
        <f t="shared" ref="O2:O65" si="1">IF(AND(M2=1,X2&gt;0),1,0)</f>
        <v>0</v>
      </c>
      <c r="P2" s="34"/>
      <c r="Q2" s="114">
        <f t="shared" ref="Q2:Q65" si="2">IF(P2=1,1,IF(P2=2,0,IF(OR(N2=1,O2=1),1,0)))</f>
        <v>1</v>
      </c>
      <c r="R2" s="113" t="s">
        <v>978</v>
      </c>
      <c r="S2" s="113" t="s">
        <v>978</v>
      </c>
      <c r="T2" s="113" t="s">
        <v>978</v>
      </c>
      <c r="U2" s="113" t="s">
        <v>978</v>
      </c>
      <c r="V2" s="113" t="s">
        <v>978</v>
      </c>
      <c r="W2" s="33"/>
      <c r="X2" s="34">
        <f t="shared" ref="X2:X65" si="3">COUNTA(R2,S2,T2,U2,V2)</f>
        <v>5</v>
      </c>
      <c r="Y2" s="34">
        <f t="shared" ref="Y2:Y65" si="4">IF(X2&gt;1,1,0)</f>
        <v>1</v>
      </c>
      <c r="Z2" s="34">
        <f t="shared" ref="Z2:Z65" si="5">IF(AND(X2=1,M2&gt;0),1,0)</f>
        <v>0</v>
      </c>
      <c r="AA2" s="46">
        <v>1</v>
      </c>
      <c r="AB2" s="35">
        <f t="shared" ref="AB2:AB65" si="6">IF(AA2=1,1,IF(AA2=2,0,IF(OR(Y2=1,Z2=1),1,0)))</f>
        <v>1</v>
      </c>
      <c r="AC2" s="60">
        <v>1</v>
      </c>
      <c r="AD2" s="37" t="s">
        <v>4139</v>
      </c>
      <c r="AE2" s="38" t="s">
        <v>4409</v>
      </c>
      <c r="AF2" s="39">
        <f t="shared" ref="AF2:AF65" si="7">IF(OR(Q2=1,AB2=1),1,0)</f>
        <v>1</v>
      </c>
    </row>
    <row r="3" spans="1:32" s="41" customFormat="1" ht="9" hidden="1" customHeight="1">
      <c r="A3" s="112">
        <v>2</v>
      </c>
      <c r="B3" s="31" t="s">
        <v>4589</v>
      </c>
      <c r="C3" s="32" t="s">
        <v>4</v>
      </c>
      <c r="D3" s="37" t="s">
        <v>1604</v>
      </c>
      <c r="E3" s="33" t="s">
        <v>978</v>
      </c>
      <c r="F3" s="33" t="s">
        <v>978</v>
      </c>
      <c r="G3" s="33" t="s">
        <v>978</v>
      </c>
      <c r="H3" s="33" t="s">
        <v>978</v>
      </c>
      <c r="I3" s="33" t="s">
        <v>978</v>
      </c>
      <c r="J3" s="33" t="s">
        <v>978</v>
      </c>
      <c r="K3" s="33" t="s">
        <v>978</v>
      </c>
      <c r="L3" s="35"/>
      <c r="M3" s="34">
        <f>COUNTA(E3,F3,G3,H3,I3,J3,K3)</f>
        <v>7</v>
      </c>
      <c r="N3" s="34">
        <f t="shared" si="0"/>
        <v>1</v>
      </c>
      <c r="O3" s="34">
        <f t="shared" si="1"/>
        <v>0</v>
      </c>
      <c r="P3" s="34"/>
      <c r="Q3" s="114">
        <f t="shared" si="2"/>
        <v>1</v>
      </c>
      <c r="R3" s="33" t="s">
        <v>978</v>
      </c>
      <c r="S3" s="33" t="s">
        <v>978</v>
      </c>
      <c r="T3" s="33" t="s">
        <v>978</v>
      </c>
      <c r="U3" s="33" t="s">
        <v>978</v>
      </c>
      <c r="V3" s="44" t="s">
        <v>978</v>
      </c>
      <c r="W3" s="44"/>
      <c r="X3" s="34">
        <f t="shared" si="3"/>
        <v>5</v>
      </c>
      <c r="Y3" s="34">
        <f t="shared" si="4"/>
        <v>1</v>
      </c>
      <c r="Z3" s="34">
        <f t="shared" si="5"/>
        <v>0</v>
      </c>
      <c r="AA3" s="36">
        <v>1</v>
      </c>
      <c r="AB3" s="35">
        <f t="shared" si="6"/>
        <v>1</v>
      </c>
      <c r="AC3" s="60">
        <v>1</v>
      </c>
      <c r="AD3" s="37" t="s">
        <v>4139</v>
      </c>
      <c r="AE3" s="38" t="s">
        <v>4409</v>
      </c>
      <c r="AF3" s="39">
        <f t="shared" si="7"/>
        <v>1</v>
      </c>
    </row>
    <row r="4" spans="1:32" s="41" customFormat="1" ht="9" customHeight="1">
      <c r="A4" s="112">
        <v>3</v>
      </c>
      <c r="B4" s="31" t="s">
        <v>4589</v>
      </c>
      <c r="C4" s="53" t="s">
        <v>4385</v>
      </c>
      <c r="D4" s="37" t="s">
        <v>4592</v>
      </c>
      <c r="E4" s="37"/>
      <c r="F4" s="37"/>
      <c r="G4" s="37"/>
      <c r="H4" s="37"/>
      <c r="I4" s="37"/>
      <c r="J4" s="37"/>
      <c r="K4" s="33" t="s">
        <v>4118</v>
      </c>
      <c r="L4" s="33" t="s">
        <v>4119</v>
      </c>
      <c r="M4" s="34">
        <f>COUNTA(E4,F4,G4,H4,I4,J4,#REF!)</f>
        <v>1</v>
      </c>
      <c r="N4" s="34">
        <f t="shared" si="0"/>
        <v>0</v>
      </c>
      <c r="O4" s="34">
        <f t="shared" si="1"/>
        <v>1</v>
      </c>
      <c r="P4" s="34"/>
      <c r="Q4" s="114">
        <f t="shared" si="2"/>
        <v>1</v>
      </c>
      <c r="R4" s="39" t="s">
        <v>4385</v>
      </c>
      <c r="S4" s="39" t="s">
        <v>4385</v>
      </c>
      <c r="T4" s="39" t="s">
        <v>4385</v>
      </c>
      <c r="U4" s="39" t="s">
        <v>4385</v>
      </c>
      <c r="V4" s="39" t="s">
        <v>4385</v>
      </c>
      <c r="W4" s="33" t="s">
        <v>5</v>
      </c>
      <c r="X4" s="34">
        <f t="shared" si="3"/>
        <v>5</v>
      </c>
      <c r="Y4" s="34">
        <f t="shared" si="4"/>
        <v>1</v>
      </c>
      <c r="Z4" s="34">
        <f t="shared" si="5"/>
        <v>0</v>
      </c>
      <c r="AA4" s="36"/>
      <c r="AB4" s="35">
        <f t="shared" si="6"/>
        <v>1</v>
      </c>
      <c r="AC4" s="35">
        <v>1</v>
      </c>
      <c r="AD4" s="37" t="s">
        <v>4141</v>
      </c>
      <c r="AE4" s="38" t="s">
        <v>4412</v>
      </c>
      <c r="AF4" s="39">
        <f t="shared" si="7"/>
        <v>1</v>
      </c>
    </row>
    <row r="5" spans="1:32" s="41" customFormat="1" ht="9" customHeight="1">
      <c r="A5" s="112">
        <v>4</v>
      </c>
      <c r="B5" s="31" t="s">
        <v>4589</v>
      </c>
      <c r="C5" s="113" t="s">
        <v>4199</v>
      </c>
      <c r="D5" s="37" t="s">
        <v>4691</v>
      </c>
      <c r="E5" s="37" t="s">
        <v>978</v>
      </c>
      <c r="F5" s="37" t="s">
        <v>978</v>
      </c>
      <c r="G5" s="37" t="s">
        <v>978</v>
      </c>
      <c r="H5" s="37" t="s">
        <v>978</v>
      </c>
      <c r="I5" s="37" t="s">
        <v>978</v>
      </c>
      <c r="J5" s="37" t="s">
        <v>978</v>
      </c>
      <c r="K5" s="37" t="s">
        <v>978</v>
      </c>
      <c r="L5" s="37" t="s">
        <v>2</v>
      </c>
      <c r="M5" s="34">
        <f t="shared" ref="M5:M68" si="8">COUNTA(E5,F5,G5,H5,I5,J5,K5)</f>
        <v>7</v>
      </c>
      <c r="N5" s="34">
        <f t="shared" si="0"/>
        <v>1</v>
      </c>
      <c r="O5" s="34">
        <f t="shared" si="1"/>
        <v>0</v>
      </c>
      <c r="P5" s="34"/>
      <c r="Q5" s="114">
        <f t="shared" si="2"/>
        <v>1</v>
      </c>
      <c r="R5" s="37" t="s">
        <v>1603</v>
      </c>
      <c r="S5" s="37" t="s">
        <v>1603</v>
      </c>
      <c r="T5" s="37" t="s">
        <v>1603</v>
      </c>
      <c r="U5" s="37" t="s">
        <v>1603</v>
      </c>
      <c r="V5" s="37" t="s">
        <v>979</v>
      </c>
      <c r="W5" s="33" t="s">
        <v>4220</v>
      </c>
      <c r="X5" s="34">
        <f t="shared" si="3"/>
        <v>5</v>
      </c>
      <c r="Y5" s="34">
        <f t="shared" si="4"/>
        <v>1</v>
      </c>
      <c r="Z5" s="34">
        <f t="shared" si="5"/>
        <v>0</v>
      </c>
      <c r="AA5" s="46"/>
      <c r="AB5" s="35">
        <f t="shared" si="6"/>
        <v>1</v>
      </c>
      <c r="AC5" s="35"/>
      <c r="AD5" s="37" t="s">
        <v>4139</v>
      </c>
      <c r="AE5" s="38" t="s">
        <v>4409</v>
      </c>
      <c r="AF5" s="39">
        <f t="shared" si="7"/>
        <v>1</v>
      </c>
    </row>
    <row r="6" spans="1:32" s="41" customFormat="1" ht="9" hidden="1" customHeight="1">
      <c r="A6" s="112">
        <v>5</v>
      </c>
      <c r="B6" s="31" t="s">
        <v>4589</v>
      </c>
      <c r="C6" s="113" t="s">
        <v>979</v>
      </c>
      <c r="D6" s="37" t="s">
        <v>4690</v>
      </c>
      <c r="E6" s="37" t="s">
        <v>978</v>
      </c>
      <c r="F6" s="37" t="s">
        <v>978</v>
      </c>
      <c r="G6" s="37" t="s">
        <v>978</v>
      </c>
      <c r="H6" s="37" t="s">
        <v>978</v>
      </c>
      <c r="I6" s="37" t="s">
        <v>978</v>
      </c>
      <c r="J6" s="37" t="s">
        <v>978</v>
      </c>
      <c r="K6" s="37" t="s">
        <v>978</v>
      </c>
      <c r="L6" s="37" t="s">
        <v>2</v>
      </c>
      <c r="M6" s="34">
        <f t="shared" si="8"/>
        <v>7</v>
      </c>
      <c r="N6" s="34">
        <f t="shared" si="0"/>
        <v>1</v>
      </c>
      <c r="O6" s="34">
        <f t="shared" si="1"/>
        <v>0</v>
      </c>
      <c r="P6" s="34"/>
      <c r="Q6" s="114">
        <f t="shared" si="2"/>
        <v>1</v>
      </c>
      <c r="R6" s="113" t="s">
        <v>978</v>
      </c>
      <c r="S6" s="113" t="s">
        <v>978</v>
      </c>
      <c r="T6" s="113" t="s">
        <v>978</v>
      </c>
      <c r="U6" s="113" t="s">
        <v>978</v>
      </c>
      <c r="V6" s="113" t="s">
        <v>978</v>
      </c>
      <c r="W6" s="33"/>
      <c r="X6" s="34">
        <f t="shared" si="3"/>
        <v>5</v>
      </c>
      <c r="Y6" s="34">
        <f t="shared" si="4"/>
        <v>1</v>
      </c>
      <c r="Z6" s="34">
        <f t="shared" si="5"/>
        <v>0</v>
      </c>
      <c r="AA6" s="46">
        <v>1</v>
      </c>
      <c r="AB6" s="35">
        <f t="shared" si="6"/>
        <v>1</v>
      </c>
      <c r="AC6" s="60">
        <v>1</v>
      </c>
      <c r="AD6" s="37" t="s">
        <v>4139</v>
      </c>
      <c r="AE6" s="38" t="s">
        <v>4409</v>
      </c>
      <c r="AF6" s="39">
        <f t="shared" si="7"/>
        <v>1</v>
      </c>
    </row>
    <row r="7" spans="1:32" s="41" customFormat="1" ht="9" hidden="1" customHeight="1">
      <c r="A7" s="112">
        <v>6</v>
      </c>
      <c r="B7" s="31" t="s">
        <v>4589</v>
      </c>
      <c r="C7" s="53" t="s">
        <v>1</v>
      </c>
      <c r="D7" s="37" t="s">
        <v>0</v>
      </c>
      <c r="E7" s="37" t="s">
        <v>978</v>
      </c>
      <c r="F7" s="37" t="s">
        <v>978</v>
      </c>
      <c r="G7" s="37" t="s">
        <v>978</v>
      </c>
      <c r="H7" s="37" t="s">
        <v>978</v>
      </c>
      <c r="I7" s="37" t="s">
        <v>978</v>
      </c>
      <c r="J7" s="37" t="s">
        <v>978</v>
      </c>
      <c r="K7" s="37" t="s">
        <v>978</v>
      </c>
      <c r="L7" s="37" t="s">
        <v>0</v>
      </c>
      <c r="M7" s="34">
        <f t="shared" si="8"/>
        <v>7</v>
      </c>
      <c r="N7" s="34">
        <f t="shared" si="0"/>
        <v>1</v>
      </c>
      <c r="O7" s="34">
        <f t="shared" si="1"/>
        <v>0</v>
      </c>
      <c r="P7" s="34"/>
      <c r="Q7" s="114">
        <f t="shared" si="2"/>
        <v>1</v>
      </c>
      <c r="R7" s="59" t="s">
        <v>978</v>
      </c>
      <c r="S7" s="59" t="s">
        <v>978</v>
      </c>
      <c r="T7" s="59" t="s">
        <v>978</v>
      </c>
      <c r="U7" s="59" t="s">
        <v>978</v>
      </c>
      <c r="V7" s="59" t="s">
        <v>978</v>
      </c>
      <c r="W7" s="33" t="s">
        <v>4220</v>
      </c>
      <c r="X7" s="34">
        <f t="shared" si="3"/>
        <v>5</v>
      </c>
      <c r="Y7" s="34">
        <f t="shared" si="4"/>
        <v>1</v>
      </c>
      <c r="Z7" s="34">
        <f t="shared" si="5"/>
        <v>0</v>
      </c>
      <c r="AA7" s="46"/>
      <c r="AB7" s="35">
        <f t="shared" si="6"/>
        <v>1</v>
      </c>
      <c r="AC7" s="35"/>
      <c r="AD7" s="37" t="s">
        <v>4139</v>
      </c>
      <c r="AE7" s="38" t="s">
        <v>4409</v>
      </c>
      <c r="AF7" s="39">
        <f t="shared" si="7"/>
        <v>1</v>
      </c>
    </row>
    <row r="8" spans="1:32" s="41" customFormat="1" ht="9" customHeight="1">
      <c r="A8" s="112">
        <v>8</v>
      </c>
      <c r="B8" s="31" t="s">
        <v>4589</v>
      </c>
      <c r="C8" s="115" t="s">
        <v>4475</v>
      </c>
      <c r="D8" s="37" t="s">
        <v>1497</v>
      </c>
      <c r="E8" s="37"/>
      <c r="F8" s="37"/>
      <c r="G8" s="37"/>
      <c r="H8" s="37"/>
      <c r="I8" s="37"/>
      <c r="J8" s="37"/>
      <c r="K8" s="37"/>
      <c r="L8" s="37"/>
      <c r="M8" s="34">
        <f t="shared" si="8"/>
        <v>0</v>
      </c>
      <c r="N8" s="34">
        <f t="shared" si="0"/>
        <v>0</v>
      </c>
      <c r="O8" s="34">
        <f t="shared" si="1"/>
        <v>0</v>
      </c>
      <c r="P8" s="34"/>
      <c r="Q8" s="114">
        <f t="shared" si="2"/>
        <v>0</v>
      </c>
      <c r="R8" s="115" t="s">
        <v>4472</v>
      </c>
      <c r="S8" s="115" t="s">
        <v>4472</v>
      </c>
      <c r="T8" s="115" t="s">
        <v>4472</v>
      </c>
      <c r="U8" s="115" t="s">
        <v>4472</v>
      </c>
      <c r="V8" s="115" t="s">
        <v>3</v>
      </c>
      <c r="W8" s="33" t="s">
        <v>2</v>
      </c>
      <c r="X8" s="34">
        <f t="shared" si="3"/>
        <v>5</v>
      </c>
      <c r="Y8" s="34">
        <f t="shared" si="4"/>
        <v>1</v>
      </c>
      <c r="Z8" s="34">
        <f t="shared" si="5"/>
        <v>0</v>
      </c>
      <c r="AA8" s="46"/>
      <c r="AB8" s="35">
        <f t="shared" si="6"/>
        <v>1</v>
      </c>
      <c r="AC8" s="60">
        <v>1</v>
      </c>
      <c r="AD8" s="37" t="s">
        <v>4139</v>
      </c>
      <c r="AE8" s="38" t="s">
        <v>4409</v>
      </c>
      <c r="AF8" s="39">
        <f t="shared" si="7"/>
        <v>1</v>
      </c>
    </row>
    <row r="9" spans="1:32" s="41" customFormat="1" ht="9" customHeight="1">
      <c r="A9" s="112">
        <v>9</v>
      </c>
      <c r="B9" s="31" t="s">
        <v>4589</v>
      </c>
      <c r="C9" s="113" t="s">
        <v>1498</v>
      </c>
      <c r="D9" s="37" t="s">
        <v>4692</v>
      </c>
      <c r="E9" s="37" t="s">
        <v>978</v>
      </c>
      <c r="F9" s="37" t="s">
        <v>978</v>
      </c>
      <c r="G9" s="37" t="s">
        <v>978</v>
      </c>
      <c r="H9" s="37" t="s">
        <v>978</v>
      </c>
      <c r="I9" s="37" t="s">
        <v>978</v>
      </c>
      <c r="J9" s="37" t="s">
        <v>978</v>
      </c>
      <c r="K9" s="37" t="s">
        <v>978</v>
      </c>
      <c r="L9" s="37" t="s">
        <v>2</v>
      </c>
      <c r="M9" s="34">
        <f t="shared" si="8"/>
        <v>7</v>
      </c>
      <c r="N9" s="34">
        <f t="shared" si="0"/>
        <v>1</v>
      </c>
      <c r="O9" s="34">
        <f t="shared" si="1"/>
        <v>0</v>
      </c>
      <c r="P9" s="34"/>
      <c r="Q9" s="114">
        <f t="shared" si="2"/>
        <v>1</v>
      </c>
      <c r="R9" s="113" t="s">
        <v>1498</v>
      </c>
      <c r="S9" s="113" t="s">
        <v>1498</v>
      </c>
      <c r="T9" s="113" t="s">
        <v>1498</v>
      </c>
      <c r="U9" s="113" t="s">
        <v>1498</v>
      </c>
      <c r="V9" s="113" t="s">
        <v>1498</v>
      </c>
      <c r="W9" s="33" t="s">
        <v>2</v>
      </c>
      <c r="X9" s="34">
        <f t="shared" si="3"/>
        <v>5</v>
      </c>
      <c r="Y9" s="34">
        <f t="shared" si="4"/>
        <v>1</v>
      </c>
      <c r="Z9" s="34">
        <f t="shared" si="5"/>
        <v>0</v>
      </c>
      <c r="AA9" s="46"/>
      <c r="AB9" s="35">
        <f t="shared" si="6"/>
        <v>1</v>
      </c>
      <c r="AC9" s="35"/>
      <c r="AD9" s="37" t="s">
        <v>4139</v>
      </c>
      <c r="AE9" s="38" t="s">
        <v>4409</v>
      </c>
      <c r="AF9" s="39">
        <f t="shared" si="7"/>
        <v>1</v>
      </c>
    </row>
    <row r="10" spans="1:32" s="41" customFormat="1" ht="9" customHeight="1">
      <c r="A10" s="112">
        <v>10</v>
      </c>
      <c r="B10" s="31" t="s">
        <v>4589</v>
      </c>
      <c r="C10" s="53" t="s">
        <v>18</v>
      </c>
      <c r="D10" s="37" t="s">
        <v>4511</v>
      </c>
      <c r="E10" s="37" t="s">
        <v>1499</v>
      </c>
      <c r="F10" s="37" t="s">
        <v>1499</v>
      </c>
      <c r="G10" s="37" t="s">
        <v>1499</v>
      </c>
      <c r="H10" s="37" t="s">
        <v>1499</v>
      </c>
      <c r="I10" s="37" t="s">
        <v>1499</v>
      </c>
      <c r="J10" s="37" t="s">
        <v>1499</v>
      </c>
      <c r="K10" s="37" t="s">
        <v>20</v>
      </c>
      <c r="L10" s="37" t="s">
        <v>19</v>
      </c>
      <c r="M10" s="34">
        <f t="shared" si="8"/>
        <v>7</v>
      </c>
      <c r="N10" s="34">
        <f t="shared" si="0"/>
        <v>1</v>
      </c>
      <c r="O10" s="34">
        <f t="shared" si="1"/>
        <v>0</v>
      </c>
      <c r="P10" s="34"/>
      <c r="Q10" s="114">
        <f t="shared" si="2"/>
        <v>1</v>
      </c>
      <c r="R10" s="37" t="s">
        <v>1500</v>
      </c>
      <c r="S10" s="37" t="s">
        <v>1500</v>
      </c>
      <c r="T10" s="37" t="s">
        <v>1500</v>
      </c>
      <c r="U10" s="37" t="s">
        <v>21</v>
      </c>
      <c r="V10" s="37" t="s">
        <v>21</v>
      </c>
      <c r="W10" s="33" t="s">
        <v>22</v>
      </c>
      <c r="X10" s="34">
        <f t="shared" si="3"/>
        <v>5</v>
      </c>
      <c r="Y10" s="34">
        <f t="shared" si="4"/>
        <v>1</v>
      </c>
      <c r="Z10" s="34">
        <f t="shared" si="5"/>
        <v>0</v>
      </c>
      <c r="AA10" s="46"/>
      <c r="AB10" s="35">
        <f t="shared" si="6"/>
        <v>1</v>
      </c>
      <c r="AC10" s="60">
        <v>1</v>
      </c>
      <c r="AD10" s="37" t="s">
        <v>4139</v>
      </c>
      <c r="AE10" s="38" t="s">
        <v>4409</v>
      </c>
      <c r="AF10" s="39">
        <f t="shared" si="7"/>
        <v>1</v>
      </c>
    </row>
    <row r="11" spans="1:32" s="41" customFormat="1" ht="9" customHeight="1">
      <c r="A11" s="112">
        <v>12</v>
      </c>
      <c r="B11" s="31" t="s">
        <v>4589</v>
      </c>
      <c r="C11" s="32" t="s">
        <v>4381</v>
      </c>
      <c r="D11" s="33" t="s">
        <v>27</v>
      </c>
      <c r="E11" s="33" t="s">
        <v>4092</v>
      </c>
      <c r="F11" s="33" t="s">
        <v>4092</v>
      </c>
      <c r="G11" s="33" t="s">
        <v>4092</v>
      </c>
      <c r="H11" s="33" t="s">
        <v>4092</v>
      </c>
      <c r="I11" s="33" t="s">
        <v>4092</v>
      </c>
      <c r="J11" s="33" t="s">
        <v>4092</v>
      </c>
      <c r="K11" s="33" t="s">
        <v>4092</v>
      </c>
      <c r="L11" s="33" t="s">
        <v>4091</v>
      </c>
      <c r="M11" s="34">
        <f t="shared" si="8"/>
        <v>7</v>
      </c>
      <c r="N11" s="34">
        <f t="shared" si="0"/>
        <v>1</v>
      </c>
      <c r="O11" s="34">
        <f t="shared" si="1"/>
        <v>0</v>
      </c>
      <c r="P11" s="34"/>
      <c r="Q11" s="114">
        <f t="shared" si="2"/>
        <v>1</v>
      </c>
      <c r="R11" s="39" t="s">
        <v>4381</v>
      </c>
      <c r="S11" s="39" t="s">
        <v>4381</v>
      </c>
      <c r="T11" s="39" t="s">
        <v>4381</v>
      </c>
      <c r="U11" s="39" t="s">
        <v>4381</v>
      </c>
      <c r="V11" s="39" t="s">
        <v>4381</v>
      </c>
      <c r="W11" s="33" t="s">
        <v>4220</v>
      </c>
      <c r="X11" s="34">
        <f t="shared" si="3"/>
        <v>5</v>
      </c>
      <c r="Y11" s="34">
        <f t="shared" si="4"/>
        <v>1</v>
      </c>
      <c r="Z11" s="34"/>
      <c r="AA11" s="36"/>
      <c r="AB11" s="35">
        <f t="shared" si="6"/>
        <v>1</v>
      </c>
      <c r="AC11" s="35"/>
      <c r="AD11" s="37" t="s">
        <v>4139</v>
      </c>
      <c r="AE11" s="38" t="s">
        <v>4409</v>
      </c>
      <c r="AF11" s="39">
        <f t="shared" si="7"/>
        <v>1</v>
      </c>
    </row>
    <row r="12" spans="1:32" s="41" customFormat="1" ht="9" hidden="1" customHeight="1">
      <c r="A12" s="112">
        <v>13</v>
      </c>
      <c r="B12" s="31" t="s">
        <v>4589</v>
      </c>
      <c r="C12" s="113" t="s">
        <v>1505</v>
      </c>
      <c r="D12" s="37" t="s">
        <v>1506</v>
      </c>
      <c r="E12" s="37"/>
      <c r="F12" s="37"/>
      <c r="G12" s="37" t="s">
        <v>1507</v>
      </c>
      <c r="H12" s="37"/>
      <c r="I12" s="37"/>
      <c r="J12" s="37"/>
      <c r="K12" s="37"/>
      <c r="L12" s="37"/>
      <c r="M12" s="34">
        <f t="shared" si="8"/>
        <v>1</v>
      </c>
      <c r="N12" s="34">
        <f t="shared" si="0"/>
        <v>0</v>
      </c>
      <c r="O12" s="34">
        <f t="shared" si="1"/>
        <v>1</v>
      </c>
      <c r="P12" s="34"/>
      <c r="Q12" s="114">
        <f t="shared" si="2"/>
        <v>1</v>
      </c>
      <c r="R12" s="59" t="s">
        <v>4487</v>
      </c>
      <c r="S12" s="59" t="s">
        <v>4487</v>
      </c>
      <c r="T12" s="59" t="s">
        <v>4487</v>
      </c>
      <c r="U12" s="59" t="s">
        <v>4487</v>
      </c>
      <c r="V12" s="59"/>
      <c r="W12" s="33" t="s">
        <v>2</v>
      </c>
      <c r="X12" s="34">
        <f t="shared" si="3"/>
        <v>4</v>
      </c>
      <c r="Y12" s="34">
        <f t="shared" si="4"/>
        <v>1</v>
      </c>
      <c r="Z12" s="34">
        <f t="shared" si="5"/>
        <v>0</v>
      </c>
      <c r="AA12" s="46">
        <v>2</v>
      </c>
      <c r="AB12" s="35">
        <f t="shared" si="6"/>
        <v>0</v>
      </c>
      <c r="AC12" s="35"/>
      <c r="AD12" s="37" t="s">
        <v>4139</v>
      </c>
      <c r="AE12" s="38" t="s">
        <v>4409</v>
      </c>
      <c r="AF12" s="39">
        <f t="shared" si="7"/>
        <v>1</v>
      </c>
    </row>
    <row r="13" spans="1:32" s="41" customFormat="1" ht="9" customHeight="1">
      <c r="A13" s="112">
        <v>14</v>
      </c>
      <c r="B13" s="31" t="s">
        <v>4589</v>
      </c>
      <c r="C13" s="35" t="s">
        <v>1508</v>
      </c>
      <c r="D13" s="37" t="s">
        <v>1509</v>
      </c>
      <c r="E13" s="37" t="s">
        <v>1510</v>
      </c>
      <c r="F13" s="37" t="s">
        <v>1510</v>
      </c>
      <c r="G13" s="37" t="s">
        <v>1510</v>
      </c>
      <c r="H13" s="37" t="s">
        <v>1510</v>
      </c>
      <c r="I13" s="37" t="s">
        <v>1510</v>
      </c>
      <c r="J13" s="37" t="s">
        <v>1510</v>
      </c>
      <c r="K13" s="37" t="s">
        <v>8</v>
      </c>
      <c r="L13" s="37" t="s">
        <v>1509</v>
      </c>
      <c r="M13" s="34">
        <f t="shared" si="8"/>
        <v>7</v>
      </c>
      <c r="N13" s="34">
        <f t="shared" si="0"/>
        <v>1</v>
      </c>
      <c r="O13" s="34">
        <f t="shared" si="1"/>
        <v>0</v>
      </c>
      <c r="P13" s="34"/>
      <c r="Q13" s="114">
        <f t="shared" si="2"/>
        <v>1</v>
      </c>
      <c r="R13" s="37" t="s">
        <v>1511</v>
      </c>
      <c r="S13" s="37" t="s">
        <v>1511</v>
      </c>
      <c r="T13" s="37" t="s">
        <v>1511</v>
      </c>
      <c r="U13" s="37" t="s">
        <v>984</v>
      </c>
      <c r="V13" s="37" t="s">
        <v>984</v>
      </c>
      <c r="W13" s="33" t="s">
        <v>985</v>
      </c>
      <c r="X13" s="34">
        <f t="shared" si="3"/>
        <v>5</v>
      </c>
      <c r="Y13" s="34">
        <f t="shared" si="4"/>
        <v>1</v>
      </c>
      <c r="Z13" s="34">
        <f t="shared" si="5"/>
        <v>0</v>
      </c>
      <c r="AA13" s="46"/>
      <c r="AB13" s="35">
        <f t="shared" si="6"/>
        <v>1</v>
      </c>
      <c r="AC13" s="60">
        <v>1</v>
      </c>
      <c r="AD13" s="37" t="s">
        <v>4141</v>
      </c>
      <c r="AE13" s="38" t="s">
        <v>4412</v>
      </c>
      <c r="AF13" s="39">
        <f t="shared" si="7"/>
        <v>1</v>
      </c>
    </row>
    <row r="14" spans="1:32" s="41" customFormat="1" ht="9" customHeight="1">
      <c r="A14" s="112">
        <v>15</v>
      </c>
      <c r="B14" s="31" t="s">
        <v>4589</v>
      </c>
      <c r="C14" s="116" t="s">
        <v>9</v>
      </c>
      <c r="D14" s="37" t="s">
        <v>10</v>
      </c>
      <c r="E14" s="37" t="s">
        <v>9</v>
      </c>
      <c r="F14" s="37" t="s">
        <v>9</v>
      </c>
      <c r="G14" s="37" t="s">
        <v>9</v>
      </c>
      <c r="H14" s="37" t="s">
        <v>9</v>
      </c>
      <c r="I14" s="37" t="s">
        <v>9</v>
      </c>
      <c r="J14" s="37" t="s">
        <v>9</v>
      </c>
      <c r="K14" s="37" t="s">
        <v>9</v>
      </c>
      <c r="L14" s="37" t="s">
        <v>10</v>
      </c>
      <c r="M14" s="34">
        <f t="shared" si="8"/>
        <v>7</v>
      </c>
      <c r="N14" s="34">
        <f t="shared" si="0"/>
        <v>1</v>
      </c>
      <c r="O14" s="34">
        <f t="shared" si="1"/>
        <v>0</v>
      </c>
      <c r="P14" s="34"/>
      <c r="Q14" s="114">
        <f t="shared" si="2"/>
        <v>1</v>
      </c>
      <c r="R14" s="37" t="s">
        <v>1512</v>
      </c>
      <c r="S14" s="37" t="s">
        <v>1512</v>
      </c>
      <c r="T14" s="37" t="s">
        <v>1512</v>
      </c>
      <c r="U14" s="37" t="s">
        <v>11</v>
      </c>
      <c r="V14" s="37" t="s">
        <v>11</v>
      </c>
      <c r="W14" s="33" t="s">
        <v>12</v>
      </c>
      <c r="X14" s="34">
        <f t="shared" si="3"/>
        <v>5</v>
      </c>
      <c r="Y14" s="34">
        <f t="shared" si="4"/>
        <v>1</v>
      </c>
      <c r="Z14" s="34">
        <f t="shared" si="5"/>
        <v>0</v>
      </c>
      <c r="AA14" s="46"/>
      <c r="AB14" s="35">
        <f t="shared" si="6"/>
        <v>1</v>
      </c>
      <c r="AC14" s="60">
        <v>1</v>
      </c>
      <c r="AD14" s="37" t="s">
        <v>4141</v>
      </c>
      <c r="AE14" s="38" t="s">
        <v>4412</v>
      </c>
      <c r="AF14" s="39">
        <f t="shared" si="7"/>
        <v>1</v>
      </c>
    </row>
    <row r="15" spans="1:32" s="41" customFormat="1" ht="9" customHeight="1">
      <c r="A15" s="112">
        <v>16</v>
      </c>
      <c r="B15" s="31" t="s">
        <v>4589</v>
      </c>
      <c r="C15" s="53" t="s">
        <v>6</v>
      </c>
      <c r="D15" s="37" t="s">
        <v>7</v>
      </c>
      <c r="E15" s="37" t="s">
        <v>978</v>
      </c>
      <c r="F15" s="37" t="s">
        <v>978</v>
      </c>
      <c r="G15" s="37" t="s">
        <v>978</v>
      </c>
      <c r="H15" s="37" t="s">
        <v>978</v>
      </c>
      <c r="I15" s="37" t="s">
        <v>978</v>
      </c>
      <c r="J15" s="37" t="s">
        <v>978</v>
      </c>
      <c r="K15" s="37" t="s">
        <v>978</v>
      </c>
      <c r="L15" s="37"/>
      <c r="M15" s="34">
        <f t="shared" si="8"/>
        <v>7</v>
      </c>
      <c r="N15" s="34">
        <f t="shared" si="0"/>
        <v>1</v>
      </c>
      <c r="O15" s="34">
        <f t="shared" si="1"/>
        <v>0</v>
      </c>
      <c r="P15" s="34"/>
      <c r="Q15" s="114">
        <f t="shared" si="2"/>
        <v>1</v>
      </c>
      <c r="R15" s="37" t="s">
        <v>6</v>
      </c>
      <c r="S15" s="37" t="s">
        <v>6</v>
      </c>
      <c r="T15" s="37" t="s">
        <v>6</v>
      </c>
      <c r="U15" s="37" t="s">
        <v>6</v>
      </c>
      <c r="V15" s="37" t="s">
        <v>6</v>
      </c>
      <c r="W15" s="33"/>
      <c r="X15" s="34">
        <f t="shared" si="3"/>
        <v>5</v>
      </c>
      <c r="Y15" s="34">
        <f t="shared" si="4"/>
        <v>1</v>
      </c>
      <c r="Z15" s="34">
        <f t="shared" si="5"/>
        <v>0</v>
      </c>
      <c r="AA15" s="46"/>
      <c r="AB15" s="35">
        <f t="shared" si="6"/>
        <v>1</v>
      </c>
      <c r="AC15" s="35"/>
      <c r="AD15" s="37" t="s">
        <v>4141</v>
      </c>
      <c r="AE15" s="38" t="s">
        <v>4412</v>
      </c>
      <c r="AF15" s="39">
        <f t="shared" si="7"/>
        <v>1</v>
      </c>
    </row>
    <row r="16" spans="1:32" s="41" customFormat="1" ht="9" hidden="1" customHeight="1">
      <c r="A16" s="112">
        <v>17</v>
      </c>
      <c r="B16" s="31" t="s">
        <v>4589</v>
      </c>
      <c r="C16" s="62" t="s">
        <v>14</v>
      </c>
      <c r="D16" s="37" t="s">
        <v>13</v>
      </c>
      <c r="E16" s="37"/>
      <c r="F16" s="37"/>
      <c r="G16" s="37"/>
      <c r="H16" s="37"/>
      <c r="I16" s="37"/>
      <c r="J16" s="37"/>
      <c r="K16" s="37" t="s">
        <v>15</v>
      </c>
      <c r="L16" s="37" t="s">
        <v>13</v>
      </c>
      <c r="M16" s="34">
        <f t="shared" si="8"/>
        <v>1</v>
      </c>
      <c r="N16" s="34">
        <f t="shared" si="0"/>
        <v>0</v>
      </c>
      <c r="O16" s="34">
        <f t="shared" si="1"/>
        <v>1</v>
      </c>
      <c r="P16" s="34"/>
      <c r="Q16" s="114">
        <f t="shared" si="2"/>
        <v>1</v>
      </c>
      <c r="R16" s="37"/>
      <c r="S16" s="37"/>
      <c r="T16" s="37" t="s">
        <v>1513</v>
      </c>
      <c r="U16" s="37" t="s">
        <v>1514</v>
      </c>
      <c r="V16" s="37" t="s">
        <v>16</v>
      </c>
      <c r="W16" s="33" t="s">
        <v>17</v>
      </c>
      <c r="X16" s="34">
        <f t="shared" si="3"/>
        <v>3</v>
      </c>
      <c r="Y16" s="34">
        <f t="shared" si="4"/>
        <v>1</v>
      </c>
      <c r="Z16" s="34">
        <f t="shared" si="5"/>
        <v>0</v>
      </c>
      <c r="AA16" s="46"/>
      <c r="AB16" s="35">
        <f t="shared" si="6"/>
        <v>1</v>
      </c>
      <c r="AC16" s="35"/>
      <c r="AD16" s="37" t="s">
        <v>4141</v>
      </c>
      <c r="AE16" s="38" t="s">
        <v>4412</v>
      </c>
      <c r="AF16" s="39">
        <f t="shared" si="7"/>
        <v>1</v>
      </c>
    </row>
    <row r="17" spans="1:32" s="41" customFormat="1" ht="9" customHeight="1">
      <c r="A17" s="112">
        <v>18</v>
      </c>
      <c r="B17" s="31" t="s">
        <v>4589</v>
      </c>
      <c r="C17" s="53" t="s">
        <v>24</v>
      </c>
      <c r="D17" s="37" t="s">
        <v>4464</v>
      </c>
      <c r="E17" s="37"/>
      <c r="F17" s="37"/>
      <c r="G17" s="37"/>
      <c r="H17" s="37"/>
      <c r="I17" s="37"/>
      <c r="J17" s="37"/>
      <c r="K17" s="37" t="s">
        <v>23</v>
      </c>
      <c r="L17" s="37" t="s">
        <v>4464</v>
      </c>
      <c r="M17" s="34">
        <f t="shared" si="8"/>
        <v>1</v>
      </c>
      <c r="N17" s="34">
        <f t="shared" si="0"/>
        <v>0</v>
      </c>
      <c r="O17" s="34">
        <f t="shared" si="1"/>
        <v>1</v>
      </c>
      <c r="P17" s="34"/>
      <c r="Q17" s="114">
        <f t="shared" si="2"/>
        <v>1</v>
      </c>
      <c r="R17" s="37" t="s">
        <v>1515</v>
      </c>
      <c r="S17" s="37" t="s">
        <v>1515</v>
      </c>
      <c r="T17" s="37" t="s">
        <v>1515</v>
      </c>
      <c r="U17" s="37" t="s">
        <v>25</v>
      </c>
      <c r="V17" s="37" t="s">
        <v>25</v>
      </c>
      <c r="W17" s="33" t="s">
        <v>26</v>
      </c>
      <c r="X17" s="34">
        <f t="shared" si="3"/>
        <v>5</v>
      </c>
      <c r="Y17" s="34">
        <f t="shared" si="4"/>
        <v>1</v>
      </c>
      <c r="Z17" s="34">
        <f t="shared" si="5"/>
        <v>0</v>
      </c>
      <c r="AA17" s="46"/>
      <c r="AB17" s="35">
        <f t="shared" si="6"/>
        <v>1</v>
      </c>
      <c r="AC17" s="60">
        <v>1</v>
      </c>
      <c r="AD17" s="37" t="s">
        <v>4139</v>
      </c>
      <c r="AE17" s="38" t="s">
        <v>4409</v>
      </c>
      <c r="AF17" s="39">
        <f t="shared" si="7"/>
        <v>1</v>
      </c>
    </row>
    <row r="18" spans="1:32" s="41" customFormat="1" ht="9" customHeight="1">
      <c r="A18" s="112">
        <v>19</v>
      </c>
      <c r="B18" s="31" t="s">
        <v>4589</v>
      </c>
      <c r="C18" s="56" t="s">
        <v>43</v>
      </c>
      <c r="D18" s="33" t="s">
        <v>44</v>
      </c>
      <c r="E18" s="33"/>
      <c r="F18" s="33"/>
      <c r="G18" s="33"/>
      <c r="H18" s="33"/>
      <c r="I18" s="33"/>
      <c r="J18" s="33"/>
      <c r="K18" s="33" t="s">
        <v>45</v>
      </c>
      <c r="L18" s="33" t="s">
        <v>46</v>
      </c>
      <c r="M18" s="34">
        <f t="shared" si="8"/>
        <v>1</v>
      </c>
      <c r="N18" s="34">
        <f t="shared" si="0"/>
        <v>0</v>
      </c>
      <c r="O18" s="34">
        <f t="shared" si="1"/>
        <v>1</v>
      </c>
      <c r="P18" s="34"/>
      <c r="Q18" s="114">
        <f t="shared" si="2"/>
        <v>1</v>
      </c>
      <c r="R18" s="37" t="s">
        <v>43</v>
      </c>
      <c r="S18" s="37" t="s">
        <v>43</v>
      </c>
      <c r="T18" s="37" t="s">
        <v>43</v>
      </c>
      <c r="U18" s="37" t="s">
        <v>43</v>
      </c>
      <c r="V18" s="33" t="s">
        <v>43</v>
      </c>
      <c r="W18" s="33" t="s">
        <v>47</v>
      </c>
      <c r="X18" s="34">
        <f t="shared" si="3"/>
        <v>5</v>
      </c>
      <c r="Y18" s="34">
        <f t="shared" si="4"/>
        <v>1</v>
      </c>
      <c r="Z18" s="34">
        <f t="shared" si="5"/>
        <v>0</v>
      </c>
      <c r="AA18" s="46"/>
      <c r="AB18" s="35">
        <f t="shared" si="6"/>
        <v>1</v>
      </c>
      <c r="AC18" s="35"/>
      <c r="AD18" s="37" t="s">
        <v>4140</v>
      </c>
      <c r="AE18" s="38" t="s">
        <v>4411</v>
      </c>
      <c r="AF18" s="39">
        <f t="shared" si="7"/>
        <v>1</v>
      </c>
    </row>
    <row r="19" spans="1:32" s="41" customFormat="1" ht="9" customHeight="1">
      <c r="A19" s="112">
        <v>20</v>
      </c>
      <c r="B19" s="31" t="s">
        <v>4589</v>
      </c>
      <c r="C19" s="53" t="s">
        <v>67</v>
      </c>
      <c r="D19" s="37" t="s">
        <v>66</v>
      </c>
      <c r="E19" s="37"/>
      <c r="F19" s="37" t="s">
        <v>1519</v>
      </c>
      <c r="G19" s="37" t="s">
        <v>1520</v>
      </c>
      <c r="H19" s="37" t="s">
        <v>1521</v>
      </c>
      <c r="I19" s="37"/>
      <c r="J19" s="37"/>
      <c r="K19" s="37" t="s">
        <v>68</v>
      </c>
      <c r="L19" s="37" t="s">
        <v>66</v>
      </c>
      <c r="M19" s="34">
        <f t="shared" si="8"/>
        <v>4</v>
      </c>
      <c r="N19" s="34">
        <f t="shared" si="0"/>
        <v>1</v>
      </c>
      <c r="O19" s="34">
        <f t="shared" si="1"/>
        <v>0</v>
      </c>
      <c r="P19" s="34"/>
      <c r="Q19" s="114">
        <f t="shared" si="2"/>
        <v>1</v>
      </c>
      <c r="R19" s="37"/>
      <c r="S19" s="37" t="s">
        <v>1522</v>
      </c>
      <c r="T19" s="37" t="s">
        <v>1523</v>
      </c>
      <c r="U19" s="37" t="s">
        <v>1524</v>
      </c>
      <c r="V19" s="37" t="s">
        <v>69</v>
      </c>
      <c r="W19" s="33" t="s">
        <v>70</v>
      </c>
      <c r="X19" s="34">
        <f t="shared" si="3"/>
        <v>4</v>
      </c>
      <c r="Y19" s="34">
        <f t="shared" si="4"/>
        <v>1</v>
      </c>
      <c r="Z19" s="34">
        <f t="shared" si="5"/>
        <v>0</v>
      </c>
      <c r="AA19" s="46"/>
      <c r="AB19" s="35">
        <f t="shared" si="6"/>
        <v>1</v>
      </c>
      <c r="AC19" s="35"/>
      <c r="AD19" s="37" t="s">
        <v>4140</v>
      </c>
      <c r="AE19" s="38" t="s">
        <v>4411</v>
      </c>
      <c r="AF19" s="39">
        <f t="shared" si="7"/>
        <v>1</v>
      </c>
    </row>
    <row r="20" spans="1:32" s="41" customFormat="1" ht="9" hidden="1" customHeight="1">
      <c r="A20" s="112">
        <v>21</v>
      </c>
      <c r="B20" s="31" t="s">
        <v>4589</v>
      </c>
      <c r="C20" s="63" t="s">
        <v>4198</v>
      </c>
      <c r="D20" s="33" t="s">
        <v>4103</v>
      </c>
      <c r="E20" s="37"/>
      <c r="F20" s="37"/>
      <c r="G20" s="37"/>
      <c r="H20" s="37"/>
      <c r="I20" s="37"/>
      <c r="J20" s="37"/>
      <c r="K20" s="37" t="s">
        <v>71</v>
      </c>
      <c r="L20" s="37" t="s">
        <v>4078</v>
      </c>
      <c r="M20" s="34">
        <f t="shared" si="8"/>
        <v>1</v>
      </c>
      <c r="N20" s="34">
        <f t="shared" si="0"/>
        <v>0</v>
      </c>
      <c r="O20" s="34">
        <f t="shared" si="1"/>
        <v>1</v>
      </c>
      <c r="P20" s="34"/>
      <c r="Q20" s="114">
        <f t="shared" si="2"/>
        <v>1</v>
      </c>
      <c r="R20" s="37"/>
      <c r="S20" s="37"/>
      <c r="T20" s="37"/>
      <c r="U20" s="61" t="s">
        <v>4498</v>
      </c>
      <c r="V20" s="37" t="s">
        <v>72</v>
      </c>
      <c r="W20" s="33" t="s">
        <v>1475</v>
      </c>
      <c r="X20" s="34">
        <f t="shared" si="3"/>
        <v>2</v>
      </c>
      <c r="Y20" s="34">
        <f t="shared" si="4"/>
        <v>1</v>
      </c>
      <c r="Z20" s="34">
        <f t="shared" si="5"/>
        <v>0</v>
      </c>
      <c r="AA20" s="46"/>
      <c r="AB20" s="35">
        <f t="shared" si="6"/>
        <v>1</v>
      </c>
      <c r="AC20" s="35"/>
      <c r="AD20" s="37" t="s">
        <v>4140</v>
      </c>
      <c r="AE20" s="38" t="s">
        <v>4411</v>
      </c>
      <c r="AF20" s="39">
        <f t="shared" si="7"/>
        <v>1</v>
      </c>
    </row>
    <row r="21" spans="1:32" s="41" customFormat="1" ht="9" hidden="1" customHeight="1">
      <c r="A21" s="112">
        <v>22</v>
      </c>
      <c r="B21" s="31" t="s">
        <v>4589</v>
      </c>
      <c r="C21" s="63" t="s">
        <v>73</v>
      </c>
      <c r="D21" s="37" t="s">
        <v>4104</v>
      </c>
      <c r="E21" s="37"/>
      <c r="F21" s="37" t="s">
        <v>1537</v>
      </c>
      <c r="G21" s="37" t="s">
        <v>1538</v>
      </c>
      <c r="H21" s="37" t="s">
        <v>1539</v>
      </c>
      <c r="I21" s="37"/>
      <c r="J21" s="37"/>
      <c r="K21" s="37" t="s">
        <v>75</v>
      </c>
      <c r="L21" s="37" t="s">
        <v>74</v>
      </c>
      <c r="M21" s="34">
        <f t="shared" si="8"/>
        <v>4</v>
      </c>
      <c r="N21" s="34">
        <f t="shared" si="0"/>
        <v>1</v>
      </c>
      <c r="O21" s="34">
        <f t="shared" si="1"/>
        <v>0</v>
      </c>
      <c r="P21" s="34"/>
      <c r="Q21" s="114">
        <f t="shared" si="2"/>
        <v>1</v>
      </c>
      <c r="R21" s="37"/>
      <c r="S21" s="37"/>
      <c r="T21" s="37"/>
      <c r="U21" s="37" t="s">
        <v>1540</v>
      </c>
      <c r="V21" s="37" t="s">
        <v>76</v>
      </c>
      <c r="W21" s="33" t="s">
        <v>77</v>
      </c>
      <c r="X21" s="34">
        <f t="shared" si="3"/>
        <v>2</v>
      </c>
      <c r="Y21" s="34">
        <f t="shared" si="4"/>
        <v>1</v>
      </c>
      <c r="Z21" s="34">
        <f t="shared" si="5"/>
        <v>0</v>
      </c>
      <c r="AA21" s="46"/>
      <c r="AB21" s="35">
        <f t="shared" si="6"/>
        <v>1</v>
      </c>
      <c r="AC21" s="35"/>
      <c r="AD21" s="37" t="s">
        <v>4140</v>
      </c>
      <c r="AE21" s="38" t="s">
        <v>4411</v>
      </c>
      <c r="AF21" s="39">
        <f t="shared" si="7"/>
        <v>1</v>
      </c>
    </row>
    <row r="22" spans="1:32" s="41" customFormat="1" ht="9" hidden="1" customHeight="1">
      <c r="A22" s="112">
        <v>23</v>
      </c>
      <c r="B22" s="31" t="s">
        <v>4589</v>
      </c>
      <c r="C22" s="62" t="s">
        <v>79</v>
      </c>
      <c r="D22" s="33" t="s">
        <v>4105</v>
      </c>
      <c r="E22" s="37"/>
      <c r="F22" s="37"/>
      <c r="G22" s="37"/>
      <c r="H22" s="37"/>
      <c r="I22" s="37" t="s">
        <v>1541</v>
      </c>
      <c r="J22" s="37" t="s">
        <v>1541</v>
      </c>
      <c r="K22" s="37" t="s">
        <v>80</v>
      </c>
      <c r="L22" s="37" t="s">
        <v>78</v>
      </c>
      <c r="M22" s="34">
        <f t="shared" si="8"/>
        <v>3</v>
      </c>
      <c r="N22" s="34">
        <f t="shared" si="0"/>
        <v>1</v>
      </c>
      <c r="O22" s="34">
        <f t="shared" si="1"/>
        <v>0</v>
      </c>
      <c r="P22" s="34"/>
      <c r="Q22" s="114">
        <f t="shared" si="2"/>
        <v>1</v>
      </c>
      <c r="R22" s="37"/>
      <c r="S22" s="37"/>
      <c r="T22" s="37" t="s">
        <v>1542</v>
      </c>
      <c r="U22" s="37" t="s">
        <v>1543</v>
      </c>
      <c r="V22" s="37" t="s">
        <v>81</v>
      </c>
      <c r="W22" s="33" t="s">
        <v>82</v>
      </c>
      <c r="X22" s="34">
        <f t="shared" si="3"/>
        <v>3</v>
      </c>
      <c r="Y22" s="34">
        <f t="shared" si="4"/>
        <v>1</v>
      </c>
      <c r="Z22" s="34">
        <f t="shared" si="5"/>
        <v>0</v>
      </c>
      <c r="AA22" s="46"/>
      <c r="AB22" s="35">
        <f t="shared" si="6"/>
        <v>1</v>
      </c>
      <c r="AC22" s="35"/>
      <c r="AD22" s="37" t="s">
        <v>4140</v>
      </c>
      <c r="AE22" s="38" t="s">
        <v>4411</v>
      </c>
      <c r="AF22" s="39">
        <f t="shared" si="7"/>
        <v>1</v>
      </c>
    </row>
    <row r="23" spans="1:32" s="41" customFormat="1" ht="9" customHeight="1">
      <c r="A23" s="112">
        <v>24</v>
      </c>
      <c r="B23" s="31" t="s">
        <v>4589</v>
      </c>
      <c r="C23" s="53" t="s">
        <v>107</v>
      </c>
      <c r="D23" s="37" t="s">
        <v>106</v>
      </c>
      <c r="E23" s="37"/>
      <c r="F23" s="37" t="s">
        <v>1544</v>
      </c>
      <c r="G23" s="37" t="s">
        <v>1545</v>
      </c>
      <c r="H23" s="37" t="s">
        <v>1546</v>
      </c>
      <c r="I23" s="37" t="s">
        <v>1547</v>
      </c>
      <c r="J23" s="37" t="s">
        <v>1548</v>
      </c>
      <c r="K23" s="37" t="s">
        <v>108</v>
      </c>
      <c r="L23" s="37" t="s">
        <v>106</v>
      </c>
      <c r="M23" s="34">
        <f t="shared" si="8"/>
        <v>6</v>
      </c>
      <c r="N23" s="34">
        <f t="shared" si="0"/>
        <v>1</v>
      </c>
      <c r="O23" s="34">
        <f t="shared" si="1"/>
        <v>0</v>
      </c>
      <c r="P23" s="34"/>
      <c r="Q23" s="114">
        <f t="shared" si="2"/>
        <v>1</v>
      </c>
      <c r="R23" s="37"/>
      <c r="S23" s="37" t="s">
        <v>1549</v>
      </c>
      <c r="T23" s="37" t="s">
        <v>1550</v>
      </c>
      <c r="U23" s="37" t="s">
        <v>1551</v>
      </c>
      <c r="V23" s="37" t="s">
        <v>109</v>
      </c>
      <c r="W23" s="33" t="s">
        <v>110</v>
      </c>
      <c r="X23" s="34">
        <f t="shared" si="3"/>
        <v>4</v>
      </c>
      <c r="Y23" s="34">
        <f t="shared" si="4"/>
        <v>1</v>
      </c>
      <c r="Z23" s="34">
        <f t="shared" si="5"/>
        <v>0</v>
      </c>
      <c r="AA23" s="46"/>
      <c r="AB23" s="35">
        <f t="shared" si="6"/>
        <v>1</v>
      </c>
      <c r="AC23" s="35"/>
      <c r="AD23" s="37" t="s">
        <v>4140</v>
      </c>
      <c r="AE23" s="38" t="s">
        <v>4411</v>
      </c>
      <c r="AF23" s="39">
        <f t="shared" si="7"/>
        <v>1</v>
      </c>
    </row>
    <row r="24" spans="1:32" s="41" customFormat="1" ht="9" customHeight="1">
      <c r="A24" s="112">
        <v>26</v>
      </c>
      <c r="B24" s="31" t="s">
        <v>4589</v>
      </c>
      <c r="C24" s="53" t="s">
        <v>88</v>
      </c>
      <c r="D24" s="37" t="s">
        <v>4514</v>
      </c>
      <c r="E24" s="37"/>
      <c r="F24" s="37" t="s">
        <v>1559</v>
      </c>
      <c r="G24" s="37" t="s">
        <v>1560</v>
      </c>
      <c r="H24" s="37" t="s">
        <v>1561</v>
      </c>
      <c r="I24" s="37" t="s">
        <v>1562</v>
      </c>
      <c r="J24" s="37" t="s">
        <v>1563</v>
      </c>
      <c r="K24" s="37" t="s">
        <v>4182</v>
      </c>
      <c r="L24" s="37" t="s">
        <v>89</v>
      </c>
      <c r="M24" s="34">
        <f t="shared" si="8"/>
        <v>6</v>
      </c>
      <c r="N24" s="34">
        <f t="shared" si="0"/>
        <v>1</v>
      </c>
      <c r="O24" s="34">
        <f t="shared" si="1"/>
        <v>0</v>
      </c>
      <c r="P24" s="34"/>
      <c r="Q24" s="114">
        <f t="shared" si="2"/>
        <v>1</v>
      </c>
      <c r="R24" s="37"/>
      <c r="S24" s="37" t="s">
        <v>1564</v>
      </c>
      <c r="T24" s="37" t="s">
        <v>1564</v>
      </c>
      <c r="U24" s="37" t="s">
        <v>1565</v>
      </c>
      <c r="V24" s="37" t="s">
        <v>90</v>
      </c>
      <c r="W24" s="33" t="s">
        <v>91</v>
      </c>
      <c r="X24" s="34">
        <f t="shared" si="3"/>
        <v>4</v>
      </c>
      <c r="Y24" s="34">
        <f t="shared" si="4"/>
        <v>1</v>
      </c>
      <c r="Z24" s="34">
        <f t="shared" si="5"/>
        <v>0</v>
      </c>
      <c r="AA24" s="46"/>
      <c r="AB24" s="35">
        <f t="shared" si="6"/>
        <v>1</v>
      </c>
      <c r="AC24" s="35"/>
      <c r="AD24" s="37" t="s">
        <v>4138</v>
      </c>
      <c r="AE24" s="38" t="s">
        <v>4410</v>
      </c>
      <c r="AF24" s="39">
        <f t="shared" si="7"/>
        <v>1</v>
      </c>
    </row>
    <row r="25" spans="1:32" s="41" customFormat="1" ht="9" customHeight="1">
      <c r="A25" s="112">
        <v>27</v>
      </c>
      <c r="B25" s="31" t="s">
        <v>4589</v>
      </c>
      <c r="C25" s="63" t="s">
        <v>4197</v>
      </c>
      <c r="D25" s="37" t="s">
        <v>4515</v>
      </c>
      <c r="E25" s="61" t="s">
        <v>4197</v>
      </c>
      <c r="F25" s="61" t="s">
        <v>4197</v>
      </c>
      <c r="G25" s="61" t="s">
        <v>4197</v>
      </c>
      <c r="H25" s="61" t="s">
        <v>4197</v>
      </c>
      <c r="I25" s="61" t="s">
        <v>4197</v>
      </c>
      <c r="J25" s="61" t="s">
        <v>4197</v>
      </c>
      <c r="K25" s="117" t="s">
        <v>4142</v>
      </c>
      <c r="L25" s="37" t="s">
        <v>2</v>
      </c>
      <c r="M25" s="34">
        <f t="shared" si="8"/>
        <v>7</v>
      </c>
      <c r="N25" s="34">
        <f t="shared" si="0"/>
        <v>1</v>
      </c>
      <c r="O25" s="34">
        <f t="shared" si="1"/>
        <v>0</v>
      </c>
      <c r="P25" s="34"/>
      <c r="Q25" s="114">
        <f t="shared" si="2"/>
        <v>1</v>
      </c>
      <c r="R25" s="52"/>
      <c r="S25" s="61" t="s">
        <v>4500</v>
      </c>
      <c r="T25" s="61" t="s">
        <v>4500</v>
      </c>
      <c r="U25" s="61" t="s">
        <v>4499</v>
      </c>
      <c r="V25" s="37" t="s">
        <v>92</v>
      </c>
      <c r="W25" s="33" t="s">
        <v>1488</v>
      </c>
      <c r="X25" s="34">
        <f t="shared" si="3"/>
        <v>4</v>
      </c>
      <c r="Y25" s="34">
        <f t="shared" si="4"/>
        <v>1</v>
      </c>
      <c r="Z25" s="34">
        <f t="shared" si="5"/>
        <v>0</v>
      </c>
      <c r="AA25" s="46"/>
      <c r="AB25" s="35">
        <f t="shared" si="6"/>
        <v>1</v>
      </c>
      <c r="AC25" s="35"/>
      <c r="AD25" s="37" t="s">
        <v>4138</v>
      </c>
      <c r="AE25" s="38" t="s">
        <v>4410</v>
      </c>
      <c r="AF25" s="39">
        <f t="shared" si="7"/>
        <v>1</v>
      </c>
    </row>
    <row r="26" spans="1:32" s="41" customFormat="1" ht="9" customHeight="1">
      <c r="A26" s="112">
        <v>28</v>
      </c>
      <c r="B26" s="31" t="s">
        <v>4589</v>
      </c>
      <c r="C26" s="53" t="s">
        <v>1566</v>
      </c>
      <c r="D26" s="37" t="s">
        <v>974</v>
      </c>
      <c r="E26" s="37" t="s">
        <v>1567</v>
      </c>
      <c r="F26" s="37" t="s">
        <v>1565</v>
      </c>
      <c r="G26" s="37" t="s">
        <v>1567</v>
      </c>
      <c r="H26" s="37" t="s">
        <v>1568</v>
      </c>
      <c r="I26" s="37" t="s">
        <v>1569</v>
      </c>
      <c r="J26" s="37" t="s">
        <v>1562</v>
      </c>
      <c r="K26" s="37" t="s">
        <v>973</v>
      </c>
      <c r="L26" s="37" t="s">
        <v>974</v>
      </c>
      <c r="M26" s="34">
        <f t="shared" si="8"/>
        <v>7</v>
      </c>
      <c r="N26" s="34">
        <f t="shared" si="0"/>
        <v>1</v>
      </c>
      <c r="O26" s="34">
        <f t="shared" si="1"/>
        <v>0</v>
      </c>
      <c r="P26" s="34"/>
      <c r="Q26" s="114">
        <f t="shared" si="2"/>
        <v>1</v>
      </c>
      <c r="R26" s="37" t="s">
        <v>1570</v>
      </c>
      <c r="S26" s="37" t="s">
        <v>1570</v>
      </c>
      <c r="T26" s="37" t="s">
        <v>1570</v>
      </c>
      <c r="U26" s="37" t="s">
        <v>4386</v>
      </c>
      <c r="V26" s="59" t="s">
        <v>93</v>
      </c>
      <c r="W26" s="44" t="s">
        <v>94</v>
      </c>
      <c r="X26" s="34">
        <f t="shared" si="3"/>
        <v>5</v>
      </c>
      <c r="Y26" s="34">
        <f t="shared" si="4"/>
        <v>1</v>
      </c>
      <c r="Z26" s="34">
        <f t="shared" si="5"/>
        <v>0</v>
      </c>
      <c r="AA26" s="46"/>
      <c r="AB26" s="35">
        <f t="shared" si="6"/>
        <v>1</v>
      </c>
      <c r="AC26" s="35"/>
      <c r="AD26" s="37">
        <v>10</v>
      </c>
      <c r="AE26" s="38" t="s">
        <v>4426</v>
      </c>
      <c r="AF26" s="39">
        <f t="shared" si="7"/>
        <v>1</v>
      </c>
    </row>
    <row r="27" spans="1:32" s="41" customFormat="1" ht="9" customHeight="1">
      <c r="A27" s="112">
        <v>29</v>
      </c>
      <c r="B27" s="31" t="s">
        <v>4589</v>
      </c>
      <c r="C27" s="53" t="s">
        <v>99</v>
      </c>
      <c r="D27" s="37" t="s">
        <v>98</v>
      </c>
      <c r="E27" s="37" t="s">
        <v>99</v>
      </c>
      <c r="F27" s="37" t="s">
        <v>99</v>
      </c>
      <c r="G27" s="37" t="s">
        <v>99</v>
      </c>
      <c r="H27" s="37" t="s">
        <v>99</v>
      </c>
      <c r="I27" s="37" t="s">
        <v>99</v>
      </c>
      <c r="J27" s="37" t="s">
        <v>99</v>
      </c>
      <c r="K27" s="37" t="s">
        <v>99</v>
      </c>
      <c r="L27" s="37" t="s">
        <v>98</v>
      </c>
      <c r="M27" s="34">
        <f t="shared" si="8"/>
        <v>7</v>
      </c>
      <c r="N27" s="34">
        <f t="shared" si="0"/>
        <v>1</v>
      </c>
      <c r="O27" s="34">
        <f t="shared" si="1"/>
        <v>0</v>
      </c>
      <c r="P27" s="34"/>
      <c r="Q27" s="114">
        <f t="shared" si="2"/>
        <v>1</v>
      </c>
      <c r="R27" s="37" t="s">
        <v>99</v>
      </c>
      <c r="S27" s="37" t="s">
        <v>99</v>
      </c>
      <c r="T27" s="37" t="s">
        <v>99</v>
      </c>
      <c r="U27" s="37" t="s">
        <v>978</v>
      </c>
      <c r="V27" s="37" t="s">
        <v>99</v>
      </c>
      <c r="W27" s="37"/>
      <c r="X27" s="34">
        <f t="shared" si="3"/>
        <v>5</v>
      </c>
      <c r="Y27" s="34">
        <f t="shared" si="4"/>
        <v>1</v>
      </c>
      <c r="Z27" s="34">
        <f t="shared" si="5"/>
        <v>0</v>
      </c>
      <c r="AA27" s="46"/>
      <c r="AB27" s="35">
        <f t="shared" si="6"/>
        <v>1</v>
      </c>
      <c r="AC27" s="35"/>
      <c r="AD27" s="37">
        <v>10</v>
      </c>
      <c r="AE27" s="38" t="s">
        <v>4426</v>
      </c>
      <c r="AF27" s="39">
        <f t="shared" si="7"/>
        <v>1</v>
      </c>
    </row>
    <row r="28" spans="1:32" s="41" customFormat="1" ht="9" customHeight="1">
      <c r="A28" s="112">
        <v>31</v>
      </c>
      <c r="B28" s="31" t="s">
        <v>4589</v>
      </c>
      <c r="C28" s="56" t="s">
        <v>95</v>
      </c>
      <c r="D28" s="33" t="s">
        <v>96</v>
      </c>
      <c r="E28" s="33"/>
      <c r="F28" s="33"/>
      <c r="G28" s="33"/>
      <c r="H28" s="33"/>
      <c r="I28" s="33"/>
      <c r="J28" s="33"/>
      <c r="K28" s="35" t="s">
        <v>95</v>
      </c>
      <c r="L28" s="33"/>
      <c r="M28" s="34">
        <f t="shared" si="8"/>
        <v>1</v>
      </c>
      <c r="N28" s="34">
        <f t="shared" si="0"/>
        <v>0</v>
      </c>
      <c r="O28" s="34">
        <f t="shared" si="1"/>
        <v>1</v>
      </c>
      <c r="P28" s="34"/>
      <c r="Q28" s="114">
        <f t="shared" si="2"/>
        <v>1</v>
      </c>
      <c r="R28" s="39" t="s">
        <v>95</v>
      </c>
      <c r="S28" s="39" t="s">
        <v>95</v>
      </c>
      <c r="T28" s="39" t="s">
        <v>95</v>
      </c>
      <c r="U28" s="39" t="s">
        <v>95</v>
      </c>
      <c r="V28" s="33" t="s">
        <v>4133</v>
      </c>
      <c r="W28" s="33" t="s">
        <v>97</v>
      </c>
      <c r="X28" s="34">
        <f t="shared" si="3"/>
        <v>5</v>
      </c>
      <c r="Y28" s="34">
        <f t="shared" si="4"/>
        <v>1</v>
      </c>
      <c r="Z28" s="34">
        <f t="shared" si="5"/>
        <v>0</v>
      </c>
      <c r="AA28" s="46"/>
      <c r="AB28" s="35">
        <f t="shared" si="6"/>
        <v>1</v>
      </c>
      <c r="AC28" s="35"/>
      <c r="AD28" s="37">
        <v>10</v>
      </c>
      <c r="AE28" s="38" t="s">
        <v>4426</v>
      </c>
      <c r="AF28" s="39">
        <f t="shared" si="7"/>
        <v>1</v>
      </c>
    </row>
    <row r="29" spans="1:32" s="41" customFormat="1" ht="9" customHeight="1">
      <c r="A29" s="112">
        <v>32</v>
      </c>
      <c r="B29" s="31" t="s">
        <v>4589</v>
      </c>
      <c r="C29" s="53" t="s">
        <v>30</v>
      </c>
      <c r="D29" s="37" t="s">
        <v>29</v>
      </c>
      <c r="E29" s="37" t="s">
        <v>1579</v>
      </c>
      <c r="F29" s="37" t="s">
        <v>1580</v>
      </c>
      <c r="G29" s="37" t="s">
        <v>1539</v>
      </c>
      <c r="H29" s="37" t="s">
        <v>1581</v>
      </c>
      <c r="I29" s="37" t="s">
        <v>1582</v>
      </c>
      <c r="J29" s="37" t="s">
        <v>1583</v>
      </c>
      <c r="K29" s="37" t="s">
        <v>31</v>
      </c>
      <c r="L29" s="37" t="s">
        <v>29</v>
      </c>
      <c r="M29" s="34">
        <f t="shared" si="8"/>
        <v>7</v>
      </c>
      <c r="N29" s="34">
        <f t="shared" si="0"/>
        <v>1</v>
      </c>
      <c r="O29" s="34">
        <f t="shared" si="1"/>
        <v>0</v>
      </c>
      <c r="P29" s="34"/>
      <c r="Q29" s="114">
        <f t="shared" si="2"/>
        <v>1</v>
      </c>
      <c r="R29" s="37" t="s">
        <v>1584</v>
      </c>
      <c r="S29" s="37" t="s">
        <v>1584</v>
      </c>
      <c r="T29" s="37" t="s">
        <v>28</v>
      </c>
      <c r="U29" s="37" t="s">
        <v>28</v>
      </c>
      <c r="V29" s="37" t="s">
        <v>28</v>
      </c>
      <c r="W29" s="33" t="s">
        <v>32</v>
      </c>
      <c r="X29" s="34">
        <f t="shared" si="3"/>
        <v>5</v>
      </c>
      <c r="Y29" s="34">
        <f t="shared" si="4"/>
        <v>1</v>
      </c>
      <c r="Z29" s="34">
        <f t="shared" si="5"/>
        <v>0</v>
      </c>
      <c r="AA29" s="46"/>
      <c r="AB29" s="35">
        <f t="shared" si="6"/>
        <v>1</v>
      </c>
      <c r="AC29" s="35"/>
      <c r="AD29" s="37" t="s">
        <v>4140</v>
      </c>
      <c r="AE29" s="38" t="s">
        <v>4411</v>
      </c>
      <c r="AF29" s="39">
        <f t="shared" si="7"/>
        <v>1</v>
      </c>
    </row>
    <row r="30" spans="1:32" s="41" customFormat="1" ht="9" customHeight="1">
      <c r="A30" s="112">
        <v>33</v>
      </c>
      <c r="B30" s="31" t="s">
        <v>4589</v>
      </c>
      <c r="C30" s="113" t="s">
        <v>1585</v>
      </c>
      <c r="D30" s="37" t="s">
        <v>1586</v>
      </c>
      <c r="E30" s="37" t="s">
        <v>1585</v>
      </c>
      <c r="F30" s="37" t="s">
        <v>1585</v>
      </c>
      <c r="G30" s="37" t="s">
        <v>1585</v>
      </c>
      <c r="H30" s="37" t="s">
        <v>1585</v>
      </c>
      <c r="I30" s="37" t="s">
        <v>1585</v>
      </c>
      <c r="J30" s="37" t="s">
        <v>1585</v>
      </c>
      <c r="K30" s="37" t="s">
        <v>1585</v>
      </c>
      <c r="L30" s="37" t="s">
        <v>1586</v>
      </c>
      <c r="M30" s="34">
        <f t="shared" si="8"/>
        <v>7</v>
      </c>
      <c r="N30" s="34">
        <f t="shared" si="0"/>
        <v>1</v>
      </c>
      <c r="O30" s="34">
        <f t="shared" si="1"/>
        <v>0</v>
      </c>
      <c r="P30" s="34"/>
      <c r="Q30" s="114">
        <f t="shared" si="2"/>
        <v>1</v>
      </c>
      <c r="R30" s="37" t="s">
        <v>4473</v>
      </c>
      <c r="S30" s="37" t="s">
        <v>4473</v>
      </c>
      <c r="T30" s="37" t="s">
        <v>4473</v>
      </c>
      <c r="U30" s="37" t="s">
        <v>4473</v>
      </c>
      <c r="V30" s="37" t="s">
        <v>4473</v>
      </c>
      <c r="W30" s="33" t="s">
        <v>4220</v>
      </c>
      <c r="X30" s="34">
        <f t="shared" si="3"/>
        <v>5</v>
      </c>
      <c r="Y30" s="34">
        <f t="shared" si="4"/>
        <v>1</v>
      </c>
      <c r="Z30" s="34">
        <f t="shared" si="5"/>
        <v>0</v>
      </c>
      <c r="AA30" s="46"/>
      <c r="AB30" s="35">
        <f t="shared" si="6"/>
        <v>1</v>
      </c>
      <c r="AC30" s="35"/>
      <c r="AD30" s="37" t="s">
        <v>4139</v>
      </c>
      <c r="AE30" s="38" t="s">
        <v>4409</v>
      </c>
      <c r="AF30" s="39">
        <f t="shared" si="7"/>
        <v>1</v>
      </c>
    </row>
    <row r="31" spans="1:32" s="41" customFormat="1" ht="9" customHeight="1">
      <c r="A31" s="112">
        <v>34</v>
      </c>
      <c r="B31" s="31" t="s">
        <v>4589</v>
      </c>
      <c r="C31" s="53" t="s">
        <v>35</v>
      </c>
      <c r="D31" s="37" t="s">
        <v>34</v>
      </c>
      <c r="E31" s="37"/>
      <c r="F31" s="37"/>
      <c r="G31" s="37"/>
      <c r="H31" s="37"/>
      <c r="I31" s="37"/>
      <c r="J31" s="37"/>
      <c r="K31" s="37" t="s">
        <v>33</v>
      </c>
      <c r="L31" s="37" t="s">
        <v>34</v>
      </c>
      <c r="M31" s="34">
        <f t="shared" si="8"/>
        <v>1</v>
      </c>
      <c r="N31" s="34">
        <f t="shared" si="0"/>
        <v>0</v>
      </c>
      <c r="O31" s="34">
        <f t="shared" si="1"/>
        <v>1</v>
      </c>
      <c r="P31" s="34"/>
      <c r="Q31" s="114">
        <f t="shared" si="2"/>
        <v>1</v>
      </c>
      <c r="R31" s="37" t="s">
        <v>1589</v>
      </c>
      <c r="S31" s="37" t="s">
        <v>1590</v>
      </c>
      <c r="T31" s="37" t="s">
        <v>1591</v>
      </c>
      <c r="U31" s="37" t="s">
        <v>1580</v>
      </c>
      <c r="V31" s="37" t="s">
        <v>33</v>
      </c>
      <c r="W31" s="33" t="s">
        <v>986</v>
      </c>
      <c r="X31" s="34">
        <f t="shared" si="3"/>
        <v>5</v>
      </c>
      <c r="Y31" s="34">
        <f t="shared" si="4"/>
        <v>1</v>
      </c>
      <c r="Z31" s="34">
        <f t="shared" si="5"/>
        <v>0</v>
      </c>
      <c r="AA31" s="46"/>
      <c r="AB31" s="35">
        <f t="shared" si="6"/>
        <v>1</v>
      </c>
      <c r="AC31" s="35"/>
      <c r="AD31" s="37" t="s">
        <v>4140</v>
      </c>
      <c r="AE31" s="38" t="s">
        <v>4411</v>
      </c>
      <c r="AF31" s="39">
        <f t="shared" si="7"/>
        <v>1</v>
      </c>
    </row>
    <row r="32" spans="1:32" s="41" customFormat="1" ht="9" customHeight="1">
      <c r="A32" s="112">
        <v>35</v>
      </c>
      <c r="B32" s="31" t="s">
        <v>4589</v>
      </c>
      <c r="C32" s="53" t="s">
        <v>38</v>
      </c>
      <c r="D32" s="37" t="s">
        <v>37</v>
      </c>
      <c r="E32" s="37"/>
      <c r="F32" s="37"/>
      <c r="G32" s="37"/>
      <c r="H32" s="37"/>
      <c r="I32" s="37"/>
      <c r="J32" s="37"/>
      <c r="K32" s="37" t="s">
        <v>36</v>
      </c>
      <c r="L32" s="37" t="s">
        <v>37</v>
      </c>
      <c r="M32" s="34">
        <f t="shared" si="8"/>
        <v>1</v>
      </c>
      <c r="N32" s="34">
        <f t="shared" si="0"/>
        <v>0</v>
      </c>
      <c r="O32" s="34">
        <f t="shared" si="1"/>
        <v>1</v>
      </c>
      <c r="P32" s="34"/>
      <c r="Q32" s="114">
        <f t="shared" si="2"/>
        <v>1</v>
      </c>
      <c r="R32" s="37" t="s">
        <v>1592</v>
      </c>
      <c r="S32" s="37" t="s">
        <v>1593</v>
      </c>
      <c r="T32" s="37" t="s">
        <v>1594</v>
      </c>
      <c r="U32" s="37" t="s">
        <v>1595</v>
      </c>
      <c r="V32" s="37" t="s">
        <v>36</v>
      </c>
      <c r="W32" s="33" t="s">
        <v>987</v>
      </c>
      <c r="X32" s="34">
        <f t="shared" si="3"/>
        <v>5</v>
      </c>
      <c r="Y32" s="34">
        <f t="shared" si="4"/>
        <v>1</v>
      </c>
      <c r="Z32" s="34">
        <f t="shared" si="5"/>
        <v>0</v>
      </c>
      <c r="AA32" s="46"/>
      <c r="AB32" s="35">
        <f t="shared" si="6"/>
        <v>1</v>
      </c>
      <c r="AC32" s="35"/>
      <c r="AD32" s="37" t="s">
        <v>4140</v>
      </c>
      <c r="AE32" s="38" t="s">
        <v>4411</v>
      </c>
      <c r="AF32" s="39">
        <f t="shared" si="7"/>
        <v>1</v>
      </c>
    </row>
    <row r="33" spans="1:32" s="41" customFormat="1" ht="9" customHeight="1">
      <c r="A33" s="112">
        <v>36</v>
      </c>
      <c r="B33" s="31" t="s">
        <v>4589</v>
      </c>
      <c r="C33" s="113" t="s">
        <v>1596</v>
      </c>
      <c r="D33" s="37" t="s">
        <v>1597</v>
      </c>
      <c r="E33" s="37" t="s">
        <v>1596</v>
      </c>
      <c r="F33" s="37" t="s">
        <v>1596</v>
      </c>
      <c r="G33" s="37" t="s">
        <v>1596</v>
      </c>
      <c r="H33" s="37" t="s">
        <v>1596</v>
      </c>
      <c r="I33" s="37" t="s">
        <v>1596</v>
      </c>
      <c r="J33" s="37" t="s">
        <v>1596</v>
      </c>
      <c r="K33" s="37" t="s">
        <v>1596</v>
      </c>
      <c r="L33" s="37" t="s">
        <v>1597</v>
      </c>
      <c r="M33" s="34">
        <f t="shared" si="8"/>
        <v>7</v>
      </c>
      <c r="N33" s="34">
        <f t="shared" si="0"/>
        <v>1</v>
      </c>
      <c r="O33" s="34">
        <f t="shared" si="1"/>
        <v>0</v>
      </c>
      <c r="P33" s="34"/>
      <c r="Q33" s="114">
        <f t="shared" si="2"/>
        <v>1</v>
      </c>
      <c r="R33" s="37" t="s">
        <v>4474</v>
      </c>
      <c r="S33" s="37" t="s">
        <v>4474</v>
      </c>
      <c r="T33" s="37" t="s">
        <v>4474</v>
      </c>
      <c r="U33" s="37" t="s">
        <v>4474</v>
      </c>
      <c r="V33" s="37" t="s">
        <v>4474</v>
      </c>
      <c r="W33" s="33" t="s">
        <v>4220</v>
      </c>
      <c r="X33" s="34">
        <f t="shared" si="3"/>
        <v>5</v>
      </c>
      <c r="Y33" s="34">
        <f t="shared" si="4"/>
        <v>1</v>
      </c>
      <c r="Z33" s="34">
        <f t="shared" si="5"/>
        <v>0</v>
      </c>
      <c r="AA33" s="46"/>
      <c r="AB33" s="35">
        <f t="shared" si="6"/>
        <v>1</v>
      </c>
      <c r="AC33" s="35">
        <v>1</v>
      </c>
      <c r="AD33" s="37" t="s">
        <v>4139</v>
      </c>
      <c r="AE33" s="38" t="s">
        <v>4409</v>
      </c>
      <c r="AF33" s="39">
        <f t="shared" si="7"/>
        <v>1</v>
      </c>
    </row>
    <row r="34" spans="1:32" s="41" customFormat="1" ht="9" customHeight="1">
      <c r="A34" s="112">
        <v>37</v>
      </c>
      <c r="B34" s="31" t="s">
        <v>4589</v>
      </c>
      <c r="C34" s="53" t="s">
        <v>41</v>
      </c>
      <c r="D34" s="37" t="s">
        <v>40</v>
      </c>
      <c r="E34" s="37" t="s">
        <v>41</v>
      </c>
      <c r="F34" s="37" t="s">
        <v>41</v>
      </c>
      <c r="G34" s="37" t="s">
        <v>41</v>
      </c>
      <c r="H34" s="37" t="s">
        <v>41</v>
      </c>
      <c r="I34" s="37" t="s">
        <v>41</v>
      </c>
      <c r="J34" s="37" t="s">
        <v>41</v>
      </c>
      <c r="K34" s="37" t="s">
        <v>41</v>
      </c>
      <c r="L34" s="37" t="s">
        <v>40</v>
      </c>
      <c r="M34" s="34">
        <f t="shared" si="8"/>
        <v>7</v>
      </c>
      <c r="N34" s="34">
        <f t="shared" si="0"/>
        <v>1</v>
      </c>
      <c r="O34" s="34">
        <f t="shared" si="1"/>
        <v>0</v>
      </c>
      <c r="P34" s="34"/>
      <c r="Q34" s="114">
        <f t="shared" si="2"/>
        <v>1</v>
      </c>
      <c r="R34" s="37" t="s">
        <v>39</v>
      </c>
      <c r="S34" s="37" t="s">
        <v>39</v>
      </c>
      <c r="T34" s="37" t="s">
        <v>39</v>
      </c>
      <c r="U34" s="37" t="s">
        <v>39</v>
      </c>
      <c r="V34" s="37" t="s">
        <v>39</v>
      </c>
      <c r="W34" s="33" t="s">
        <v>42</v>
      </c>
      <c r="X34" s="34">
        <f t="shared" si="3"/>
        <v>5</v>
      </c>
      <c r="Y34" s="34">
        <f t="shared" si="4"/>
        <v>1</v>
      </c>
      <c r="Z34" s="34">
        <f t="shared" si="5"/>
        <v>0</v>
      </c>
      <c r="AA34" s="46"/>
      <c r="AB34" s="35">
        <f t="shared" si="6"/>
        <v>1</v>
      </c>
      <c r="AC34" s="35"/>
      <c r="AD34" s="37" t="s">
        <v>4139</v>
      </c>
      <c r="AE34" s="38" t="s">
        <v>4409</v>
      </c>
      <c r="AF34" s="39">
        <f t="shared" si="7"/>
        <v>1</v>
      </c>
    </row>
    <row r="35" spans="1:32" s="41" customFormat="1" ht="9" hidden="1" customHeight="1">
      <c r="A35" s="112">
        <v>38</v>
      </c>
      <c r="B35" s="31" t="s">
        <v>4589</v>
      </c>
      <c r="C35" s="59" t="s">
        <v>1609</v>
      </c>
      <c r="D35" s="37" t="s">
        <v>1610</v>
      </c>
      <c r="E35" s="37"/>
      <c r="F35" s="37"/>
      <c r="G35" s="37"/>
      <c r="H35" s="37"/>
      <c r="I35" s="37"/>
      <c r="J35" s="37"/>
      <c r="K35" s="37"/>
      <c r="L35" s="37" t="s">
        <v>2</v>
      </c>
      <c r="M35" s="34">
        <f t="shared" si="8"/>
        <v>0</v>
      </c>
      <c r="N35" s="34">
        <f t="shared" si="0"/>
        <v>0</v>
      </c>
      <c r="O35" s="34">
        <f t="shared" si="1"/>
        <v>0</v>
      </c>
      <c r="P35" s="34"/>
      <c r="Q35" s="114">
        <f t="shared" si="2"/>
        <v>0</v>
      </c>
      <c r="R35" s="37" t="s">
        <v>1609</v>
      </c>
      <c r="S35" s="37" t="s">
        <v>1609</v>
      </c>
      <c r="T35" s="37" t="s">
        <v>1609</v>
      </c>
      <c r="U35" s="37" t="s">
        <v>1609</v>
      </c>
      <c r="V35" s="33"/>
      <c r="W35" s="33"/>
      <c r="X35" s="34">
        <f t="shared" si="3"/>
        <v>4</v>
      </c>
      <c r="Y35" s="34">
        <f t="shared" si="4"/>
        <v>1</v>
      </c>
      <c r="Z35" s="34">
        <f t="shared" si="5"/>
        <v>0</v>
      </c>
      <c r="AA35" s="46"/>
      <c r="AB35" s="35">
        <f t="shared" si="6"/>
        <v>1</v>
      </c>
      <c r="AC35" s="35"/>
      <c r="AD35" s="37" t="s">
        <v>4162</v>
      </c>
      <c r="AE35" s="38" t="s">
        <v>4428</v>
      </c>
      <c r="AF35" s="39">
        <f t="shared" si="7"/>
        <v>1</v>
      </c>
    </row>
    <row r="36" spans="1:32" s="41" customFormat="1" ht="9" hidden="1" customHeight="1">
      <c r="A36" s="112">
        <v>39</v>
      </c>
      <c r="B36" s="31" t="s">
        <v>4589</v>
      </c>
      <c r="C36" s="56" t="s">
        <v>60</v>
      </c>
      <c r="D36" s="33" t="s">
        <v>61</v>
      </c>
      <c r="E36" s="33"/>
      <c r="F36" s="33"/>
      <c r="G36" s="33"/>
      <c r="H36" s="33"/>
      <c r="I36" s="33"/>
      <c r="J36" s="33"/>
      <c r="K36" s="33"/>
      <c r="L36" s="33" t="s">
        <v>2</v>
      </c>
      <c r="M36" s="34">
        <f t="shared" si="8"/>
        <v>0</v>
      </c>
      <c r="N36" s="34">
        <f t="shared" si="0"/>
        <v>0</v>
      </c>
      <c r="O36" s="34">
        <f t="shared" si="1"/>
        <v>0</v>
      </c>
      <c r="P36" s="34"/>
      <c r="Q36" s="114">
        <f t="shared" si="2"/>
        <v>0</v>
      </c>
      <c r="R36" s="33"/>
      <c r="S36" s="33"/>
      <c r="T36" s="33"/>
      <c r="U36" s="33"/>
      <c r="V36" s="33" t="s">
        <v>62</v>
      </c>
      <c r="W36" s="33" t="s">
        <v>993</v>
      </c>
      <c r="X36" s="34">
        <f t="shared" si="3"/>
        <v>1</v>
      </c>
      <c r="Y36" s="34">
        <f t="shared" si="4"/>
        <v>0</v>
      </c>
      <c r="Z36" s="34">
        <f t="shared" si="5"/>
        <v>0</v>
      </c>
      <c r="AA36" s="46">
        <v>1</v>
      </c>
      <c r="AB36" s="35">
        <f t="shared" si="6"/>
        <v>1</v>
      </c>
      <c r="AC36" s="35"/>
      <c r="AD36" s="37">
        <v>2</v>
      </c>
      <c r="AE36" s="37" t="s">
        <v>4405</v>
      </c>
      <c r="AF36" s="39">
        <f t="shared" si="7"/>
        <v>1</v>
      </c>
    </row>
    <row r="37" spans="1:32" s="41" customFormat="1" ht="9" hidden="1" customHeight="1">
      <c r="A37" s="112">
        <v>40</v>
      </c>
      <c r="B37" s="31" t="s">
        <v>4589</v>
      </c>
      <c r="C37" s="56" t="s">
        <v>57</v>
      </c>
      <c r="D37" s="33" t="s">
        <v>58</v>
      </c>
      <c r="E37" s="33"/>
      <c r="F37" s="33"/>
      <c r="G37" s="33"/>
      <c r="H37" s="33"/>
      <c r="I37" s="33"/>
      <c r="J37" s="33"/>
      <c r="K37" s="33"/>
      <c r="L37" s="33" t="s">
        <v>2</v>
      </c>
      <c r="M37" s="34">
        <f t="shared" si="8"/>
        <v>0</v>
      </c>
      <c r="N37" s="34">
        <f t="shared" si="0"/>
        <v>0</v>
      </c>
      <c r="O37" s="34">
        <f t="shared" si="1"/>
        <v>0</v>
      </c>
      <c r="P37" s="34"/>
      <c r="Q37" s="114">
        <f t="shared" si="2"/>
        <v>0</v>
      </c>
      <c r="R37" s="33"/>
      <c r="S37" s="33"/>
      <c r="T37" s="33"/>
      <c r="U37" s="33"/>
      <c r="V37" s="33" t="s">
        <v>59</v>
      </c>
      <c r="W37" s="33" t="s">
        <v>992</v>
      </c>
      <c r="X37" s="34">
        <f t="shared" si="3"/>
        <v>1</v>
      </c>
      <c r="Y37" s="34">
        <f t="shared" si="4"/>
        <v>0</v>
      </c>
      <c r="Z37" s="34">
        <f t="shared" si="5"/>
        <v>0</v>
      </c>
      <c r="AA37" s="46">
        <v>1</v>
      </c>
      <c r="AB37" s="35">
        <f t="shared" si="6"/>
        <v>1</v>
      </c>
      <c r="AC37" s="35"/>
      <c r="AD37" s="37">
        <v>2</v>
      </c>
      <c r="AE37" s="37" t="s">
        <v>4405</v>
      </c>
      <c r="AF37" s="39">
        <f t="shared" si="7"/>
        <v>1</v>
      </c>
    </row>
    <row r="38" spans="1:32" s="41" customFormat="1" ht="9" hidden="1" customHeight="1">
      <c r="A38" s="112">
        <v>41</v>
      </c>
      <c r="B38" s="31" t="s">
        <v>4589</v>
      </c>
      <c r="C38" s="56" t="s">
        <v>54</v>
      </c>
      <c r="D38" s="33" t="s">
        <v>55</v>
      </c>
      <c r="E38" s="33"/>
      <c r="F38" s="33"/>
      <c r="G38" s="33"/>
      <c r="H38" s="33"/>
      <c r="I38" s="33"/>
      <c r="J38" s="33"/>
      <c r="K38" s="33"/>
      <c r="L38" s="33" t="s">
        <v>2</v>
      </c>
      <c r="M38" s="34">
        <f t="shared" si="8"/>
        <v>0</v>
      </c>
      <c r="N38" s="34">
        <f t="shared" si="0"/>
        <v>0</v>
      </c>
      <c r="O38" s="34">
        <f t="shared" si="1"/>
        <v>0</v>
      </c>
      <c r="P38" s="34"/>
      <c r="Q38" s="114">
        <f t="shared" si="2"/>
        <v>0</v>
      </c>
      <c r="R38" s="33"/>
      <c r="S38" s="33"/>
      <c r="T38" s="33"/>
      <c r="U38" s="33"/>
      <c r="V38" s="33" t="s">
        <v>56</v>
      </c>
      <c r="W38" s="33" t="s">
        <v>991</v>
      </c>
      <c r="X38" s="34">
        <f t="shared" si="3"/>
        <v>1</v>
      </c>
      <c r="Y38" s="34">
        <f t="shared" si="4"/>
        <v>0</v>
      </c>
      <c r="Z38" s="34">
        <f t="shared" si="5"/>
        <v>0</v>
      </c>
      <c r="AA38" s="46">
        <v>1</v>
      </c>
      <c r="AB38" s="35">
        <f t="shared" si="6"/>
        <v>1</v>
      </c>
      <c r="AC38" s="35"/>
      <c r="AD38" s="37">
        <v>2</v>
      </c>
      <c r="AE38" s="37" t="s">
        <v>4405</v>
      </c>
      <c r="AF38" s="39">
        <f t="shared" si="7"/>
        <v>1</v>
      </c>
    </row>
    <row r="39" spans="1:32" s="41" customFormat="1" ht="9" hidden="1" customHeight="1">
      <c r="A39" s="112">
        <v>42</v>
      </c>
      <c r="B39" s="31" t="s">
        <v>4589</v>
      </c>
      <c r="C39" s="56" t="s">
        <v>48</v>
      </c>
      <c r="D39" s="33" t="s">
        <v>49</v>
      </c>
      <c r="E39" s="33"/>
      <c r="F39" s="33"/>
      <c r="G39" s="33"/>
      <c r="H39" s="33"/>
      <c r="I39" s="33"/>
      <c r="J39" s="33"/>
      <c r="K39" s="33"/>
      <c r="L39" s="33" t="s">
        <v>2</v>
      </c>
      <c r="M39" s="34">
        <f t="shared" si="8"/>
        <v>0</v>
      </c>
      <c r="N39" s="34">
        <f t="shared" si="0"/>
        <v>0</v>
      </c>
      <c r="O39" s="34">
        <f t="shared" si="1"/>
        <v>0</v>
      </c>
      <c r="P39" s="34"/>
      <c r="Q39" s="114">
        <f t="shared" si="2"/>
        <v>0</v>
      </c>
      <c r="R39" s="33"/>
      <c r="S39" s="33"/>
      <c r="T39" s="33"/>
      <c r="U39" s="33"/>
      <c r="V39" s="31" t="s">
        <v>50</v>
      </c>
      <c r="W39" s="33" t="s">
        <v>4107</v>
      </c>
      <c r="X39" s="34">
        <f t="shared" si="3"/>
        <v>1</v>
      </c>
      <c r="Y39" s="34">
        <f t="shared" si="4"/>
        <v>0</v>
      </c>
      <c r="Z39" s="34">
        <f t="shared" si="5"/>
        <v>0</v>
      </c>
      <c r="AA39" s="46">
        <v>1</v>
      </c>
      <c r="AB39" s="35">
        <f t="shared" si="6"/>
        <v>1</v>
      </c>
      <c r="AC39" s="35"/>
      <c r="AD39" s="37">
        <v>2</v>
      </c>
      <c r="AE39" s="37" t="s">
        <v>4405</v>
      </c>
      <c r="AF39" s="39">
        <f t="shared" si="7"/>
        <v>1</v>
      </c>
    </row>
    <row r="40" spans="1:32" s="41" customFormat="1" ht="9" hidden="1" customHeight="1">
      <c r="A40" s="112">
        <v>43</v>
      </c>
      <c r="B40" s="31" t="s">
        <v>4589</v>
      </c>
      <c r="C40" s="56" t="s">
        <v>51</v>
      </c>
      <c r="D40" s="33" t="s">
        <v>52</v>
      </c>
      <c r="E40" s="33"/>
      <c r="F40" s="33"/>
      <c r="G40" s="33"/>
      <c r="H40" s="33"/>
      <c r="I40" s="33"/>
      <c r="J40" s="33"/>
      <c r="K40" s="37"/>
      <c r="L40" s="33" t="s">
        <v>2</v>
      </c>
      <c r="M40" s="34">
        <f t="shared" si="8"/>
        <v>0</v>
      </c>
      <c r="N40" s="34">
        <f t="shared" si="0"/>
        <v>0</v>
      </c>
      <c r="O40" s="34">
        <f t="shared" si="1"/>
        <v>0</v>
      </c>
      <c r="P40" s="34"/>
      <c r="Q40" s="114">
        <f t="shared" si="2"/>
        <v>0</v>
      </c>
      <c r="R40" s="33"/>
      <c r="S40" s="33"/>
      <c r="T40" s="33"/>
      <c r="U40" s="33"/>
      <c r="V40" s="33" t="s">
        <v>53</v>
      </c>
      <c r="W40" s="33" t="s">
        <v>990</v>
      </c>
      <c r="X40" s="34">
        <f t="shared" si="3"/>
        <v>1</v>
      </c>
      <c r="Y40" s="34">
        <f t="shared" si="4"/>
        <v>0</v>
      </c>
      <c r="Z40" s="34">
        <f t="shared" si="5"/>
        <v>0</v>
      </c>
      <c r="AA40" s="46">
        <v>1</v>
      </c>
      <c r="AB40" s="35">
        <f t="shared" si="6"/>
        <v>1</v>
      </c>
      <c r="AC40" s="35"/>
      <c r="AD40" s="37">
        <v>2</v>
      </c>
      <c r="AE40" s="37" t="s">
        <v>4405</v>
      </c>
      <c r="AF40" s="39">
        <f t="shared" si="7"/>
        <v>1</v>
      </c>
    </row>
    <row r="41" spans="1:32" s="41" customFormat="1" ht="9" hidden="1" customHeight="1">
      <c r="A41" s="112">
        <v>44</v>
      </c>
      <c r="B41" s="31" t="s">
        <v>4589</v>
      </c>
      <c r="C41" s="56" t="s">
        <v>83</v>
      </c>
      <c r="D41" s="33" t="s">
        <v>84</v>
      </c>
      <c r="E41" s="33"/>
      <c r="F41" s="33"/>
      <c r="G41" s="33"/>
      <c r="H41" s="33"/>
      <c r="I41" s="33"/>
      <c r="J41" s="33"/>
      <c r="K41" s="33"/>
      <c r="L41" s="33"/>
      <c r="M41" s="34">
        <f t="shared" si="8"/>
        <v>0</v>
      </c>
      <c r="N41" s="34">
        <f t="shared" si="0"/>
        <v>0</v>
      </c>
      <c r="O41" s="34">
        <f t="shared" si="1"/>
        <v>0</v>
      </c>
      <c r="P41" s="34"/>
      <c r="Q41" s="114">
        <f t="shared" si="2"/>
        <v>0</v>
      </c>
      <c r="R41" s="33"/>
      <c r="S41" s="33"/>
      <c r="T41" s="33"/>
      <c r="U41" s="33"/>
      <c r="V41" s="33" t="s">
        <v>85</v>
      </c>
      <c r="W41" s="33" t="s">
        <v>1470</v>
      </c>
      <c r="X41" s="34">
        <f t="shared" si="3"/>
        <v>1</v>
      </c>
      <c r="Y41" s="34">
        <f t="shared" si="4"/>
        <v>0</v>
      </c>
      <c r="Z41" s="34">
        <f t="shared" si="5"/>
        <v>0</v>
      </c>
      <c r="AA41" s="46">
        <v>1</v>
      </c>
      <c r="AB41" s="35">
        <f t="shared" si="6"/>
        <v>1</v>
      </c>
      <c r="AC41" s="35"/>
      <c r="AD41" s="37">
        <v>2</v>
      </c>
      <c r="AE41" s="37" t="s">
        <v>4405</v>
      </c>
      <c r="AF41" s="39">
        <f t="shared" si="7"/>
        <v>1</v>
      </c>
    </row>
    <row r="42" spans="1:32" s="41" customFormat="1" ht="9" hidden="1" customHeight="1">
      <c r="A42" s="112">
        <v>45</v>
      </c>
      <c r="B42" s="31" t="s">
        <v>4589</v>
      </c>
      <c r="C42" s="56" t="s">
        <v>86</v>
      </c>
      <c r="D42" s="33" t="s">
        <v>4120</v>
      </c>
      <c r="E42" s="33"/>
      <c r="F42" s="33"/>
      <c r="G42" s="33"/>
      <c r="H42" s="33"/>
      <c r="I42" s="33"/>
      <c r="J42" s="33"/>
      <c r="K42" s="33"/>
      <c r="L42" s="33" t="s">
        <v>2</v>
      </c>
      <c r="M42" s="34">
        <f t="shared" si="8"/>
        <v>0</v>
      </c>
      <c r="N42" s="34">
        <f t="shared" si="0"/>
        <v>0</v>
      </c>
      <c r="O42" s="34">
        <f t="shared" si="1"/>
        <v>0</v>
      </c>
      <c r="P42" s="34"/>
      <c r="Q42" s="114">
        <f t="shared" si="2"/>
        <v>0</v>
      </c>
      <c r="R42" s="33"/>
      <c r="S42" s="33"/>
      <c r="T42" s="33"/>
      <c r="U42" s="33"/>
      <c r="V42" s="35" t="s">
        <v>4387</v>
      </c>
      <c r="W42" s="33" t="s">
        <v>4120</v>
      </c>
      <c r="X42" s="34">
        <f t="shared" si="3"/>
        <v>1</v>
      </c>
      <c r="Y42" s="34">
        <f t="shared" si="4"/>
        <v>0</v>
      </c>
      <c r="Z42" s="34">
        <f t="shared" si="5"/>
        <v>0</v>
      </c>
      <c r="AA42" s="46">
        <v>1</v>
      </c>
      <c r="AB42" s="35">
        <f t="shared" si="6"/>
        <v>1</v>
      </c>
      <c r="AC42" s="35"/>
      <c r="AD42" s="37">
        <v>2</v>
      </c>
      <c r="AE42" s="37" t="s">
        <v>4405</v>
      </c>
      <c r="AF42" s="39">
        <f t="shared" si="7"/>
        <v>1</v>
      </c>
    </row>
    <row r="43" spans="1:32" s="41" customFormat="1" ht="9" hidden="1" customHeight="1">
      <c r="A43" s="112">
        <v>46</v>
      </c>
      <c r="B43" s="31" t="s">
        <v>4589</v>
      </c>
      <c r="C43" s="56" t="s">
        <v>87</v>
      </c>
      <c r="D43" s="33" t="s">
        <v>4121</v>
      </c>
      <c r="E43" s="33"/>
      <c r="F43" s="33"/>
      <c r="G43" s="33"/>
      <c r="H43" s="33"/>
      <c r="I43" s="33"/>
      <c r="J43" s="33"/>
      <c r="K43" s="33"/>
      <c r="L43" s="33" t="s">
        <v>2</v>
      </c>
      <c r="M43" s="34">
        <f t="shared" si="8"/>
        <v>0</v>
      </c>
      <c r="N43" s="34">
        <f t="shared" si="0"/>
        <v>0</v>
      </c>
      <c r="O43" s="34">
        <f t="shared" si="1"/>
        <v>0</v>
      </c>
      <c r="P43" s="34"/>
      <c r="Q43" s="114">
        <f t="shared" si="2"/>
        <v>0</v>
      </c>
      <c r="R43" s="33"/>
      <c r="S43" s="33"/>
      <c r="T43" s="33"/>
      <c r="U43" s="33"/>
      <c r="V43" s="35" t="s">
        <v>4388</v>
      </c>
      <c r="W43" s="33" t="s">
        <v>4121</v>
      </c>
      <c r="X43" s="34">
        <f t="shared" si="3"/>
        <v>1</v>
      </c>
      <c r="Y43" s="34">
        <f t="shared" si="4"/>
        <v>0</v>
      </c>
      <c r="Z43" s="34">
        <f t="shared" si="5"/>
        <v>0</v>
      </c>
      <c r="AA43" s="46">
        <v>1</v>
      </c>
      <c r="AB43" s="35">
        <f t="shared" si="6"/>
        <v>1</v>
      </c>
      <c r="AC43" s="35"/>
      <c r="AD43" s="37">
        <v>2</v>
      </c>
      <c r="AE43" s="37" t="s">
        <v>4405</v>
      </c>
      <c r="AF43" s="39">
        <f t="shared" si="7"/>
        <v>1</v>
      </c>
    </row>
    <row r="44" spans="1:32" s="41" customFormat="1" ht="9" hidden="1" customHeight="1">
      <c r="A44" s="112">
        <v>47</v>
      </c>
      <c r="B44" s="31" t="s">
        <v>4589</v>
      </c>
      <c r="C44" s="56" t="s">
        <v>63</v>
      </c>
      <c r="D44" s="33" t="s">
        <v>64</v>
      </c>
      <c r="E44" s="33"/>
      <c r="F44" s="33"/>
      <c r="G44" s="33"/>
      <c r="H44" s="33"/>
      <c r="I44" s="33"/>
      <c r="J44" s="33"/>
      <c r="K44" s="33"/>
      <c r="L44" s="33" t="s">
        <v>2</v>
      </c>
      <c r="M44" s="34">
        <f t="shared" si="8"/>
        <v>0</v>
      </c>
      <c r="N44" s="34">
        <f t="shared" si="0"/>
        <v>0</v>
      </c>
      <c r="O44" s="34">
        <f t="shared" si="1"/>
        <v>0</v>
      </c>
      <c r="P44" s="34"/>
      <c r="Q44" s="114">
        <f t="shared" si="2"/>
        <v>0</v>
      </c>
      <c r="R44" s="33"/>
      <c r="S44" s="33"/>
      <c r="T44" s="33"/>
      <c r="U44" s="33"/>
      <c r="V44" s="33" t="s">
        <v>65</v>
      </c>
      <c r="W44" s="33" t="s">
        <v>994</v>
      </c>
      <c r="X44" s="34">
        <f t="shared" si="3"/>
        <v>1</v>
      </c>
      <c r="Y44" s="34">
        <f t="shared" si="4"/>
        <v>0</v>
      </c>
      <c r="Z44" s="34">
        <f t="shared" si="5"/>
        <v>0</v>
      </c>
      <c r="AA44" s="46">
        <v>1</v>
      </c>
      <c r="AB44" s="35">
        <f t="shared" si="6"/>
        <v>1</v>
      </c>
      <c r="AC44" s="35"/>
      <c r="AD44" s="37">
        <v>2</v>
      </c>
      <c r="AE44" s="37" t="s">
        <v>4405</v>
      </c>
      <c r="AF44" s="39">
        <f t="shared" si="7"/>
        <v>1</v>
      </c>
    </row>
    <row r="45" spans="1:32" ht="9" customHeight="1">
      <c r="A45" s="112">
        <v>48</v>
      </c>
      <c r="B45" s="31" t="s">
        <v>1611</v>
      </c>
      <c r="C45" s="32" t="s">
        <v>111</v>
      </c>
      <c r="D45" s="33" t="s">
        <v>112</v>
      </c>
      <c r="E45" s="33"/>
      <c r="F45" s="33" t="s">
        <v>1612</v>
      </c>
      <c r="G45" s="33" t="s">
        <v>1613</v>
      </c>
      <c r="H45" s="33" t="s">
        <v>1613</v>
      </c>
      <c r="I45" s="33" t="s">
        <v>1613</v>
      </c>
      <c r="J45" s="33" t="s">
        <v>1613</v>
      </c>
      <c r="K45" s="33" t="s">
        <v>113</v>
      </c>
      <c r="L45" s="33" t="s">
        <v>112</v>
      </c>
      <c r="M45" s="34">
        <f t="shared" si="8"/>
        <v>6</v>
      </c>
      <c r="N45" s="34">
        <f t="shared" si="0"/>
        <v>1</v>
      </c>
      <c r="O45" s="34">
        <f t="shared" si="1"/>
        <v>0</v>
      </c>
      <c r="P45" s="34"/>
      <c r="Q45" s="114">
        <f t="shared" si="2"/>
        <v>1</v>
      </c>
      <c r="R45" s="33"/>
      <c r="S45" s="33" t="s">
        <v>1614</v>
      </c>
      <c r="T45" s="33" t="s">
        <v>1499</v>
      </c>
      <c r="U45" s="33" t="s">
        <v>1499</v>
      </c>
      <c r="V45" s="33" t="s">
        <v>114</v>
      </c>
      <c r="W45" s="33" t="s">
        <v>115</v>
      </c>
      <c r="X45" s="34">
        <f t="shared" si="3"/>
        <v>4</v>
      </c>
      <c r="Y45" s="34">
        <f t="shared" si="4"/>
        <v>1</v>
      </c>
      <c r="Z45" s="34">
        <f t="shared" si="5"/>
        <v>0</v>
      </c>
      <c r="AA45" s="36"/>
      <c r="AB45" s="35">
        <f t="shared" si="6"/>
        <v>1</v>
      </c>
      <c r="AC45" s="35"/>
      <c r="AD45" s="37"/>
      <c r="AE45" s="38"/>
      <c r="AF45" s="39">
        <f t="shared" si="7"/>
        <v>1</v>
      </c>
    </row>
    <row r="46" spans="1:32" s="41" customFormat="1" ht="9" customHeight="1">
      <c r="A46" s="112">
        <v>49</v>
      </c>
      <c r="B46" s="31" t="s">
        <v>1611</v>
      </c>
      <c r="C46" s="32" t="s">
        <v>116</v>
      </c>
      <c r="D46" s="33" t="s">
        <v>117</v>
      </c>
      <c r="E46" s="33"/>
      <c r="F46" s="33" t="s">
        <v>1615</v>
      </c>
      <c r="G46" s="33" t="s">
        <v>1612</v>
      </c>
      <c r="H46" s="33" t="s">
        <v>1612</v>
      </c>
      <c r="I46" s="33" t="s">
        <v>1612</v>
      </c>
      <c r="J46" s="33" t="s">
        <v>1612</v>
      </c>
      <c r="K46" s="33" t="s">
        <v>118</v>
      </c>
      <c r="L46" s="33" t="s">
        <v>117</v>
      </c>
      <c r="M46" s="34">
        <f t="shared" si="8"/>
        <v>6</v>
      </c>
      <c r="N46" s="34">
        <f t="shared" si="0"/>
        <v>1</v>
      </c>
      <c r="O46" s="34">
        <f t="shared" si="1"/>
        <v>0</v>
      </c>
      <c r="P46" s="34"/>
      <c r="Q46" s="114">
        <f t="shared" si="2"/>
        <v>1</v>
      </c>
      <c r="R46" s="33"/>
      <c r="S46" s="33" t="s">
        <v>1616</v>
      </c>
      <c r="T46" s="33" t="s">
        <v>1510</v>
      </c>
      <c r="U46" s="33" t="s">
        <v>1510</v>
      </c>
      <c r="V46" s="33" t="s">
        <v>119</v>
      </c>
      <c r="W46" s="33" t="s">
        <v>120</v>
      </c>
      <c r="X46" s="34">
        <f t="shared" si="3"/>
        <v>4</v>
      </c>
      <c r="Y46" s="34">
        <f t="shared" si="4"/>
        <v>1</v>
      </c>
      <c r="Z46" s="34">
        <f t="shared" si="5"/>
        <v>0</v>
      </c>
      <c r="AA46" s="36"/>
      <c r="AB46" s="35">
        <f t="shared" si="6"/>
        <v>1</v>
      </c>
      <c r="AC46" s="35"/>
      <c r="AD46" s="37"/>
      <c r="AE46" s="38"/>
      <c r="AF46" s="39">
        <f t="shared" si="7"/>
        <v>1</v>
      </c>
    </row>
    <row r="47" spans="1:32" s="41" customFormat="1" ht="9" customHeight="1">
      <c r="A47" s="112">
        <v>50</v>
      </c>
      <c r="B47" s="31" t="s">
        <v>1611</v>
      </c>
      <c r="C47" s="32" t="s">
        <v>121</v>
      </c>
      <c r="D47" s="33" t="s">
        <v>122</v>
      </c>
      <c r="E47" s="33"/>
      <c r="F47" s="33" t="s">
        <v>1617</v>
      </c>
      <c r="G47" s="33" t="s">
        <v>1615</v>
      </c>
      <c r="H47" s="33" t="s">
        <v>1615</v>
      </c>
      <c r="I47" s="33" t="s">
        <v>1615</v>
      </c>
      <c r="J47" s="33" t="s">
        <v>1615</v>
      </c>
      <c r="K47" s="33" t="s">
        <v>123</v>
      </c>
      <c r="L47" s="33" t="s">
        <v>122</v>
      </c>
      <c r="M47" s="34">
        <f t="shared" si="8"/>
        <v>6</v>
      </c>
      <c r="N47" s="34">
        <f t="shared" si="0"/>
        <v>1</v>
      </c>
      <c r="O47" s="34">
        <f t="shared" si="1"/>
        <v>0</v>
      </c>
      <c r="P47" s="34"/>
      <c r="Q47" s="114">
        <f t="shared" si="2"/>
        <v>1</v>
      </c>
      <c r="R47" s="33"/>
      <c r="S47" s="33" t="s">
        <v>1618</v>
      </c>
      <c r="T47" s="33" t="s">
        <v>1613</v>
      </c>
      <c r="U47" s="33" t="s">
        <v>1613</v>
      </c>
      <c r="V47" s="33" t="s">
        <v>124</v>
      </c>
      <c r="W47" s="33" t="s">
        <v>125</v>
      </c>
      <c r="X47" s="34">
        <f t="shared" si="3"/>
        <v>4</v>
      </c>
      <c r="Y47" s="34">
        <f t="shared" si="4"/>
        <v>1</v>
      </c>
      <c r="Z47" s="34">
        <f t="shared" si="5"/>
        <v>0</v>
      </c>
      <c r="AA47" s="36"/>
      <c r="AB47" s="35">
        <f t="shared" si="6"/>
        <v>1</v>
      </c>
      <c r="AC47" s="35"/>
      <c r="AD47" s="37"/>
      <c r="AE47" s="38"/>
      <c r="AF47" s="39">
        <f t="shared" si="7"/>
        <v>1</v>
      </c>
    </row>
    <row r="48" spans="1:32" s="41" customFormat="1" ht="9" customHeight="1">
      <c r="A48" s="112">
        <v>51</v>
      </c>
      <c r="B48" s="31" t="s">
        <v>1611</v>
      </c>
      <c r="C48" s="32" t="s">
        <v>126</v>
      </c>
      <c r="D48" s="33" t="s">
        <v>127</v>
      </c>
      <c r="E48" s="33"/>
      <c r="F48" s="33" t="s">
        <v>1619</v>
      </c>
      <c r="G48" s="33" t="s">
        <v>1617</v>
      </c>
      <c r="H48" s="33" t="s">
        <v>1617</v>
      </c>
      <c r="I48" s="33" t="s">
        <v>1617</v>
      </c>
      <c r="J48" s="33" t="s">
        <v>1617</v>
      </c>
      <c r="K48" s="33" t="s">
        <v>128</v>
      </c>
      <c r="L48" s="33" t="s">
        <v>127</v>
      </c>
      <c r="M48" s="34">
        <f t="shared" si="8"/>
        <v>6</v>
      </c>
      <c r="N48" s="34">
        <f t="shared" si="0"/>
        <v>1</v>
      </c>
      <c r="O48" s="34">
        <f t="shared" si="1"/>
        <v>0</v>
      </c>
      <c r="P48" s="34"/>
      <c r="Q48" s="114">
        <f t="shared" si="2"/>
        <v>1</v>
      </c>
      <c r="R48" s="33"/>
      <c r="S48" s="33" t="s">
        <v>1620</v>
      </c>
      <c r="T48" s="33" t="s">
        <v>1612</v>
      </c>
      <c r="U48" s="33" t="s">
        <v>1612</v>
      </c>
      <c r="V48" s="33" t="s">
        <v>129</v>
      </c>
      <c r="W48" s="33" t="s">
        <v>130</v>
      </c>
      <c r="X48" s="34">
        <f t="shared" si="3"/>
        <v>4</v>
      </c>
      <c r="Y48" s="34">
        <f t="shared" si="4"/>
        <v>1</v>
      </c>
      <c r="Z48" s="34">
        <f t="shared" si="5"/>
        <v>0</v>
      </c>
      <c r="AA48" s="36"/>
      <c r="AB48" s="35">
        <f t="shared" si="6"/>
        <v>1</v>
      </c>
      <c r="AC48" s="35"/>
      <c r="AD48" s="37"/>
      <c r="AE48" s="38"/>
      <c r="AF48" s="39">
        <f t="shared" si="7"/>
        <v>1</v>
      </c>
    </row>
    <row r="49" spans="1:32" s="41" customFormat="1" ht="9" customHeight="1">
      <c r="A49" s="112">
        <v>52</v>
      </c>
      <c r="B49" s="31" t="s">
        <v>1611</v>
      </c>
      <c r="C49" s="32" t="s">
        <v>131</v>
      </c>
      <c r="D49" s="33" t="s">
        <v>132</v>
      </c>
      <c r="E49" s="33"/>
      <c r="F49" s="33" t="s">
        <v>1613</v>
      </c>
      <c r="G49" s="33" t="s">
        <v>1619</v>
      </c>
      <c r="H49" s="33" t="s">
        <v>1619</v>
      </c>
      <c r="I49" s="33" t="s">
        <v>1619</v>
      </c>
      <c r="J49" s="33" t="s">
        <v>1619</v>
      </c>
      <c r="K49" s="33" t="s">
        <v>133</v>
      </c>
      <c r="L49" s="33" t="s">
        <v>132</v>
      </c>
      <c r="M49" s="34">
        <f t="shared" si="8"/>
        <v>6</v>
      </c>
      <c r="N49" s="34">
        <f t="shared" si="0"/>
        <v>1</v>
      </c>
      <c r="O49" s="34">
        <f t="shared" si="1"/>
        <v>0</v>
      </c>
      <c r="P49" s="34"/>
      <c r="Q49" s="114">
        <f t="shared" si="2"/>
        <v>1</v>
      </c>
      <c r="R49" s="33"/>
      <c r="S49" s="33" t="s">
        <v>1621</v>
      </c>
      <c r="T49" s="33" t="s">
        <v>1496</v>
      </c>
      <c r="U49" s="33" t="s">
        <v>1496</v>
      </c>
      <c r="V49" s="33" t="s">
        <v>134</v>
      </c>
      <c r="W49" s="33" t="s">
        <v>135</v>
      </c>
      <c r="X49" s="34">
        <f t="shared" si="3"/>
        <v>4</v>
      </c>
      <c r="Y49" s="34">
        <f t="shared" si="4"/>
        <v>1</v>
      </c>
      <c r="Z49" s="34">
        <f t="shared" si="5"/>
        <v>0</v>
      </c>
      <c r="AA49" s="36"/>
      <c r="AB49" s="35">
        <f t="shared" si="6"/>
        <v>1</v>
      </c>
      <c r="AC49" s="35"/>
      <c r="AD49" s="37"/>
      <c r="AE49" s="38"/>
      <c r="AF49" s="39">
        <f t="shared" si="7"/>
        <v>1</v>
      </c>
    </row>
    <row r="50" spans="1:32" s="41" customFormat="1" ht="9" customHeight="1">
      <c r="A50" s="112">
        <v>53</v>
      </c>
      <c r="B50" s="31" t="s">
        <v>1611</v>
      </c>
      <c r="C50" s="32" t="s">
        <v>136</v>
      </c>
      <c r="D50" s="33" t="s">
        <v>137</v>
      </c>
      <c r="E50" s="33"/>
      <c r="F50" s="33" t="s">
        <v>1622</v>
      </c>
      <c r="G50" s="33" t="s">
        <v>1622</v>
      </c>
      <c r="H50" s="33" t="s">
        <v>1622</v>
      </c>
      <c r="I50" s="33" t="s">
        <v>1622</v>
      </c>
      <c r="J50" s="33" t="s">
        <v>1622</v>
      </c>
      <c r="K50" s="33" t="s">
        <v>138</v>
      </c>
      <c r="L50" s="33" t="s">
        <v>137</v>
      </c>
      <c r="M50" s="34">
        <f t="shared" si="8"/>
        <v>6</v>
      </c>
      <c r="N50" s="34">
        <f t="shared" si="0"/>
        <v>1</v>
      </c>
      <c r="O50" s="34">
        <f t="shared" si="1"/>
        <v>0</v>
      </c>
      <c r="P50" s="34"/>
      <c r="Q50" s="114">
        <f t="shared" si="2"/>
        <v>1</v>
      </c>
      <c r="R50" s="33"/>
      <c r="S50" s="33" t="s">
        <v>1623</v>
      </c>
      <c r="T50" s="33" t="s">
        <v>1615</v>
      </c>
      <c r="U50" s="33" t="s">
        <v>1615</v>
      </c>
      <c r="V50" s="33" t="s">
        <v>139</v>
      </c>
      <c r="W50" s="33" t="s">
        <v>140</v>
      </c>
      <c r="X50" s="34">
        <f t="shared" si="3"/>
        <v>4</v>
      </c>
      <c r="Y50" s="34">
        <f t="shared" si="4"/>
        <v>1</v>
      </c>
      <c r="Z50" s="34">
        <f t="shared" si="5"/>
        <v>0</v>
      </c>
      <c r="AA50" s="36"/>
      <c r="AB50" s="35">
        <f t="shared" si="6"/>
        <v>1</v>
      </c>
      <c r="AC50" s="35"/>
      <c r="AD50" s="37"/>
      <c r="AE50" s="38"/>
      <c r="AF50" s="39">
        <f t="shared" si="7"/>
        <v>1</v>
      </c>
    </row>
    <row r="51" spans="1:32" s="41" customFormat="1" ht="9" hidden="1" customHeight="1">
      <c r="A51" s="112">
        <v>54</v>
      </c>
      <c r="B51" s="31" t="s">
        <v>1611</v>
      </c>
      <c r="C51" s="33" t="s">
        <v>1624</v>
      </c>
      <c r="D51" s="33" t="s">
        <v>1625</v>
      </c>
      <c r="E51" s="33"/>
      <c r="F51" s="33"/>
      <c r="G51" s="33"/>
      <c r="H51" s="33" t="s">
        <v>1626</v>
      </c>
      <c r="I51" s="33"/>
      <c r="J51" s="33"/>
      <c r="K51" s="33"/>
      <c r="L51" s="33"/>
      <c r="M51" s="34">
        <f t="shared" si="8"/>
        <v>1</v>
      </c>
      <c r="N51" s="34">
        <f t="shared" si="0"/>
        <v>0</v>
      </c>
      <c r="O51" s="34">
        <f t="shared" si="1"/>
        <v>1</v>
      </c>
      <c r="P51" s="34"/>
      <c r="Q51" s="114">
        <f t="shared" si="2"/>
        <v>1</v>
      </c>
      <c r="R51" s="33"/>
      <c r="S51" s="33"/>
      <c r="T51" s="33" t="s">
        <v>4599</v>
      </c>
      <c r="U51" s="33"/>
      <c r="V51" s="33"/>
      <c r="W51" s="33" t="s">
        <v>2</v>
      </c>
      <c r="X51" s="34">
        <f t="shared" si="3"/>
        <v>1</v>
      </c>
      <c r="Y51" s="34">
        <f t="shared" si="4"/>
        <v>0</v>
      </c>
      <c r="Z51" s="34">
        <f t="shared" si="5"/>
        <v>1</v>
      </c>
      <c r="AA51" s="36"/>
      <c r="AB51" s="35">
        <f t="shared" si="6"/>
        <v>1</v>
      </c>
      <c r="AC51" s="35"/>
      <c r="AD51" s="37"/>
      <c r="AE51" s="38"/>
      <c r="AF51" s="39">
        <f t="shared" si="7"/>
        <v>1</v>
      </c>
    </row>
    <row r="52" spans="1:32" s="41" customFormat="1" ht="9" customHeight="1">
      <c r="A52" s="112">
        <v>55</v>
      </c>
      <c r="B52" s="31" t="s">
        <v>1611</v>
      </c>
      <c r="C52" s="32" t="s">
        <v>141</v>
      </c>
      <c r="D52" s="33" t="s">
        <v>142</v>
      </c>
      <c r="E52" s="33" t="s">
        <v>1626</v>
      </c>
      <c r="F52" s="33" t="s">
        <v>1627</v>
      </c>
      <c r="G52" s="33" t="s">
        <v>1626</v>
      </c>
      <c r="H52" s="33" t="s">
        <v>1628</v>
      </c>
      <c r="I52" s="33" t="s">
        <v>1626</v>
      </c>
      <c r="J52" s="33" t="s">
        <v>1626</v>
      </c>
      <c r="K52" s="33" t="s">
        <v>143</v>
      </c>
      <c r="L52" s="33" t="s">
        <v>142</v>
      </c>
      <c r="M52" s="34">
        <f t="shared" si="8"/>
        <v>7</v>
      </c>
      <c r="N52" s="34">
        <f t="shared" si="0"/>
        <v>1</v>
      </c>
      <c r="O52" s="34">
        <f t="shared" si="1"/>
        <v>0</v>
      </c>
      <c r="P52" s="34"/>
      <c r="Q52" s="114">
        <f t="shared" si="2"/>
        <v>1</v>
      </c>
      <c r="R52" s="33" t="s">
        <v>1629</v>
      </c>
      <c r="S52" s="33" t="s">
        <v>1630</v>
      </c>
      <c r="T52" s="33" t="s">
        <v>1628</v>
      </c>
      <c r="U52" s="33" t="s">
        <v>1619</v>
      </c>
      <c r="V52" s="33" t="s">
        <v>144</v>
      </c>
      <c r="W52" s="33" t="s">
        <v>145</v>
      </c>
      <c r="X52" s="34">
        <f t="shared" si="3"/>
        <v>5</v>
      </c>
      <c r="Y52" s="34">
        <f t="shared" si="4"/>
        <v>1</v>
      </c>
      <c r="Z52" s="34">
        <f t="shared" si="5"/>
        <v>0</v>
      </c>
      <c r="AA52" s="36"/>
      <c r="AB52" s="35">
        <f t="shared" si="6"/>
        <v>1</v>
      </c>
      <c r="AC52" s="35"/>
      <c r="AD52" s="37"/>
      <c r="AE52" s="38"/>
      <c r="AF52" s="39">
        <f t="shared" si="7"/>
        <v>1</v>
      </c>
    </row>
    <row r="53" spans="1:32" s="41" customFormat="1" ht="9" hidden="1" customHeight="1">
      <c r="A53" s="112">
        <v>56</v>
      </c>
      <c r="B53" s="31" t="s">
        <v>1611</v>
      </c>
      <c r="C53" s="32" t="s">
        <v>146</v>
      </c>
      <c r="D53" s="33" t="s">
        <v>147</v>
      </c>
      <c r="E53" s="33" t="s">
        <v>1628</v>
      </c>
      <c r="F53" s="33" t="s">
        <v>1631</v>
      </c>
      <c r="G53" s="33" t="s">
        <v>1628</v>
      </c>
      <c r="H53" s="33" t="s">
        <v>1632</v>
      </c>
      <c r="I53" s="33" t="s">
        <v>1628</v>
      </c>
      <c r="J53" s="33" t="s">
        <v>1628</v>
      </c>
      <c r="K53" s="33" t="s">
        <v>148</v>
      </c>
      <c r="L53" s="33" t="s">
        <v>147</v>
      </c>
      <c r="M53" s="34">
        <f t="shared" si="8"/>
        <v>7</v>
      </c>
      <c r="N53" s="34">
        <f t="shared" si="0"/>
        <v>1</v>
      </c>
      <c r="O53" s="34">
        <f t="shared" si="1"/>
        <v>0</v>
      </c>
      <c r="P53" s="34"/>
      <c r="Q53" s="114">
        <f t="shared" si="2"/>
        <v>1</v>
      </c>
      <c r="R53" s="33" t="s">
        <v>1633</v>
      </c>
      <c r="S53" s="33" t="s">
        <v>642</v>
      </c>
      <c r="T53" s="33"/>
      <c r="U53" s="33" t="s">
        <v>1622</v>
      </c>
      <c r="V53" s="33" t="s">
        <v>149</v>
      </c>
      <c r="W53" s="33" t="s">
        <v>150</v>
      </c>
      <c r="X53" s="34">
        <f t="shared" si="3"/>
        <v>4</v>
      </c>
      <c r="Y53" s="34">
        <f t="shared" si="4"/>
        <v>1</v>
      </c>
      <c r="Z53" s="34">
        <f t="shared" si="5"/>
        <v>0</v>
      </c>
      <c r="AA53" s="36"/>
      <c r="AB53" s="35">
        <f t="shared" si="6"/>
        <v>1</v>
      </c>
      <c r="AC53" s="35"/>
      <c r="AD53" s="37"/>
      <c r="AE53" s="38"/>
      <c r="AF53" s="39">
        <f t="shared" si="7"/>
        <v>1</v>
      </c>
    </row>
    <row r="54" spans="1:32" s="41" customFormat="1" ht="9" hidden="1" customHeight="1">
      <c r="A54" s="112">
        <v>57</v>
      </c>
      <c r="B54" s="31" t="s">
        <v>1611</v>
      </c>
      <c r="C54" s="33" t="s">
        <v>1634</v>
      </c>
      <c r="D54" s="33" t="s">
        <v>1635</v>
      </c>
      <c r="E54" s="33"/>
      <c r="F54" s="33" t="s">
        <v>1636</v>
      </c>
      <c r="G54" s="33"/>
      <c r="H54" s="33"/>
      <c r="I54" s="33"/>
      <c r="J54" s="33"/>
      <c r="K54" s="33"/>
      <c r="L54" s="33"/>
      <c r="M54" s="34">
        <f t="shared" si="8"/>
        <v>1</v>
      </c>
      <c r="N54" s="34">
        <f t="shared" si="0"/>
        <v>0</v>
      </c>
      <c r="O54" s="34">
        <f t="shared" si="1"/>
        <v>1</v>
      </c>
      <c r="P54" s="34"/>
      <c r="Q54" s="114">
        <f t="shared" si="2"/>
        <v>1</v>
      </c>
      <c r="R54" s="33" t="s">
        <v>1637</v>
      </c>
      <c r="S54" s="33" t="s">
        <v>1638</v>
      </c>
      <c r="T54" s="33"/>
      <c r="U54" s="33"/>
      <c r="V54" s="33"/>
      <c r="W54" s="33" t="s">
        <v>2</v>
      </c>
      <c r="X54" s="34">
        <f t="shared" si="3"/>
        <v>2</v>
      </c>
      <c r="Y54" s="34">
        <f t="shared" si="4"/>
        <v>1</v>
      </c>
      <c r="Z54" s="34">
        <f t="shared" si="5"/>
        <v>0</v>
      </c>
      <c r="AA54" s="36"/>
      <c r="AB54" s="35">
        <f t="shared" si="6"/>
        <v>1</v>
      </c>
      <c r="AC54" s="35"/>
      <c r="AD54" s="37"/>
      <c r="AE54" s="38"/>
      <c r="AF54" s="39">
        <f t="shared" si="7"/>
        <v>1</v>
      </c>
    </row>
    <row r="55" spans="1:32" s="41" customFormat="1" ht="9" hidden="1" customHeight="1">
      <c r="A55" s="112">
        <v>58</v>
      </c>
      <c r="B55" s="31" t="s">
        <v>1611</v>
      </c>
      <c r="C55" s="33" t="s">
        <v>1639</v>
      </c>
      <c r="D55" s="33" t="s">
        <v>1640</v>
      </c>
      <c r="E55" s="33"/>
      <c r="F55" s="33" t="s">
        <v>1641</v>
      </c>
      <c r="G55" s="33"/>
      <c r="H55" s="33"/>
      <c r="I55" s="33"/>
      <c r="J55" s="33"/>
      <c r="K55" s="33"/>
      <c r="L55" s="33"/>
      <c r="M55" s="34">
        <f t="shared" si="8"/>
        <v>1</v>
      </c>
      <c r="N55" s="34">
        <f t="shared" si="0"/>
        <v>0</v>
      </c>
      <c r="O55" s="34">
        <f t="shared" si="1"/>
        <v>1</v>
      </c>
      <c r="P55" s="34"/>
      <c r="Q55" s="114">
        <f t="shared" si="2"/>
        <v>1</v>
      </c>
      <c r="R55" s="33" t="s">
        <v>1642</v>
      </c>
      <c r="S55" s="33" t="s">
        <v>1643</v>
      </c>
      <c r="T55" s="33"/>
      <c r="U55" s="33"/>
      <c r="V55" s="33"/>
      <c r="W55" s="33" t="s">
        <v>2</v>
      </c>
      <c r="X55" s="34">
        <f t="shared" si="3"/>
        <v>2</v>
      </c>
      <c r="Y55" s="34">
        <f t="shared" si="4"/>
        <v>1</v>
      </c>
      <c r="Z55" s="34">
        <f t="shared" si="5"/>
        <v>0</v>
      </c>
      <c r="AA55" s="36"/>
      <c r="AB55" s="35">
        <f t="shared" si="6"/>
        <v>1</v>
      </c>
      <c r="AC55" s="35"/>
      <c r="AD55" s="37"/>
      <c r="AE55" s="38"/>
      <c r="AF55" s="39">
        <f t="shared" si="7"/>
        <v>1</v>
      </c>
    </row>
    <row r="56" spans="1:32" s="41" customFormat="1" ht="9" hidden="1" customHeight="1">
      <c r="A56" s="112">
        <v>59</v>
      </c>
      <c r="B56" s="31" t="s">
        <v>1611</v>
      </c>
      <c r="C56" s="33" t="s">
        <v>1644</v>
      </c>
      <c r="D56" s="33" t="s">
        <v>1645</v>
      </c>
      <c r="E56" s="33"/>
      <c r="F56" s="33" t="s">
        <v>1646</v>
      </c>
      <c r="G56" s="33"/>
      <c r="H56" s="33"/>
      <c r="I56" s="33"/>
      <c r="J56" s="33"/>
      <c r="K56" s="33"/>
      <c r="L56" s="33"/>
      <c r="M56" s="34">
        <f t="shared" si="8"/>
        <v>1</v>
      </c>
      <c r="N56" s="34">
        <f t="shared" si="0"/>
        <v>0</v>
      </c>
      <c r="O56" s="34">
        <f t="shared" si="1"/>
        <v>1</v>
      </c>
      <c r="P56" s="34"/>
      <c r="Q56" s="114">
        <f t="shared" si="2"/>
        <v>1</v>
      </c>
      <c r="R56" s="33" t="s">
        <v>1647</v>
      </c>
      <c r="S56" s="33" t="s">
        <v>1648</v>
      </c>
      <c r="T56" s="33"/>
      <c r="U56" s="33"/>
      <c r="V56" s="33"/>
      <c r="W56" s="33" t="s">
        <v>2</v>
      </c>
      <c r="X56" s="34">
        <f t="shared" si="3"/>
        <v>2</v>
      </c>
      <c r="Y56" s="34">
        <f t="shared" si="4"/>
        <v>1</v>
      </c>
      <c r="Z56" s="34">
        <f t="shared" si="5"/>
        <v>0</v>
      </c>
      <c r="AA56" s="36"/>
      <c r="AB56" s="35">
        <f t="shared" si="6"/>
        <v>1</v>
      </c>
      <c r="AC56" s="35"/>
      <c r="AD56" s="37"/>
      <c r="AE56" s="38"/>
      <c r="AF56" s="39">
        <f t="shared" si="7"/>
        <v>1</v>
      </c>
    </row>
    <row r="57" spans="1:32" s="41" customFormat="1" ht="9" hidden="1" customHeight="1">
      <c r="A57" s="112">
        <v>60</v>
      </c>
      <c r="B57" s="31" t="s">
        <v>1611</v>
      </c>
      <c r="C57" s="33" t="s">
        <v>1649</v>
      </c>
      <c r="D57" s="33" t="s">
        <v>1650</v>
      </c>
      <c r="E57" s="33"/>
      <c r="F57" s="33" t="s">
        <v>1651</v>
      </c>
      <c r="G57" s="33"/>
      <c r="H57" s="33"/>
      <c r="I57" s="33"/>
      <c r="J57" s="33"/>
      <c r="K57" s="33"/>
      <c r="L57" s="33"/>
      <c r="M57" s="34">
        <f t="shared" si="8"/>
        <v>1</v>
      </c>
      <c r="N57" s="34">
        <f t="shared" si="0"/>
        <v>0</v>
      </c>
      <c r="O57" s="34">
        <f t="shared" si="1"/>
        <v>1</v>
      </c>
      <c r="P57" s="34"/>
      <c r="Q57" s="114">
        <f t="shared" si="2"/>
        <v>1</v>
      </c>
      <c r="R57" s="33" t="s">
        <v>1652</v>
      </c>
      <c r="S57" s="33" t="s">
        <v>1653</v>
      </c>
      <c r="T57" s="33"/>
      <c r="U57" s="33"/>
      <c r="V57" s="33"/>
      <c r="W57" s="33" t="s">
        <v>2</v>
      </c>
      <c r="X57" s="34">
        <f t="shared" si="3"/>
        <v>2</v>
      </c>
      <c r="Y57" s="34">
        <f t="shared" si="4"/>
        <v>1</v>
      </c>
      <c r="Z57" s="34">
        <f t="shared" si="5"/>
        <v>0</v>
      </c>
      <c r="AA57" s="36"/>
      <c r="AB57" s="35">
        <f t="shared" si="6"/>
        <v>1</v>
      </c>
      <c r="AC57" s="35"/>
      <c r="AD57" s="37"/>
      <c r="AE57" s="38"/>
      <c r="AF57" s="39">
        <f t="shared" si="7"/>
        <v>1</v>
      </c>
    </row>
    <row r="58" spans="1:32" s="41" customFormat="1" ht="9" hidden="1" customHeight="1">
      <c r="A58" s="112">
        <v>61</v>
      </c>
      <c r="B58" s="31" t="s">
        <v>1611</v>
      </c>
      <c r="C58" s="33" t="s">
        <v>1654</v>
      </c>
      <c r="D58" s="33" t="s">
        <v>1655</v>
      </c>
      <c r="E58" s="33"/>
      <c r="F58" s="33" t="s">
        <v>1656</v>
      </c>
      <c r="G58" s="33"/>
      <c r="H58" s="33"/>
      <c r="I58" s="33"/>
      <c r="J58" s="33"/>
      <c r="K58" s="33"/>
      <c r="L58" s="33"/>
      <c r="M58" s="34">
        <f t="shared" si="8"/>
        <v>1</v>
      </c>
      <c r="N58" s="34">
        <f t="shared" si="0"/>
        <v>0</v>
      </c>
      <c r="O58" s="34">
        <f t="shared" si="1"/>
        <v>1</v>
      </c>
      <c r="P58" s="34"/>
      <c r="Q58" s="114">
        <f t="shared" si="2"/>
        <v>1</v>
      </c>
      <c r="R58" s="33" t="s">
        <v>1657</v>
      </c>
      <c r="S58" s="33" t="s">
        <v>1658</v>
      </c>
      <c r="T58" s="33"/>
      <c r="U58" s="33"/>
      <c r="V58" s="33"/>
      <c r="W58" s="33" t="s">
        <v>2</v>
      </c>
      <c r="X58" s="34">
        <f t="shared" si="3"/>
        <v>2</v>
      </c>
      <c r="Y58" s="34">
        <f t="shared" si="4"/>
        <v>1</v>
      </c>
      <c r="Z58" s="34">
        <f t="shared" si="5"/>
        <v>0</v>
      </c>
      <c r="AA58" s="36"/>
      <c r="AB58" s="35">
        <f t="shared" si="6"/>
        <v>1</v>
      </c>
      <c r="AC58" s="35"/>
      <c r="AD58" s="37"/>
      <c r="AE58" s="38"/>
      <c r="AF58" s="39">
        <f t="shared" si="7"/>
        <v>1</v>
      </c>
    </row>
    <row r="59" spans="1:32" s="41" customFormat="1" ht="9" hidden="1" customHeight="1">
      <c r="A59" s="112">
        <v>62</v>
      </c>
      <c r="B59" s="31" t="s">
        <v>1611</v>
      </c>
      <c r="C59" s="33" t="s">
        <v>1659</v>
      </c>
      <c r="D59" s="33" t="s">
        <v>1660</v>
      </c>
      <c r="E59" s="33"/>
      <c r="F59" s="33" t="s">
        <v>1661</v>
      </c>
      <c r="G59" s="33"/>
      <c r="H59" s="33"/>
      <c r="I59" s="33"/>
      <c r="J59" s="33"/>
      <c r="K59" s="33"/>
      <c r="L59" s="33"/>
      <c r="M59" s="34">
        <f t="shared" si="8"/>
        <v>1</v>
      </c>
      <c r="N59" s="34">
        <f t="shared" si="0"/>
        <v>0</v>
      </c>
      <c r="O59" s="34">
        <f t="shared" si="1"/>
        <v>1</v>
      </c>
      <c r="P59" s="34"/>
      <c r="Q59" s="114">
        <f t="shared" si="2"/>
        <v>1</v>
      </c>
      <c r="R59" s="33" t="s">
        <v>1662</v>
      </c>
      <c r="S59" s="33" t="s">
        <v>1663</v>
      </c>
      <c r="T59" s="33"/>
      <c r="U59" s="33"/>
      <c r="V59" s="33"/>
      <c r="W59" s="33" t="s">
        <v>2</v>
      </c>
      <c r="X59" s="34">
        <f t="shared" si="3"/>
        <v>2</v>
      </c>
      <c r="Y59" s="34">
        <f t="shared" si="4"/>
        <v>1</v>
      </c>
      <c r="Z59" s="34">
        <f t="shared" si="5"/>
        <v>0</v>
      </c>
      <c r="AA59" s="36"/>
      <c r="AB59" s="35">
        <f t="shared" si="6"/>
        <v>1</v>
      </c>
      <c r="AC59" s="35"/>
      <c r="AD59" s="37"/>
      <c r="AE59" s="38"/>
      <c r="AF59" s="39">
        <f t="shared" si="7"/>
        <v>1</v>
      </c>
    </row>
    <row r="60" spans="1:32" s="41" customFormat="1" ht="9" hidden="1" customHeight="1">
      <c r="A60" s="112">
        <v>63</v>
      </c>
      <c r="B60" s="31" t="s">
        <v>1611</v>
      </c>
      <c r="C60" s="33" t="s">
        <v>1664</v>
      </c>
      <c r="D60" s="33" t="s">
        <v>1665</v>
      </c>
      <c r="E60" s="33"/>
      <c r="F60" s="33" t="s">
        <v>1666</v>
      </c>
      <c r="G60" s="33"/>
      <c r="H60" s="33"/>
      <c r="I60" s="33"/>
      <c r="J60" s="33"/>
      <c r="K60" s="33"/>
      <c r="L60" s="33"/>
      <c r="M60" s="34">
        <f t="shared" si="8"/>
        <v>1</v>
      </c>
      <c r="N60" s="34">
        <f t="shared" si="0"/>
        <v>0</v>
      </c>
      <c r="O60" s="34">
        <f t="shared" si="1"/>
        <v>1</v>
      </c>
      <c r="P60" s="34"/>
      <c r="Q60" s="114">
        <f t="shared" si="2"/>
        <v>1</v>
      </c>
      <c r="R60" s="33" t="s">
        <v>1667</v>
      </c>
      <c r="S60" s="33" t="s">
        <v>1668</v>
      </c>
      <c r="T60" s="33"/>
      <c r="U60" s="33"/>
      <c r="V60" s="33"/>
      <c r="W60" s="33" t="s">
        <v>2</v>
      </c>
      <c r="X60" s="34">
        <f t="shared" si="3"/>
        <v>2</v>
      </c>
      <c r="Y60" s="34">
        <f t="shared" si="4"/>
        <v>1</v>
      </c>
      <c r="Z60" s="34">
        <f t="shared" si="5"/>
        <v>0</v>
      </c>
      <c r="AA60" s="36"/>
      <c r="AB60" s="35">
        <f t="shared" si="6"/>
        <v>1</v>
      </c>
      <c r="AC60" s="35"/>
      <c r="AD60" s="37"/>
      <c r="AE60" s="38"/>
      <c r="AF60" s="39">
        <f t="shared" si="7"/>
        <v>1</v>
      </c>
    </row>
    <row r="61" spans="1:32" s="41" customFormat="1" ht="9" hidden="1" customHeight="1">
      <c r="A61" s="112">
        <v>64</v>
      </c>
      <c r="B61" s="31" t="s">
        <v>1611</v>
      </c>
      <c r="C61" s="33" t="s">
        <v>1669</v>
      </c>
      <c r="D61" s="33" t="s">
        <v>1670</v>
      </c>
      <c r="E61" s="33"/>
      <c r="F61" s="33" t="s">
        <v>1671</v>
      </c>
      <c r="G61" s="33"/>
      <c r="H61" s="33"/>
      <c r="I61" s="33"/>
      <c r="J61" s="33"/>
      <c r="K61" s="33"/>
      <c r="L61" s="33"/>
      <c r="M61" s="34">
        <f t="shared" si="8"/>
        <v>1</v>
      </c>
      <c r="N61" s="34">
        <f t="shared" si="0"/>
        <v>0</v>
      </c>
      <c r="O61" s="34">
        <f t="shared" si="1"/>
        <v>1</v>
      </c>
      <c r="P61" s="34"/>
      <c r="Q61" s="114">
        <f t="shared" si="2"/>
        <v>1</v>
      </c>
      <c r="R61" s="33" t="s">
        <v>1672</v>
      </c>
      <c r="S61" s="33" t="s">
        <v>1673</v>
      </c>
      <c r="T61" s="33"/>
      <c r="U61" s="33"/>
      <c r="V61" s="33"/>
      <c r="W61" s="33" t="s">
        <v>2</v>
      </c>
      <c r="X61" s="34">
        <f t="shared" si="3"/>
        <v>2</v>
      </c>
      <c r="Y61" s="34">
        <f t="shared" si="4"/>
        <v>1</v>
      </c>
      <c r="Z61" s="34">
        <f t="shared" si="5"/>
        <v>0</v>
      </c>
      <c r="AA61" s="36"/>
      <c r="AB61" s="35">
        <f t="shared" si="6"/>
        <v>1</v>
      </c>
      <c r="AC61" s="35"/>
      <c r="AD61" s="37"/>
      <c r="AE61" s="38"/>
      <c r="AF61" s="39">
        <f t="shared" si="7"/>
        <v>1</v>
      </c>
    </row>
    <row r="62" spans="1:32" s="41" customFormat="1" ht="9" hidden="1" customHeight="1">
      <c r="A62" s="112">
        <v>65</v>
      </c>
      <c r="B62" s="31" t="s">
        <v>1611</v>
      </c>
      <c r="C62" s="33" t="s">
        <v>1674</v>
      </c>
      <c r="D62" s="33" t="s">
        <v>1675</v>
      </c>
      <c r="E62" s="33"/>
      <c r="F62" s="33" t="s">
        <v>1676</v>
      </c>
      <c r="G62" s="33"/>
      <c r="H62" s="33"/>
      <c r="I62" s="33"/>
      <c r="J62" s="33"/>
      <c r="K62" s="33"/>
      <c r="L62" s="33"/>
      <c r="M62" s="34">
        <f t="shared" si="8"/>
        <v>1</v>
      </c>
      <c r="N62" s="34">
        <f t="shared" si="0"/>
        <v>0</v>
      </c>
      <c r="O62" s="34">
        <f t="shared" si="1"/>
        <v>1</v>
      </c>
      <c r="P62" s="34"/>
      <c r="Q62" s="114">
        <f t="shared" si="2"/>
        <v>1</v>
      </c>
      <c r="R62" s="33" t="s">
        <v>1677</v>
      </c>
      <c r="S62" s="33" t="s">
        <v>1678</v>
      </c>
      <c r="T62" s="33"/>
      <c r="U62" s="33"/>
      <c r="V62" s="33"/>
      <c r="W62" s="33" t="s">
        <v>2</v>
      </c>
      <c r="X62" s="34">
        <f t="shared" si="3"/>
        <v>2</v>
      </c>
      <c r="Y62" s="34">
        <f t="shared" si="4"/>
        <v>1</v>
      </c>
      <c r="Z62" s="34">
        <f t="shared" si="5"/>
        <v>0</v>
      </c>
      <c r="AA62" s="36"/>
      <c r="AB62" s="35">
        <f t="shared" si="6"/>
        <v>1</v>
      </c>
      <c r="AC62" s="35"/>
      <c r="AD62" s="37"/>
      <c r="AE62" s="38"/>
      <c r="AF62" s="39">
        <f t="shared" si="7"/>
        <v>1</v>
      </c>
    </row>
    <row r="63" spans="1:32" s="41" customFormat="1" ht="9" hidden="1" customHeight="1">
      <c r="A63" s="112">
        <v>66</v>
      </c>
      <c r="B63" s="31" t="s">
        <v>1611</v>
      </c>
      <c r="C63" s="33" t="s">
        <v>1679</v>
      </c>
      <c r="D63" s="33" t="s">
        <v>1680</v>
      </c>
      <c r="E63" s="33"/>
      <c r="F63" s="33" t="s">
        <v>1681</v>
      </c>
      <c r="G63" s="33"/>
      <c r="H63" s="33"/>
      <c r="I63" s="33"/>
      <c r="J63" s="33"/>
      <c r="K63" s="33"/>
      <c r="L63" s="33"/>
      <c r="M63" s="34">
        <f t="shared" si="8"/>
        <v>1</v>
      </c>
      <c r="N63" s="34">
        <f t="shared" si="0"/>
        <v>0</v>
      </c>
      <c r="O63" s="34">
        <f t="shared" si="1"/>
        <v>1</v>
      </c>
      <c r="P63" s="34"/>
      <c r="Q63" s="114">
        <f t="shared" si="2"/>
        <v>1</v>
      </c>
      <c r="R63" s="33" t="s">
        <v>1682</v>
      </c>
      <c r="S63" s="33" t="s">
        <v>1683</v>
      </c>
      <c r="T63" s="33"/>
      <c r="U63" s="33"/>
      <c r="V63" s="33"/>
      <c r="W63" s="33" t="s">
        <v>2</v>
      </c>
      <c r="X63" s="34">
        <f t="shared" si="3"/>
        <v>2</v>
      </c>
      <c r="Y63" s="34">
        <f t="shared" si="4"/>
        <v>1</v>
      </c>
      <c r="Z63" s="34">
        <f t="shared" si="5"/>
        <v>0</v>
      </c>
      <c r="AA63" s="36"/>
      <c r="AB63" s="35">
        <f t="shared" si="6"/>
        <v>1</v>
      </c>
      <c r="AC63" s="35"/>
      <c r="AD63" s="37"/>
      <c r="AE63" s="38"/>
      <c r="AF63" s="39">
        <f t="shared" si="7"/>
        <v>1</v>
      </c>
    </row>
    <row r="64" spans="1:32" s="41" customFormat="1" ht="9" hidden="1" customHeight="1">
      <c r="A64" s="112">
        <v>67</v>
      </c>
      <c r="B64" s="31" t="s">
        <v>1611</v>
      </c>
      <c r="C64" s="33" t="s">
        <v>1684</v>
      </c>
      <c r="D64" s="33" t="s">
        <v>1685</v>
      </c>
      <c r="E64" s="33"/>
      <c r="F64" s="33"/>
      <c r="G64" s="33"/>
      <c r="H64" s="33"/>
      <c r="I64" s="33"/>
      <c r="J64" s="33"/>
      <c r="K64" s="33"/>
      <c r="L64" s="33"/>
      <c r="M64" s="34">
        <f t="shared" si="8"/>
        <v>0</v>
      </c>
      <c r="N64" s="34">
        <f t="shared" si="0"/>
        <v>0</v>
      </c>
      <c r="O64" s="34">
        <f t="shared" si="1"/>
        <v>0</v>
      </c>
      <c r="P64" s="34"/>
      <c r="Q64" s="114">
        <f t="shared" si="2"/>
        <v>0</v>
      </c>
      <c r="R64" s="33" t="s">
        <v>1686</v>
      </c>
      <c r="S64" s="33"/>
      <c r="T64" s="33"/>
      <c r="U64" s="33"/>
      <c r="V64" s="33"/>
      <c r="W64" s="42" t="s">
        <v>2</v>
      </c>
      <c r="X64" s="34">
        <f t="shared" si="3"/>
        <v>1</v>
      </c>
      <c r="Y64" s="34">
        <f t="shared" si="4"/>
        <v>0</v>
      </c>
      <c r="Z64" s="34">
        <f t="shared" si="5"/>
        <v>0</v>
      </c>
      <c r="AA64" s="36"/>
      <c r="AB64" s="35">
        <f t="shared" si="6"/>
        <v>0</v>
      </c>
      <c r="AC64" s="35"/>
      <c r="AD64" s="37"/>
      <c r="AE64" s="38"/>
      <c r="AF64" s="39">
        <f t="shared" si="7"/>
        <v>0</v>
      </c>
    </row>
    <row r="65" spans="1:32" s="41" customFormat="1" ht="9" hidden="1" customHeight="1">
      <c r="A65" s="112">
        <v>68</v>
      </c>
      <c r="B65" s="31" t="s">
        <v>1611</v>
      </c>
      <c r="C65" s="33" t="s">
        <v>1687</v>
      </c>
      <c r="D65" s="33" t="s">
        <v>1688</v>
      </c>
      <c r="E65" s="33"/>
      <c r="F65" s="33"/>
      <c r="G65" s="33"/>
      <c r="H65" s="33"/>
      <c r="I65" s="33"/>
      <c r="J65" s="33"/>
      <c r="K65" s="33"/>
      <c r="L65" s="33"/>
      <c r="M65" s="34">
        <f t="shared" si="8"/>
        <v>0</v>
      </c>
      <c r="N65" s="34">
        <f t="shared" si="0"/>
        <v>0</v>
      </c>
      <c r="O65" s="34">
        <f t="shared" si="1"/>
        <v>0</v>
      </c>
      <c r="P65" s="34"/>
      <c r="Q65" s="114">
        <f t="shared" si="2"/>
        <v>0</v>
      </c>
      <c r="R65" s="33" t="s">
        <v>1689</v>
      </c>
      <c r="S65" s="33"/>
      <c r="T65" s="33"/>
      <c r="U65" s="33"/>
      <c r="V65" s="33"/>
      <c r="W65" s="33" t="s">
        <v>2</v>
      </c>
      <c r="X65" s="34">
        <f t="shared" si="3"/>
        <v>1</v>
      </c>
      <c r="Y65" s="34">
        <f t="shared" si="4"/>
        <v>0</v>
      </c>
      <c r="Z65" s="34">
        <f t="shared" si="5"/>
        <v>0</v>
      </c>
      <c r="AA65" s="36"/>
      <c r="AB65" s="35">
        <f t="shared" si="6"/>
        <v>0</v>
      </c>
      <c r="AC65" s="35"/>
      <c r="AD65" s="37"/>
      <c r="AE65" s="38"/>
      <c r="AF65" s="39">
        <f t="shared" si="7"/>
        <v>0</v>
      </c>
    </row>
    <row r="66" spans="1:32" s="41" customFormat="1" ht="9" hidden="1" customHeight="1">
      <c r="A66" s="112">
        <v>69</v>
      </c>
      <c r="B66" s="31" t="s">
        <v>1611</v>
      </c>
      <c r="C66" s="33" t="s">
        <v>1690</v>
      </c>
      <c r="D66" s="33" t="s">
        <v>1691</v>
      </c>
      <c r="E66" s="33"/>
      <c r="F66" s="33"/>
      <c r="G66" s="33"/>
      <c r="H66" s="33"/>
      <c r="I66" s="33"/>
      <c r="J66" s="33"/>
      <c r="K66" s="33"/>
      <c r="L66" s="33"/>
      <c r="M66" s="34">
        <f t="shared" si="8"/>
        <v>0</v>
      </c>
      <c r="N66" s="34">
        <f t="shared" ref="N66:N129" si="9">IF(M66&gt;1,1,0)</f>
        <v>0</v>
      </c>
      <c r="O66" s="34">
        <f t="shared" ref="O66:O129" si="10">IF(AND(M66=1,X66&gt;0),1,0)</f>
        <v>0</v>
      </c>
      <c r="P66" s="34"/>
      <c r="Q66" s="114">
        <f t="shared" ref="Q66:Q129" si="11">IF(P66=1,1,IF(P66=2,0,IF(OR(N66=1,O66=1),1,0)))</f>
        <v>0</v>
      </c>
      <c r="R66" s="33" t="s">
        <v>1692</v>
      </c>
      <c r="S66" s="33"/>
      <c r="T66" s="33"/>
      <c r="U66" s="33"/>
      <c r="V66" s="33"/>
      <c r="W66" s="33" t="s">
        <v>2</v>
      </c>
      <c r="X66" s="34">
        <f t="shared" ref="X66:X129" si="12">COUNTA(R66,S66,T66,U66,V66)</f>
        <v>1</v>
      </c>
      <c r="Y66" s="34">
        <f t="shared" ref="Y66:Y129" si="13">IF(X66&gt;1,1,0)</f>
        <v>0</v>
      </c>
      <c r="Z66" s="34">
        <f t="shared" ref="Z66:Z129" si="14">IF(AND(X66=1,M66&gt;0),1,0)</f>
        <v>0</v>
      </c>
      <c r="AA66" s="36"/>
      <c r="AB66" s="35">
        <f t="shared" ref="AB66:AB129" si="15">IF(AA66=1,1,IF(AA66=2,0,IF(OR(Y66=1,Z66=1),1,0)))</f>
        <v>0</v>
      </c>
      <c r="AC66" s="35"/>
      <c r="AD66" s="37"/>
      <c r="AE66" s="38"/>
      <c r="AF66" s="39">
        <f t="shared" ref="AF66:AF129" si="16">IF(OR(Q66=1,AB66=1),1,0)</f>
        <v>0</v>
      </c>
    </row>
    <row r="67" spans="1:32" s="41" customFormat="1" ht="9" hidden="1" customHeight="1">
      <c r="A67" s="112">
        <v>70</v>
      </c>
      <c r="B67" s="31" t="s">
        <v>1611</v>
      </c>
      <c r="C67" s="33" t="s">
        <v>1693</v>
      </c>
      <c r="D67" s="33" t="s">
        <v>1694</v>
      </c>
      <c r="E67" s="33"/>
      <c r="F67" s="33"/>
      <c r="G67" s="33"/>
      <c r="H67" s="33"/>
      <c r="I67" s="33"/>
      <c r="J67" s="33"/>
      <c r="K67" s="33"/>
      <c r="L67" s="33"/>
      <c r="M67" s="34">
        <f t="shared" si="8"/>
        <v>0</v>
      </c>
      <c r="N67" s="34">
        <f t="shared" si="9"/>
        <v>0</v>
      </c>
      <c r="O67" s="34">
        <f t="shared" si="10"/>
        <v>0</v>
      </c>
      <c r="P67" s="34"/>
      <c r="Q67" s="114">
        <f t="shared" si="11"/>
        <v>0</v>
      </c>
      <c r="R67" s="33" t="s">
        <v>1695</v>
      </c>
      <c r="S67" s="33"/>
      <c r="T67" s="33"/>
      <c r="U67" s="33"/>
      <c r="V67" s="33"/>
      <c r="W67" s="33" t="s">
        <v>2</v>
      </c>
      <c r="X67" s="34">
        <f t="shared" si="12"/>
        <v>1</v>
      </c>
      <c r="Y67" s="34">
        <f t="shared" si="13"/>
        <v>0</v>
      </c>
      <c r="Z67" s="34">
        <f t="shared" si="14"/>
        <v>0</v>
      </c>
      <c r="AA67" s="36"/>
      <c r="AB67" s="35">
        <f t="shared" si="15"/>
        <v>0</v>
      </c>
      <c r="AC67" s="35"/>
      <c r="AD67" s="37"/>
      <c r="AE67" s="38"/>
      <c r="AF67" s="39">
        <f t="shared" si="16"/>
        <v>0</v>
      </c>
    </row>
    <row r="68" spans="1:32" s="41" customFormat="1" ht="9" hidden="1" customHeight="1">
      <c r="A68" s="112">
        <v>71</v>
      </c>
      <c r="B68" s="31" t="s">
        <v>1611</v>
      </c>
      <c r="C68" s="33" t="s">
        <v>1696</v>
      </c>
      <c r="D68" s="33" t="s">
        <v>1697</v>
      </c>
      <c r="E68" s="33"/>
      <c r="F68" s="33"/>
      <c r="G68" s="33"/>
      <c r="H68" s="33"/>
      <c r="I68" s="33"/>
      <c r="J68" s="33"/>
      <c r="K68" s="33"/>
      <c r="L68" s="33"/>
      <c r="M68" s="34">
        <f t="shared" si="8"/>
        <v>0</v>
      </c>
      <c r="N68" s="34">
        <f t="shared" si="9"/>
        <v>0</v>
      </c>
      <c r="O68" s="34">
        <f t="shared" si="10"/>
        <v>0</v>
      </c>
      <c r="P68" s="34"/>
      <c r="Q68" s="114">
        <f t="shared" si="11"/>
        <v>0</v>
      </c>
      <c r="R68" s="33" t="s">
        <v>1698</v>
      </c>
      <c r="S68" s="33"/>
      <c r="T68" s="33"/>
      <c r="U68" s="33"/>
      <c r="V68" s="33"/>
      <c r="W68" s="33" t="s">
        <v>2</v>
      </c>
      <c r="X68" s="34">
        <f t="shared" si="12"/>
        <v>1</v>
      </c>
      <c r="Y68" s="34">
        <f t="shared" si="13"/>
        <v>0</v>
      </c>
      <c r="Z68" s="34">
        <f t="shared" si="14"/>
        <v>0</v>
      </c>
      <c r="AA68" s="36"/>
      <c r="AB68" s="35">
        <f t="shared" si="15"/>
        <v>0</v>
      </c>
      <c r="AC68" s="35"/>
      <c r="AD68" s="37"/>
      <c r="AE68" s="38"/>
      <c r="AF68" s="39">
        <f t="shared" si="16"/>
        <v>0</v>
      </c>
    </row>
    <row r="69" spans="1:32" s="41" customFormat="1" ht="9" hidden="1" customHeight="1">
      <c r="A69" s="112">
        <v>72</v>
      </c>
      <c r="B69" s="31" t="s">
        <v>1611</v>
      </c>
      <c r="C69" s="33" t="s">
        <v>1699</v>
      </c>
      <c r="D69" s="33" t="s">
        <v>1700</v>
      </c>
      <c r="E69" s="33" t="s">
        <v>1632</v>
      </c>
      <c r="F69" s="33" t="s">
        <v>1701</v>
      </c>
      <c r="G69" s="33" t="s">
        <v>1632</v>
      </c>
      <c r="H69" s="33" t="s">
        <v>1702</v>
      </c>
      <c r="I69" s="33"/>
      <c r="J69" s="33"/>
      <c r="K69" s="33"/>
      <c r="L69" s="33"/>
      <c r="M69" s="34">
        <f t="shared" ref="M69:M132" si="17">COUNTA(E69,F69,G69,H69,I69,J69,K69)</f>
        <v>4</v>
      </c>
      <c r="N69" s="34">
        <f t="shared" si="9"/>
        <v>1</v>
      </c>
      <c r="O69" s="34">
        <f t="shared" si="10"/>
        <v>0</v>
      </c>
      <c r="P69" s="34"/>
      <c r="Q69" s="114">
        <f t="shared" si="11"/>
        <v>1</v>
      </c>
      <c r="R69" s="33" t="s">
        <v>1703</v>
      </c>
      <c r="S69" s="33" t="s">
        <v>1704</v>
      </c>
      <c r="T69" s="33" t="s">
        <v>1662</v>
      </c>
      <c r="U69" s="33" t="s">
        <v>1705</v>
      </c>
      <c r="V69" s="33"/>
      <c r="W69" s="33" t="s">
        <v>2</v>
      </c>
      <c r="X69" s="34">
        <f t="shared" si="12"/>
        <v>4</v>
      </c>
      <c r="Y69" s="34">
        <f t="shared" si="13"/>
        <v>1</v>
      </c>
      <c r="Z69" s="34">
        <f t="shared" si="14"/>
        <v>0</v>
      </c>
      <c r="AA69" s="36"/>
      <c r="AB69" s="35">
        <f t="shared" si="15"/>
        <v>1</v>
      </c>
      <c r="AC69" s="35"/>
      <c r="AD69" s="37"/>
      <c r="AE69" s="38"/>
      <c r="AF69" s="39">
        <f t="shared" si="16"/>
        <v>1</v>
      </c>
    </row>
    <row r="70" spans="1:32" s="41" customFormat="1" ht="9" hidden="1" customHeight="1">
      <c r="A70" s="112">
        <v>73</v>
      </c>
      <c r="B70" s="31" t="s">
        <v>1611</v>
      </c>
      <c r="C70" s="33" t="s">
        <v>1706</v>
      </c>
      <c r="D70" s="33" t="s">
        <v>1707</v>
      </c>
      <c r="E70" s="33" t="s">
        <v>1702</v>
      </c>
      <c r="F70" s="33" t="s">
        <v>1708</v>
      </c>
      <c r="G70" s="33" t="s">
        <v>1702</v>
      </c>
      <c r="H70" s="33" t="s">
        <v>1709</v>
      </c>
      <c r="I70" s="33"/>
      <c r="J70" s="33"/>
      <c r="K70" s="33"/>
      <c r="L70" s="33"/>
      <c r="M70" s="34">
        <f t="shared" si="17"/>
        <v>4</v>
      </c>
      <c r="N70" s="34">
        <f t="shared" si="9"/>
        <v>1</v>
      </c>
      <c r="O70" s="34">
        <f t="shared" si="10"/>
        <v>0</v>
      </c>
      <c r="P70" s="34"/>
      <c r="Q70" s="114">
        <f t="shared" si="11"/>
        <v>1</v>
      </c>
      <c r="R70" s="33" t="s">
        <v>1710</v>
      </c>
      <c r="S70" s="33" t="s">
        <v>1711</v>
      </c>
      <c r="T70" s="33" t="s">
        <v>1667</v>
      </c>
      <c r="U70" s="33" t="s">
        <v>1712</v>
      </c>
      <c r="V70" s="33"/>
      <c r="W70" s="33" t="s">
        <v>2</v>
      </c>
      <c r="X70" s="34">
        <f t="shared" si="12"/>
        <v>4</v>
      </c>
      <c r="Y70" s="34">
        <f t="shared" si="13"/>
        <v>1</v>
      </c>
      <c r="Z70" s="34">
        <f t="shared" si="14"/>
        <v>0</v>
      </c>
      <c r="AA70" s="36"/>
      <c r="AB70" s="35">
        <f t="shared" si="15"/>
        <v>1</v>
      </c>
      <c r="AC70" s="35"/>
      <c r="AD70" s="37"/>
      <c r="AE70" s="38"/>
      <c r="AF70" s="39">
        <f t="shared" si="16"/>
        <v>1</v>
      </c>
    </row>
    <row r="71" spans="1:32" s="41" customFormat="1" ht="9" hidden="1" customHeight="1">
      <c r="A71" s="112">
        <v>74</v>
      </c>
      <c r="B71" s="31" t="s">
        <v>1611</v>
      </c>
      <c r="C71" s="33" t="s">
        <v>1713</v>
      </c>
      <c r="D71" s="33" t="s">
        <v>1714</v>
      </c>
      <c r="E71" s="33"/>
      <c r="F71" s="33"/>
      <c r="G71" s="33"/>
      <c r="H71" s="33"/>
      <c r="I71" s="33"/>
      <c r="J71" s="33"/>
      <c r="K71" s="33"/>
      <c r="L71" s="33"/>
      <c r="M71" s="34">
        <f t="shared" si="17"/>
        <v>0</v>
      </c>
      <c r="N71" s="34">
        <f t="shared" si="9"/>
        <v>0</v>
      </c>
      <c r="O71" s="34">
        <f t="shared" si="10"/>
        <v>0</v>
      </c>
      <c r="P71" s="34"/>
      <c r="Q71" s="114">
        <f t="shared" si="11"/>
        <v>0</v>
      </c>
      <c r="R71" s="33"/>
      <c r="S71" s="33"/>
      <c r="T71" s="33"/>
      <c r="U71" s="33" t="s">
        <v>1715</v>
      </c>
      <c r="V71" s="33"/>
      <c r="W71" s="33" t="s">
        <v>2</v>
      </c>
      <c r="X71" s="34">
        <f t="shared" si="12"/>
        <v>1</v>
      </c>
      <c r="Y71" s="34">
        <f t="shared" si="13"/>
        <v>0</v>
      </c>
      <c r="Z71" s="34">
        <f t="shared" si="14"/>
        <v>0</v>
      </c>
      <c r="AA71" s="36"/>
      <c r="AB71" s="35">
        <f t="shared" si="15"/>
        <v>0</v>
      </c>
      <c r="AC71" s="35"/>
      <c r="AD71" s="37"/>
      <c r="AE71" s="38"/>
      <c r="AF71" s="39">
        <f t="shared" si="16"/>
        <v>0</v>
      </c>
    </row>
    <row r="72" spans="1:32" s="41" customFormat="1" ht="9" customHeight="1">
      <c r="A72" s="112">
        <v>75</v>
      </c>
      <c r="B72" s="31" t="s">
        <v>1611</v>
      </c>
      <c r="C72" s="32" t="s">
        <v>151</v>
      </c>
      <c r="D72" s="33" t="s">
        <v>152</v>
      </c>
      <c r="E72" s="33" t="s">
        <v>1709</v>
      </c>
      <c r="F72" s="33" t="s">
        <v>1716</v>
      </c>
      <c r="G72" s="33" t="s">
        <v>1709</v>
      </c>
      <c r="H72" s="33" t="s">
        <v>1717</v>
      </c>
      <c r="I72" s="33"/>
      <c r="J72" s="33"/>
      <c r="K72" s="33" t="s">
        <v>153</v>
      </c>
      <c r="L72" s="33" t="s">
        <v>152</v>
      </c>
      <c r="M72" s="34">
        <f t="shared" si="17"/>
        <v>5</v>
      </c>
      <c r="N72" s="34">
        <f t="shared" si="9"/>
        <v>1</v>
      </c>
      <c r="O72" s="34">
        <f t="shared" si="10"/>
        <v>0</v>
      </c>
      <c r="P72" s="34"/>
      <c r="Q72" s="114">
        <f t="shared" si="11"/>
        <v>1</v>
      </c>
      <c r="R72" s="33" t="s">
        <v>1718</v>
      </c>
      <c r="S72" s="33" t="s">
        <v>1719</v>
      </c>
      <c r="T72" s="33" t="s">
        <v>1672</v>
      </c>
      <c r="U72" s="33" t="s">
        <v>1720</v>
      </c>
      <c r="V72" s="33" t="s">
        <v>154</v>
      </c>
      <c r="W72" s="33" t="s">
        <v>155</v>
      </c>
      <c r="X72" s="34">
        <f t="shared" si="12"/>
        <v>5</v>
      </c>
      <c r="Y72" s="34">
        <f t="shared" si="13"/>
        <v>1</v>
      </c>
      <c r="Z72" s="34">
        <f t="shared" si="14"/>
        <v>0</v>
      </c>
      <c r="AA72" s="36"/>
      <c r="AB72" s="35">
        <f t="shared" si="15"/>
        <v>1</v>
      </c>
      <c r="AC72" s="35"/>
      <c r="AD72" s="37"/>
      <c r="AE72" s="38"/>
      <c r="AF72" s="39">
        <f t="shared" si="16"/>
        <v>1</v>
      </c>
    </row>
    <row r="73" spans="1:32" s="41" customFormat="1" ht="9" hidden="1" customHeight="1">
      <c r="A73" s="112">
        <v>76</v>
      </c>
      <c r="B73" s="31" t="s">
        <v>1611</v>
      </c>
      <c r="C73" s="33" t="s">
        <v>1721</v>
      </c>
      <c r="D73" s="33" t="s">
        <v>1722</v>
      </c>
      <c r="E73" s="33"/>
      <c r="F73" s="33"/>
      <c r="G73" s="33"/>
      <c r="H73" s="33"/>
      <c r="I73" s="33"/>
      <c r="J73" s="33"/>
      <c r="K73" s="33"/>
      <c r="L73" s="33"/>
      <c r="M73" s="34">
        <f t="shared" si="17"/>
        <v>0</v>
      </c>
      <c r="N73" s="34">
        <f t="shared" si="9"/>
        <v>0</v>
      </c>
      <c r="O73" s="34">
        <f t="shared" si="10"/>
        <v>0</v>
      </c>
      <c r="P73" s="34"/>
      <c r="Q73" s="114">
        <f t="shared" si="11"/>
        <v>0</v>
      </c>
      <c r="R73" s="33" t="s">
        <v>1723</v>
      </c>
      <c r="S73" s="33"/>
      <c r="T73" s="33"/>
      <c r="U73" s="33"/>
      <c r="V73" s="33"/>
      <c r="W73" s="33" t="s">
        <v>2</v>
      </c>
      <c r="X73" s="34">
        <f t="shared" si="12"/>
        <v>1</v>
      </c>
      <c r="Y73" s="34">
        <f t="shared" si="13"/>
        <v>0</v>
      </c>
      <c r="Z73" s="34">
        <f t="shared" si="14"/>
        <v>0</v>
      </c>
      <c r="AA73" s="36"/>
      <c r="AB73" s="35">
        <f t="shared" si="15"/>
        <v>0</v>
      </c>
      <c r="AC73" s="35"/>
      <c r="AD73" s="37"/>
      <c r="AE73" s="38"/>
      <c r="AF73" s="39">
        <f t="shared" si="16"/>
        <v>0</v>
      </c>
    </row>
    <row r="74" spans="1:32" s="41" customFormat="1" ht="9" customHeight="1">
      <c r="A74" s="112">
        <v>77</v>
      </c>
      <c r="B74" s="31" t="s">
        <v>1611</v>
      </c>
      <c r="C74" s="32" t="s">
        <v>156</v>
      </c>
      <c r="D74" s="33" t="s">
        <v>157</v>
      </c>
      <c r="E74" s="33" t="s">
        <v>1724</v>
      </c>
      <c r="F74" s="33" t="s">
        <v>1725</v>
      </c>
      <c r="G74" s="33" t="s">
        <v>1724</v>
      </c>
      <c r="H74" s="33" t="s">
        <v>1724</v>
      </c>
      <c r="I74" s="33" t="s">
        <v>1632</v>
      </c>
      <c r="J74" s="33" t="s">
        <v>1632</v>
      </c>
      <c r="K74" s="33" t="s">
        <v>158</v>
      </c>
      <c r="L74" s="33" t="s">
        <v>157</v>
      </c>
      <c r="M74" s="34">
        <f t="shared" si="17"/>
        <v>7</v>
      </c>
      <c r="N74" s="34">
        <f t="shared" si="9"/>
        <v>1</v>
      </c>
      <c r="O74" s="34">
        <f t="shared" si="10"/>
        <v>0</v>
      </c>
      <c r="P74" s="34"/>
      <c r="Q74" s="114">
        <f t="shared" si="11"/>
        <v>1</v>
      </c>
      <c r="R74" s="33" t="s">
        <v>1726</v>
      </c>
      <c r="S74" s="33" t="s">
        <v>1727</v>
      </c>
      <c r="T74" s="33" t="s">
        <v>1677</v>
      </c>
      <c r="U74" s="33" t="s">
        <v>1728</v>
      </c>
      <c r="V74" s="33" t="s">
        <v>159</v>
      </c>
      <c r="W74" s="33" t="s">
        <v>160</v>
      </c>
      <c r="X74" s="34">
        <f t="shared" si="12"/>
        <v>5</v>
      </c>
      <c r="Y74" s="34">
        <f t="shared" si="13"/>
        <v>1</v>
      </c>
      <c r="Z74" s="34">
        <f t="shared" si="14"/>
        <v>0</v>
      </c>
      <c r="AA74" s="36"/>
      <c r="AB74" s="35">
        <f t="shared" si="15"/>
        <v>1</v>
      </c>
      <c r="AC74" s="35"/>
      <c r="AD74" s="37"/>
      <c r="AE74" s="38"/>
      <c r="AF74" s="39">
        <f t="shared" si="16"/>
        <v>1</v>
      </c>
    </row>
    <row r="75" spans="1:32" s="41" customFormat="1" ht="9" customHeight="1">
      <c r="A75" s="112">
        <v>78</v>
      </c>
      <c r="B75" s="31" t="s">
        <v>1611</v>
      </c>
      <c r="C75" s="32" t="s">
        <v>161</v>
      </c>
      <c r="D75" s="33" t="s">
        <v>162</v>
      </c>
      <c r="E75" s="33" t="s">
        <v>1729</v>
      </c>
      <c r="F75" s="33" t="s">
        <v>1730</v>
      </c>
      <c r="G75" s="33" t="s">
        <v>1729</v>
      </c>
      <c r="H75" s="33" t="s">
        <v>1729</v>
      </c>
      <c r="I75" s="33" t="s">
        <v>1702</v>
      </c>
      <c r="J75" s="33" t="s">
        <v>1702</v>
      </c>
      <c r="K75" s="33" t="s">
        <v>163</v>
      </c>
      <c r="L75" s="33" t="s">
        <v>162</v>
      </c>
      <c r="M75" s="34">
        <f t="shared" si="17"/>
        <v>7</v>
      </c>
      <c r="N75" s="34">
        <f t="shared" si="9"/>
        <v>1</v>
      </c>
      <c r="O75" s="34">
        <f t="shared" si="10"/>
        <v>0</v>
      </c>
      <c r="P75" s="34"/>
      <c r="Q75" s="114">
        <f t="shared" si="11"/>
        <v>1</v>
      </c>
      <c r="R75" s="33" t="s">
        <v>1731</v>
      </c>
      <c r="S75" s="33" t="s">
        <v>1732</v>
      </c>
      <c r="T75" s="33" t="s">
        <v>1682</v>
      </c>
      <c r="U75" s="33" t="s">
        <v>1733</v>
      </c>
      <c r="V75" s="33" t="s">
        <v>164</v>
      </c>
      <c r="W75" s="33" t="s">
        <v>165</v>
      </c>
      <c r="X75" s="34">
        <f t="shared" si="12"/>
        <v>5</v>
      </c>
      <c r="Y75" s="34">
        <f t="shared" si="13"/>
        <v>1</v>
      </c>
      <c r="Z75" s="34">
        <f t="shared" si="14"/>
        <v>0</v>
      </c>
      <c r="AA75" s="36"/>
      <c r="AB75" s="35">
        <f t="shared" si="15"/>
        <v>1</v>
      </c>
      <c r="AC75" s="35"/>
      <c r="AD75" s="37"/>
      <c r="AE75" s="38"/>
      <c r="AF75" s="39">
        <f t="shared" si="16"/>
        <v>1</v>
      </c>
    </row>
    <row r="76" spans="1:32" s="41" customFormat="1" ht="9" hidden="1" customHeight="1">
      <c r="A76" s="112">
        <v>79</v>
      </c>
      <c r="B76" s="31" t="s">
        <v>1611</v>
      </c>
      <c r="C76" s="33" t="s">
        <v>1734</v>
      </c>
      <c r="D76" s="33" t="s">
        <v>1735</v>
      </c>
      <c r="E76" s="33"/>
      <c r="F76" s="33"/>
      <c r="G76" s="33"/>
      <c r="H76" s="33"/>
      <c r="I76" s="33"/>
      <c r="J76" s="33"/>
      <c r="K76" s="33"/>
      <c r="L76" s="33"/>
      <c r="M76" s="34">
        <f t="shared" si="17"/>
        <v>0</v>
      </c>
      <c r="N76" s="34">
        <f t="shared" si="9"/>
        <v>0</v>
      </c>
      <c r="O76" s="34">
        <f t="shared" si="10"/>
        <v>0</v>
      </c>
      <c r="P76" s="34"/>
      <c r="Q76" s="114">
        <f t="shared" si="11"/>
        <v>0</v>
      </c>
      <c r="R76" s="33" t="s">
        <v>1736</v>
      </c>
      <c r="S76" s="33"/>
      <c r="T76" s="33"/>
      <c r="U76" s="33"/>
      <c r="V76" s="33"/>
      <c r="W76" s="33" t="s">
        <v>2</v>
      </c>
      <c r="X76" s="34">
        <f t="shared" si="12"/>
        <v>1</v>
      </c>
      <c r="Y76" s="34">
        <f t="shared" si="13"/>
        <v>0</v>
      </c>
      <c r="Z76" s="34">
        <f t="shared" si="14"/>
        <v>0</v>
      </c>
      <c r="AA76" s="36"/>
      <c r="AB76" s="35">
        <f t="shared" si="15"/>
        <v>0</v>
      </c>
      <c r="AC76" s="35"/>
      <c r="AD76" s="37"/>
      <c r="AE76" s="38"/>
      <c r="AF76" s="39">
        <f t="shared" si="16"/>
        <v>0</v>
      </c>
    </row>
    <row r="77" spans="1:32" ht="9" customHeight="1">
      <c r="A77" s="112">
        <v>80</v>
      </c>
      <c r="B77" s="31" t="s">
        <v>1611</v>
      </c>
      <c r="C77" s="32" t="s">
        <v>166</v>
      </c>
      <c r="D77" s="33" t="s">
        <v>167</v>
      </c>
      <c r="E77" s="31" t="s">
        <v>1737</v>
      </c>
      <c r="F77" s="31" t="s">
        <v>1538</v>
      </c>
      <c r="G77" s="31" t="s">
        <v>1737</v>
      </c>
      <c r="H77" s="31" t="s">
        <v>1737</v>
      </c>
      <c r="I77" s="31" t="s">
        <v>1709</v>
      </c>
      <c r="J77" s="31" t="s">
        <v>1709</v>
      </c>
      <c r="K77" s="31" t="s">
        <v>168</v>
      </c>
      <c r="L77" s="31" t="s">
        <v>167</v>
      </c>
      <c r="M77" s="34">
        <f t="shared" si="17"/>
        <v>7</v>
      </c>
      <c r="N77" s="34">
        <f t="shared" si="9"/>
        <v>1</v>
      </c>
      <c r="O77" s="34">
        <f t="shared" si="10"/>
        <v>0</v>
      </c>
      <c r="P77" s="34"/>
      <c r="Q77" s="114">
        <f t="shared" si="11"/>
        <v>1</v>
      </c>
      <c r="R77" s="31" t="s">
        <v>1738</v>
      </c>
      <c r="S77" s="31" t="s">
        <v>1739</v>
      </c>
      <c r="T77" s="31" t="s">
        <v>1705</v>
      </c>
      <c r="U77" s="31" t="s">
        <v>1740</v>
      </c>
      <c r="V77" s="33" t="s">
        <v>169</v>
      </c>
      <c r="W77" s="33" t="s">
        <v>170</v>
      </c>
      <c r="X77" s="34">
        <f t="shared" si="12"/>
        <v>5</v>
      </c>
      <c r="Y77" s="34">
        <f t="shared" si="13"/>
        <v>1</v>
      </c>
      <c r="Z77" s="34">
        <f t="shared" si="14"/>
        <v>0</v>
      </c>
      <c r="AA77" s="36"/>
      <c r="AB77" s="35">
        <f t="shared" si="15"/>
        <v>1</v>
      </c>
      <c r="AC77" s="35"/>
      <c r="AD77" s="37"/>
      <c r="AE77" s="38"/>
      <c r="AF77" s="39">
        <f t="shared" si="16"/>
        <v>1</v>
      </c>
    </row>
    <row r="78" spans="1:32" s="41" customFormat="1" ht="9" hidden="1" customHeight="1">
      <c r="A78" s="112">
        <v>81</v>
      </c>
      <c r="B78" s="31" t="s">
        <v>1611</v>
      </c>
      <c r="C78" s="33" t="s">
        <v>1741</v>
      </c>
      <c r="D78" s="33" t="s">
        <v>1742</v>
      </c>
      <c r="E78" s="33"/>
      <c r="F78" s="33"/>
      <c r="G78" s="33"/>
      <c r="H78" s="33"/>
      <c r="I78" s="33"/>
      <c r="J78" s="33"/>
      <c r="K78" s="33"/>
      <c r="L78" s="33"/>
      <c r="M78" s="34">
        <f t="shared" si="17"/>
        <v>0</v>
      </c>
      <c r="N78" s="34">
        <f t="shared" si="9"/>
        <v>0</v>
      </c>
      <c r="O78" s="34">
        <f t="shared" si="10"/>
        <v>0</v>
      </c>
      <c r="P78" s="34"/>
      <c r="Q78" s="114">
        <f t="shared" si="11"/>
        <v>0</v>
      </c>
      <c r="R78" s="33" t="s">
        <v>1743</v>
      </c>
      <c r="S78" s="33"/>
      <c r="T78" s="33"/>
      <c r="U78" s="33"/>
      <c r="V78" s="33"/>
      <c r="W78" s="33" t="s">
        <v>2</v>
      </c>
      <c r="X78" s="34">
        <f t="shared" si="12"/>
        <v>1</v>
      </c>
      <c r="Y78" s="34">
        <f t="shared" si="13"/>
        <v>0</v>
      </c>
      <c r="Z78" s="34">
        <f t="shared" si="14"/>
        <v>0</v>
      </c>
      <c r="AA78" s="36"/>
      <c r="AB78" s="35">
        <f t="shared" si="15"/>
        <v>0</v>
      </c>
      <c r="AC78" s="35"/>
      <c r="AD78" s="37"/>
      <c r="AE78" s="38"/>
      <c r="AF78" s="39">
        <f t="shared" si="16"/>
        <v>0</v>
      </c>
    </row>
    <row r="79" spans="1:32" s="41" customFormat="1" ht="9" customHeight="1">
      <c r="A79" s="112">
        <v>82</v>
      </c>
      <c r="B79" s="31" t="s">
        <v>1611</v>
      </c>
      <c r="C79" s="32" t="s">
        <v>171</v>
      </c>
      <c r="D79" s="33" t="s">
        <v>172</v>
      </c>
      <c r="E79" s="33" t="s">
        <v>1627</v>
      </c>
      <c r="F79" s="33" t="s">
        <v>1520</v>
      </c>
      <c r="G79" s="33" t="s">
        <v>1627</v>
      </c>
      <c r="H79" s="33" t="s">
        <v>1627</v>
      </c>
      <c r="I79" s="33" t="s">
        <v>1724</v>
      </c>
      <c r="J79" s="33" t="s">
        <v>1724</v>
      </c>
      <c r="K79" s="33" t="s">
        <v>173</v>
      </c>
      <c r="L79" s="33" t="s">
        <v>172</v>
      </c>
      <c r="M79" s="34">
        <f t="shared" si="17"/>
        <v>7</v>
      </c>
      <c r="N79" s="34">
        <f t="shared" si="9"/>
        <v>1</v>
      </c>
      <c r="O79" s="34">
        <f t="shared" si="10"/>
        <v>0</v>
      </c>
      <c r="P79" s="34"/>
      <c r="Q79" s="114">
        <f t="shared" si="11"/>
        <v>1</v>
      </c>
      <c r="R79" s="33" t="s">
        <v>1744</v>
      </c>
      <c r="S79" s="33" t="s">
        <v>1745</v>
      </c>
      <c r="T79" s="33" t="s">
        <v>1712</v>
      </c>
      <c r="U79" s="33" t="s">
        <v>1746</v>
      </c>
      <c r="V79" s="33" t="s">
        <v>174</v>
      </c>
      <c r="W79" s="33" t="s">
        <v>175</v>
      </c>
      <c r="X79" s="34">
        <f t="shared" si="12"/>
        <v>5</v>
      </c>
      <c r="Y79" s="34">
        <f t="shared" si="13"/>
        <v>1</v>
      </c>
      <c r="Z79" s="34">
        <f t="shared" si="14"/>
        <v>0</v>
      </c>
      <c r="AA79" s="36"/>
      <c r="AB79" s="35">
        <f t="shared" si="15"/>
        <v>1</v>
      </c>
      <c r="AC79" s="35"/>
      <c r="AD79" s="37"/>
      <c r="AE79" s="38"/>
      <c r="AF79" s="39">
        <f t="shared" si="16"/>
        <v>1</v>
      </c>
    </row>
    <row r="80" spans="1:32" s="41" customFormat="1" ht="9" customHeight="1">
      <c r="A80" s="112">
        <v>83</v>
      </c>
      <c r="B80" s="31" t="s">
        <v>1611</v>
      </c>
      <c r="C80" s="32" t="s">
        <v>176</v>
      </c>
      <c r="D80" s="33" t="s">
        <v>177</v>
      </c>
      <c r="E80" s="33" t="s">
        <v>1747</v>
      </c>
      <c r="F80" s="33" t="s">
        <v>1545</v>
      </c>
      <c r="G80" s="33" t="s">
        <v>1747</v>
      </c>
      <c r="H80" s="33" t="s">
        <v>1747</v>
      </c>
      <c r="I80" s="33" t="s">
        <v>1729</v>
      </c>
      <c r="J80" s="33" t="s">
        <v>1729</v>
      </c>
      <c r="K80" s="33" t="s">
        <v>178</v>
      </c>
      <c r="L80" s="33" t="s">
        <v>177</v>
      </c>
      <c r="M80" s="34">
        <f t="shared" si="17"/>
        <v>7</v>
      </c>
      <c r="N80" s="34">
        <f t="shared" si="9"/>
        <v>1</v>
      </c>
      <c r="O80" s="34">
        <f t="shared" si="10"/>
        <v>0</v>
      </c>
      <c r="P80" s="34"/>
      <c r="Q80" s="114">
        <f t="shared" si="11"/>
        <v>1</v>
      </c>
      <c r="R80" s="33" t="s">
        <v>1748</v>
      </c>
      <c r="S80" s="33" t="s">
        <v>1749</v>
      </c>
      <c r="T80" s="33" t="s">
        <v>1715</v>
      </c>
      <c r="U80" s="33" t="s">
        <v>1750</v>
      </c>
      <c r="V80" s="33" t="s">
        <v>179</v>
      </c>
      <c r="W80" s="33" t="s">
        <v>180</v>
      </c>
      <c r="X80" s="34">
        <f t="shared" si="12"/>
        <v>5</v>
      </c>
      <c r="Y80" s="34">
        <f t="shared" si="13"/>
        <v>1</v>
      </c>
      <c r="Z80" s="34">
        <f t="shared" si="14"/>
        <v>0</v>
      </c>
      <c r="AA80" s="36"/>
      <c r="AB80" s="35">
        <f t="shared" si="15"/>
        <v>1</v>
      </c>
      <c r="AC80" s="35"/>
      <c r="AD80" s="37"/>
      <c r="AE80" s="38"/>
      <c r="AF80" s="39">
        <f t="shared" si="16"/>
        <v>1</v>
      </c>
    </row>
    <row r="81" spans="1:32" s="41" customFormat="1" ht="9" hidden="1" customHeight="1">
      <c r="A81" s="112">
        <v>84</v>
      </c>
      <c r="B81" s="31" t="s">
        <v>1611</v>
      </c>
      <c r="C81" s="33" t="s">
        <v>1751</v>
      </c>
      <c r="D81" s="33" t="s">
        <v>1752</v>
      </c>
      <c r="E81" s="33"/>
      <c r="F81" s="33"/>
      <c r="G81" s="33"/>
      <c r="H81" s="33"/>
      <c r="I81" s="33"/>
      <c r="J81" s="33"/>
      <c r="K81" s="33"/>
      <c r="L81" s="33"/>
      <c r="M81" s="34">
        <f t="shared" si="17"/>
        <v>0</v>
      </c>
      <c r="N81" s="34">
        <f t="shared" si="9"/>
        <v>0</v>
      </c>
      <c r="O81" s="34">
        <f t="shared" si="10"/>
        <v>0</v>
      </c>
      <c r="P81" s="34"/>
      <c r="Q81" s="114">
        <f t="shared" si="11"/>
        <v>0</v>
      </c>
      <c r="R81" s="33" t="s">
        <v>1753</v>
      </c>
      <c r="S81" s="33"/>
      <c r="T81" s="33"/>
      <c r="U81" s="33"/>
      <c r="V81" s="33"/>
      <c r="W81" s="33" t="s">
        <v>2</v>
      </c>
      <c r="X81" s="34">
        <f t="shared" si="12"/>
        <v>1</v>
      </c>
      <c r="Y81" s="34">
        <f t="shared" si="13"/>
        <v>0</v>
      </c>
      <c r="Z81" s="34">
        <f t="shared" si="14"/>
        <v>0</v>
      </c>
      <c r="AA81" s="36"/>
      <c r="AB81" s="35">
        <f t="shared" si="15"/>
        <v>0</v>
      </c>
      <c r="AC81" s="35"/>
      <c r="AD81" s="37"/>
      <c r="AE81" s="38"/>
      <c r="AF81" s="39">
        <f t="shared" si="16"/>
        <v>0</v>
      </c>
    </row>
    <row r="82" spans="1:32" s="41" customFormat="1" ht="9" hidden="1" customHeight="1">
      <c r="A82" s="112">
        <v>85</v>
      </c>
      <c r="B82" s="31" t="s">
        <v>1611</v>
      </c>
      <c r="C82" s="33" t="s">
        <v>1754</v>
      </c>
      <c r="D82" s="33" t="s">
        <v>1755</v>
      </c>
      <c r="E82" s="33"/>
      <c r="F82" s="33"/>
      <c r="G82" s="33"/>
      <c r="H82" s="33"/>
      <c r="I82" s="33"/>
      <c r="J82" s="33"/>
      <c r="K82" s="33"/>
      <c r="L82" s="33"/>
      <c r="M82" s="34">
        <f t="shared" si="17"/>
        <v>0</v>
      </c>
      <c r="N82" s="34">
        <f t="shared" si="9"/>
        <v>0</v>
      </c>
      <c r="O82" s="34">
        <f t="shared" si="10"/>
        <v>0</v>
      </c>
      <c r="P82" s="34"/>
      <c r="Q82" s="114">
        <f t="shared" si="11"/>
        <v>0</v>
      </c>
      <c r="R82" s="33" t="s">
        <v>1756</v>
      </c>
      <c r="S82" s="33"/>
      <c r="T82" s="33"/>
      <c r="U82" s="33"/>
      <c r="V82" s="33"/>
      <c r="W82" s="33" t="s">
        <v>2</v>
      </c>
      <c r="X82" s="34">
        <f t="shared" si="12"/>
        <v>1</v>
      </c>
      <c r="Y82" s="34">
        <f t="shared" si="13"/>
        <v>0</v>
      </c>
      <c r="Z82" s="34">
        <f t="shared" si="14"/>
        <v>0</v>
      </c>
      <c r="AA82" s="36"/>
      <c r="AB82" s="35">
        <f t="shared" si="15"/>
        <v>0</v>
      </c>
      <c r="AC82" s="35"/>
      <c r="AD82" s="37"/>
      <c r="AE82" s="38"/>
      <c r="AF82" s="39">
        <f t="shared" si="16"/>
        <v>0</v>
      </c>
    </row>
    <row r="83" spans="1:32" s="41" customFormat="1" ht="9" customHeight="1">
      <c r="A83" s="112">
        <v>86</v>
      </c>
      <c r="B83" s="31" t="s">
        <v>1611</v>
      </c>
      <c r="C83" s="32" t="s">
        <v>181</v>
      </c>
      <c r="D83" s="33" t="s">
        <v>182</v>
      </c>
      <c r="E83" s="33" t="s">
        <v>1757</v>
      </c>
      <c r="F83" s="33" t="s">
        <v>1758</v>
      </c>
      <c r="G83" s="33" t="s">
        <v>1757</v>
      </c>
      <c r="H83" s="33" t="s">
        <v>1757</v>
      </c>
      <c r="I83" s="33" t="s">
        <v>1737</v>
      </c>
      <c r="J83" s="33" t="s">
        <v>1737</v>
      </c>
      <c r="K83" s="33" t="s">
        <v>183</v>
      </c>
      <c r="L83" s="33" t="s">
        <v>182</v>
      </c>
      <c r="M83" s="34">
        <f t="shared" si="17"/>
        <v>7</v>
      </c>
      <c r="N83" s="34">
        <f t="shared" si="9"/>
        <v>1</v>
      </c>
      <c r="O83" s="34">
        <f t="shared" si="10"/>
        <v>0</v>
      </c>
      <c r="P83" s="34"/>
      <c r="Q83" s="114">
        <f t="shared" si="11"/>
        <v>1</v>
      </c>
      <c r="R83" s="33" t="s">
        <v>1759</v>
      </c>
      <c r="S83" s="33" t="s">
        <v>1760</v>
      </c>
      <c r="T83" s="33" t="s">
        <v>1720</v>
      </c>
      <c r="U83" s="33" t="s">
        <v>1761</v>
      </c>
      <c r="V83" s="33" t="s">
        <v>184</v>
      </c>
      <c r="W83" s="33" t="s">
        <v>185</v>
      </c>
      <c r="X83" s="34">
        <f t="shared" si="12"/>
        <v>5</v>
      </c>
      <c r="Y83" s="34">
        <f t="shared" si="13"/>
        <v>1</v>
      </c>
      <c r="Z83" s="34">
        <f t="shared" si="14"/>
        <v>0</v>
      </c>
      <c r="AA83" s="36"/>
      <c r="AB83" s="35">
        <f t="shared" si="15"/>
        <v>1</v>
      </c>
      <c r="AC83" s="35"/>
      <c r="AD83" s="37"/>
      <c r="AE83" s="38"/>
      <c r="AF83" s="39">
        <f t="shared" si="16"/>
        <v>1</v>
      </c>
    </row>
    <row r="84" spans="1:32" s="41" customFormat="1" ht="9" customHeight="1">
      <c r="A84" s="112">
        <v>87</v>
      </c>
      <c r="B84" s="31" t="s">
        <v>1611</v>
      </c>
      <c r="C84" s="32" t="s">
        <v>186</v>
      </c>
      <c r="D84" s="33" t="s">
        <v>187</v>
      </c>
      <c r="E84" s="33" t="s">
        <v>1762</v>
      </c>
      <c r="F84" s="33" t="s">
        <v>1763</v>
      </c>
      <c r="G84" s="33" t="s">
        <v>1762</v>
      </c>
      <c r="H84" s="33" t="s">
        <v>1762</v>
      </c>
      <c r="I84" s="33" t="s">
        <v>1627</v>
      </c>
      <c r="J84" s="33" t="s">
        <v>1627</v>
      </c>
      <c r="K84" s="33" t="s">
        <v>188</v>
      </c>
      <c r="L84" s="33" t="s">
        <v>187</v>
      </c>
      <c r="M84" s="34">
        <f t="shared" si="17"/>
        <v>7</v>
      </c>
      <c r="N84" s="34">
        <f t="shared" si="9"/>
        <v>1</v>
      </c>
      <c r="O84" s="34">
        <f t="shared" si="10"/>
        <v>0</v>
      </c>
      <c r="P84" s="34"/>
      <c r="Q84" s="114">
        <f t="shared" si="11"/>
        <v>1</v>
      </c>
      <c r="R84" s="33" t="s">
        <v>1764</v>
      </c>
      <c r="S84" s="33" t="s">
        <v>1765</v>
      </c>
      <c r="T84" s="33" t="s">
        <v>1728</v>
      </c>
      <c r="U84" s="33" t="s">
        <v>1766</v>
      </c>
      <c r="V84" s="33" t="s">
        <v>189</v>
      </c>
      <c r="W84" s="33" t="s">
        <v>190</v>
      </c>
      <c r="X84" s="34">
        <f t="shared" si="12"/>
        <v>5</v>
      </c>
      <c r="Y84" s="34">
        <f t="shared" si="13"/>
        <v>1</v>
      </c>
      <c r="Z84" s="34">
        <f t="shared" si="14"/>
        <v>0</v>
      </c>
      <c r="AA84" s="36"/>
      <c r="AB84" s="35">
        <f t="shared" si="15"/>
        <v>1</v>
      </c>
      <c r="AC84" s="35"/>
      <c r="AD84" s="37"/>
      <c r="AE84" s="38"/>
      <c r="AF84" s="39">
        <f t="shared" si="16"/>
        <v>1</v>
      </c>
    </row>
    <row r="85" spans="1:32" s="41" customFormat="1" ht="9" customHeight="1">
      <c r="A85" s="112">
        <v>88</v>
      </c>
      <c r="B85" s="31" t="s">
        <v>1611</v>
      </c>
      <c r="C85" s="32" t="s">
        <v>191</v>
      </c>
      <c r="D85" s="33" t="s">
        <v>192</v>
      </c>
      <c r="E85" s="33" t="s">
        <v>1767</v>
      </c>
      <c r="F85" s="33" t="s">
        <v>1768</v>
      </c>
      <c r="G85" s="33" t="s">
        <v>1767</v>
      </c>
      <c r="H85" s="33" t="s">
        <v>1767</v>
      </c>
      <c r="I85" s="33" t="s">
        <v>1747</v>
      </c>
      <c r="J85" s="33" t="s">
        <v>1747</v>
      </c>
      <c r="K85" s="33" t="s">
        <v>193</v>
      </c>
      <c r="L85" s="33" t="s">
        <v>192</v>
      </c>
      <c r="M85" s="34">
        <f t="shared" si="17"/>
        <v>7</v>
      </c>
      <c r="N85" s="34">
        <f t="shared" si="9"/>
        <v>1</v>
      </c>
      <c r="O85" s="34">
        <f t="shared" si="10"/>
        <v>0</v>
      </c>
      <c r="P85" s="34"/>
      <c r="Q85" s="114">
        <f t="shared" si="11"/>
        <v>1</v>
      </c>
      <c r="R85" s="33" t="s">
        <v>1769</v>
      </c>
      <c r="S85" s="33" t="s">
        <v>1770</v>
      </c>
      <c r="T85" s="33" t="s">
        <v>1733</v>
      </c>
      <c r="U85" s="33" t="s">
        <v>1771</v>
      </c>
      <c r="V85" s="33" t="s">
        <v>194</v>
      </c>
      <c r="W85" s="33" t="s">
        <v>195</v>
      </c>
      <c r="X85" s="34">
        <f t="shared" si="12"/>
        <v>5</v>
      </c>
      <c r="Y85" s="34">
        <f t="shared" si="13"/>
        <v>1</v>
      </c>
      <c r="Z85" s="34">
        <f t="shared" si="14"/>
        <v>0</v>
      </c>
      <c r="AA85" s="36"/>
      <c r="AB85" s="35">
        <f t="shared" si="15"/>
        <v>1</v>
      </c>
      <c r="AC85" s="35"/>
      <c r="AD85" s="37"/>
      <c r="AE85" s="38"/>
      <c r="AF85" s="39">
        <f t="shared" si="16"/>
        <v>1</v>
      </c>
    </row>
    <row r="86" spans="1:32" s="41" customFormat="1" ht="9" customHeight="1">
      <c r="A86" s="112">
        <v>89</v>
      </c>
      <c r="B86" s="31" t="s">
        <v>1611</v>
      </c>
      <c r="C86" s="32" t="s">
        <v>196</v>
      </c>
      <c r="D86" s="33" t="s">
        <v>197</v>
      </c>
      <c r="E86" s="33" t="s">
        <v>1772</v>
      </c>
      <c r="F86" s="33" t="s">
        <v>1560</v>
      </c>
      <c r="G86" s="33" t="s">
        <v>1772</v>
      </c>
      <c r="H86" s="33" t="s">
        <v>1772</v>
      </c>
      <c r="I86" s="33" t="s">
        <v>1757</v>
      </c>
      <c r="J86" s="33" t="s">
        <v>1757</v>
      </c>
      <c r="K86" s="33" t="s">
        <v>198</v>
      </c>
      <c r="L86" s="33" t="s">
        <v>197</v>
      </c>
      <c r="M86" s="34">
        <f t="shared" si="17"/>
        <v>7</v>
      </c>
      <c r="N86" s="34">
        <f t="shared" si="9"/>
        <v>1</v>
      </c>
      <c r="O86" s="34">
        <f t="shared" si="10"/>
        <v>0</v>
      </c>
      <c r="P86" s="34"/>
      <c r="Q86" s="114">
        <f t="shared" si="11"/>
        <v>1</v>
      </c>
      <c r="R86" s="33" t="s">
        <v>1773</v>
      </c>
      <c r="S86" s="33" t="s">
        <v>1774</v>
      </c>
      <c r="T86" s="33" t="s">
        <v>1740</v>
      </c>
      <c r="U86" s="33" t="s">
        <v>1775</v>
      </c>
      <c r="V86" s="33" t="s">
        <v>199</v>
      </c>
      <c r="W86" s="33" t="s">
        <v>200</v>
      </c>
      <c r="X86" s="34">
        <f t="shared" si="12"/>
        <v>5</v>
      </c>
      <c r="Y86" s="34">
        <f t="shared" si="13"/>
        <v>1</v>
      </c>
      <c r="Z86" s="34">
        <f t="shared" si="14"/>
        <v>0</v>
      </c>
      <c r="AA86" s="36"/>
      <c r="AB86" s="35">
        <f t="shared" si="15"/>
        <v>1</v>
      </c>
      <c r="AC86" s="35"/>
      <c r="AD86" s="37"/>
      <c r="AE86" s="38"/>
      <c r="AF86" s="39">
        <f t="shared" si="16"/>
        <v>1</v>
      </c>
    </row>
    <row r="87" spans="1:32" s="41" customFormat="1" ht="9" customHeight="1">
      <c r="A87" s="112">
        <v>90</v>
      </c>
      <c r="B87" s="31" t="s">
        <v>1611</v>
      </c>
      <c r="C87" s="32" t="s">
        <v>201</v>
      </c>
      <c r="D87" s="33" t="s">
        <v>202</v>
      </c>
      <c r="E87" s="33" t="s">
        <v>1776</v>
      </c>
      <c r="F87" s="33" t="s">
        <v>1567</v>
      </c>
      <c r="G87" s="33" t="s">
        <v>1776</v>
      </c>
      <c r="H87" s="33" t="s">
        <v>1776</v>
      </c>
      <c r="I87" s="33" t="s">
        <v>1762</v>
      </c>
      <c r="J87" s="33" t="s">
        <v>1762</v>
      </c>
      <c r="K87" s="33" t="s">
        <v>203</v>
      </c>
      <c r="L87" s="33" t="s">
        <v>202</v>
      </c>
      <c r="M87" s="34">
        <f t="shared" si="17"/>
        <v>7</v>
      </c>
      <c r="N87" s="34">
        <f t="shared" si="9"/>
        <v>1</v>
      </c>
      <c r="O87" s="34">
        <f t="shared" si="10"/>
        <v>0</v>
      </c>
      <c r="P87" s="34"/>
      <c r="Q87" s="114">
        <f t="shared" si="11"/>
        <v>1</v>
      </c>
      <c r="R87" s="33" t="s">
        <v>1777</v>
      </c>
      <c r="S87" s="33" t="s">
        <v>1778</v>
      </c>
      <c r="T87" s="33" t="s">
        <v>1746</v>
      </c>
      <c r="U87" s="33" t="s">
        <v>1779</v>
      </c>
      <c r="V87" s="33" t="s">
        <v>204</v>
      </c>
      <c r="W87" s="33" t="s">
        <v>205</v>
      </c>
      <c r="X87" s="34">
        <f t="shared" si="12"/>
        <v>5</v>
      </c>
      <c r="Y87" s="34">
        <f t="shared" si="13"/>
        <v>1</v>
      </c>
      <c r="Z87" s="34">
        <f t="shared" si="14"/>
        <v>0</v>
      </c>
      <c r="AA87" s="36"/>
      <c r="AB87" s="35">
        <f t="shared" si="15"/>
        <v>1</v>
      </c>
      <c r="AC87" s="35"/>
      <c r="AD87" s="37"/>
      <c r="AE87" s="38"/>
      <c r="AF87" s="39">
        <f t="shared" si="16"/>
        <v>1</v>
      </c>
    </row>
    <row r="88" spans="1:32" s="41" customFormat="1" ht="9" hidden="1" customHeight="1">
      <c r="A88" s="112">
        <v>91</v>
      </c>
      <c r="B88" s="31" t="s">
        <v>1611</v>
      </c>
      <c r="C88" s="33" t="s">
        <v>1780</v>
      </c>
      <c r="D88" s="33" t="s">
        <v>1781</v>
      </c>
      <c r="E88" s="33"/>
      <c r="F88" s="33"/>
      <c r="G88" s="33"/>
      <c r="H88" s="33"/>
      <c r="I88" s="33"/>
      <c r="J88" s="33"/>
      <c r="K88" s="33"/>
      <c r="L88" s="33"/>
      <c r="M88" s="34">
        <f t="shared" si="17"/>
        <v>0</v>
      </c>
      <c r="N88" s="34">
        <f t="shared" si="9"/>
        <v>0</v>
      </c>
      <c r="O88" s="34">
        <f t="shared" si="10"/>
        <v>0</v>
      </c>
      <c r="P88" s="34"/>
      <c r="Q88" s="114">
        <f t="shared" si="11"/>
        <v>0</v>
      </c>
      <c r="R88" s="33" t="s">
        <v>1782</v>
      </c>
      <c r="S88" s="33"/>
      <c r="T88" s="33"/>
      <c r="U88" s="33"/>
      <c r="V88" s="33"/>
      <c r="W88" s="33" t="s">
        <v>2</v>
      </c>
      <c r="X88" s="34">
        <f t="shared" si="12"/>
        <v>1</v>
      </c>
      <c r="Y88" s="34">
        <f t="shared" si="13"/>
        <v>0</v>
      </c>
      <c r="Z88" s="34">
        <f t="shared" si="14"/>
        <v>0</v>
      </c>
      <c r="AA88" s="36"/>
      <c r="AB88" s="35">
        <f t="shared" si="15"/>
        <v>0</v>
      </c>
      <c r="AC88" s="35"/>
      <c r="AD88" s="37"/>
      <c r="AE88" s="38"/>
      <c r="AF88" s="39">
        <f t="shared" si="16"/>
        <v>0</v>
      </c>
    </row>
    <row r="89" spans="1:32" s="41" customFormat="1" ht="9" hidden="1" customHeight="1">
      <c r="A89" s="112">
        <v>92</v>
      </c>
      <c r="B89" s="31" t="s">
        <v>1611</v>
      </c>
      <c r="C89" s="33" t="s">
        <v>1783</v>
      </c>
      <c r="D89" s="33" t="s">
        <v>1784</v>
      </c>
      <c r="E89" s="33"/>
      <c r="F89" s="33"/>
      <c r="G89" s="33"/>
      <c r="H89" s="33"/>
      <c r="I89" s="33"/>
      <c r="J89" s="33"/>
      <c r="K89" s="33"/>
      <c r="L89" s="33"/>
      <c r="M89" s="34">
        <f t="shared" si="17"/>
        <v>0</v>
      </c>
      <c r="N89" s="34">
        <f t="shared" si="9"/>
        <v>0</v>
      </c>
      <c r="O89" s="34">
        <f t="shared" si="10"/>
        <v>0</v>
      </c>
      <c r="P89" s="34"/>
      <c r="Q89" s="114">
        <f t="shared" si="11"/>
        <v>0</v>
      </c>
      <c r="R89" s="33"/>
      <c r="S89" s="33"/>
      <c r="T89" s="33"/>
      <c r="U89" s="33" t="s">
        <v>1785</v>
      </c>
      <c r="V89" s="33" t="s">
        <v>1120</v>
      </c>
      <c r="W89" s="33" t="s">
        <v>1121</v>
      </c>
      <c r="X89" s="34">
        <f t="shared" si="12"/>
        <v>2</v>
      </c>
      <c r="Y89" s="34">
        <f t="shared" si="13"/>
        <v>1</v>
      </c>
      <c r="Z89" s="34">
        <f t="shared" si="14"/>
        <v>0</v>
      </c>
      <c r="AA89" s="36"/>
      <c r="AB89" s="35">
        <f t="shared" si="15"/>
        <v>1</v>
      </c>
      <c r="AC89" s="35"/>
      <c r="AD89" s="37"/>
      <c r="AE89" s="38"/>
      <c r="AF89" s="39">
        <f t="shared" si="16"/>
        <v>1</v>
      </c>
    </row>
    <row r="90" spans="1:32" s="41" customFormat="1" ht="9" hidden="1" customHeight="1">
      <c r="A90" s="112">
        <v>93</v>
      </c>
      <c r="B90" s="31" t="s">
        <v>1611</v>
      </c>
      <c r="C90" s="44" t="s">
        <v>1786</v>
      </c>
      <c r="D90" s="33" t="s">
        <v>1787</v>
      </c>
      <c r="E90" s="33"/>
      <c r="F90" s="33"/>
      <c r="G90" s="33"/>
      <c r="H90" s="33"/>
      <c r="I90" s="33"/>
      <c r="J90" s="33"/>
      <c r="K90" s="33"/>
      <c r="L90" s="33" t="s">
        <v>2</v>
      </c>
      <c r="M90" s="34">
        <f t="shared" si="17"/>
        <v>0</v>
      </c>
      <c r="N90" s="34">
        <f t="shared" si="9"/>
        <v>0</v>
      </c>
      <c r="O90" s="34">
        <f t="shared" si="10"/>
        <v>0</v>
      </c>
      <c r="P90" s="34"/>
      <c r="Q90" s="114">
        <f t="shared" si="11"/>
        <v>0</v>
      </c>
      <c r="R90" s="33"/>
      <c r="S90" s="33"/>
      <c r="T90" s="33"/>
      <c r="U90" s="33" t="s">
        <v>1788</v>
      </c>
      <c r="V90" s="33" t="s">
        <v>1118</v>
      </c>
      <c r="W90" s="33" t="s">
        <v>1119</v>
      </c>
      <c r="X90" s="34">
        <f t="shared" si="12"/>
        <v>2</v>
      </c>
      <c r="Y90" s="34">
        <f t="shared" si="13"/>
        <v>1</v>
      </c>
      <c r="Z90" s="34">
        <f t="shared" si="14"/>
        <v>0</v>
      </c>
      <c r="AA90" s="36">
        <v>2</v>
      </c>
      <c r="AB90" s="35">
        <f t="shared" si="15"/>
        <v>0</v>
      </c>
      <c r="AC90" s="35"/>
      <c r="AD90" s="37"/>
      <c r="AE90" s="38"/>
      <c r="AF90" s="39">
        <f t="shared" si="16"/>
        <v>0</v>
      </c>
    </row>
    <row r="91" spans="1:32" s="41" customFormat="1" ht="9" hidden="1" customHeight="1">
      <c r="A91" s="112">
        <v>94</v>
      </c>
      <c r="B91" s="31" t="s">
        <v>1611</v>
      </c>
      <c r="C91" s="123" t="s">
        <v>4227</v>
      </c>
      <c r="D91" s="33" t="s">
        <v>4093</v>
      </c>
      <c r="E91" s="33"/>
      <c r="F91" s="33"/>
      <c r="G91" s="33"/>
      <c r="H91" s="33"/>
      <c r="I91" s="33"/>
      <c r="J91" s="33"/>
      <c r="K91" s="33"/>
      <c r="L91" s="33"/>
      <c r="M91" s="34">
        <f t="shared" si="17"/>
        <v>0</v>
      </c>
      <c r="N91" s="34">
        <f t="shared" si="9"/>
        <v>0</v>
      </c>
      <c r="O91" s="34">
        <f t="shared" si="10"/>
        <v>0</v>
      </c>
      <c r="P91" s="34"/>
      <c r="Q91" s="114">
        <f t="shared" si="11"/>
        <v>0</v>
      </c>
      <c r="R91" s="33"/>
      <c r="S91" s="33"/>
      <c r="T91" s="33"/>
      <c r="U91" s="33"/>
      <c r="V91" s="33" t="s">
        <v>1122</v>
      </c>
      <c r="W91" s="33" t="s">
        <v>1123</v>
      </c>
      <c r="X91" s="34">
        <f t="shared" si="12"/>
        <v>1</v>
      </c>
      <c r="Y91" s="34">
        <f t="shared" si="13"/>
        <v>0</v>
      </c>
      <c r="Z91" s="34">
        <f t="shared" si="14"/>
        <v>0</v>
      </c>
      <c r="AA91" s="36"/>
      <c r="AB91" s="35">
        <f t="shared" si="15"/>
        <v>0</v>
      </c>
      <c r="AC91" s="35"/>
      <c r="AD91" s="37"/>
      <c r="AE91" s="38"/>
      <c r="AF91" s="39">
        <f t="shared" si="16"/>
        <v>0</v>
      </c>
    </row>
    <row r="92" spans="1:32" s="41" customFormat="1" ht="9" hidden="1" customHeight="1">
      <c r="A92" s="112">
        <v>95</v>
      </c>
      <c r="B92" s="31" t="s">
        <v>1611</v>
      </c>
      <c r="C92" s="123" t="s">
        <v>4301</v>
      </c>
      <c r="D92" s="33" t="s">
        <v>4094</v>
      </c>
      <c r="E92" s="33"/>
      <c r="F92" s="33"/>
      <c r="G92" s="33"/>
      <c r="H92" s="33"/>
      <c r="I92" s="33"/>
      <c r="J92" s="33"/>
      <c r="K92" s="33"/>
      <c r="L92" s="33" t="s">
        <v>2</v>
      </c>
      <c r="M92" s="34">
        <f t="shared" si="17"/>
        <v>0</v>
      </c>
      <c r="N92" s="34">
        <f t="shared" si="9"/>
        <v>0</v>
      </c>
      <c r="O92" s="34">
        <f t="shared" si="10"/>
        <v>0</v>
      </c>
      <c r="P92" s="34"/>
      <c r="Q92" s="114">
        <f t="shared" si="11"/>
        <v>0</v>
      </c>
      <c r="R92" s="33"/>
      <c r="S92" s="33"/>
      <c r="T92" s="33"/>
      <c r="U92" s="33"/>
      <c r="V92" s="33" t="s">
        <v>1124</v>
      </c>
      <c r="W92" s="33" t="s">
        <v>1125</v>
      </c>
      <c r="X92" s="34">
        <f t="shared" si="12"/>
        <v>1</v>
      </c>
      <c r="Y92" s="34">
        <f t="shared" si="13"/>
        <v>0</v>
      </c>
      <c r="Z92" s="34">
        <f t="shared" si="14"/>
        <v>0</v>
      </c>
      <c r="AA92" s="36"/>
      <c r="AB92" s="35">
        <f t="shared" si="15"/>
        <v>0</v>
      </c>
      <c r="AC92" s="35"/>
      <c r="AD92" s="37"/>
      <c r="AE92" s="38"/>
      <c r="AF92" s="39">
        <f t="shared" si="16"/>
        <v>0</v>
      </c>
    </row>
    <row r="93" spans="1:32" s="41" customFormat="1" ht="9" customHeight="1">
      <c r="A93" s="112">
        <v>96</v>
      </c>
      <c r="B93" s="31" t="s">
        <v>1611</v>
      </c>
      <c r="C93" s="44" t="s">
        <v>1789</v>
      </c>
      <c r="D93" s="33" t="s">
        <v>1790</v>
      </c>
      <c r="E93" s="33"/>
      <c r="F93" s="33"/>
      <c r="G93" s="33"/>
      <c r="H93" s="33"/>
      <c r="I93" s="33"/>
      <c r="J93" s="33"/>
      <c r="K93" s="33"/>
      <c r="L93" s="33" t="s">
        <v>2</v>
      </c>
      <c r="M93" s="34">
        <f t="shared" si="17"/>
        <v>0</v>
      </c>
      <c r="N93" s="34">
        <f t="shared" si="9"/>
        <v>0</v>
      </c>
      <c r="O93" s="34">
        <f t="shared" si="10"/>
        <v>0</v>
      </c>
      <c r="P93" s="34"/>
      <c r="Q93" s="114">
        <f t="shared" si="11"/>
        <v>0</v>
      </c>
      <c r="R93" s="33" t="s">
        <v>1791</v>
      </c>
      <c r="S93" s="33" t="s">
        <v>1792</v>
      </c>
      <c r="T93" s="33" t="s">
        <v>1793</v>
      </c>
      <c r="U93" s="33" t="s">
        <v>1794</v>
      </c>
      <c r="V93" s="33" t="s">
        <v>1116</v>
      </c>
      <c r="W93" s="33" t="s">
        <v>1117</v>
      </c>
      <c r="X93" s="34">
        <f t="shared" si="12"/>
        <v>5</v>
      </c>
      <c r="Y93" s="34">
        <f t="shared" si="13"/>
        <v>1</v>
      </c>
      <c r="Z93" s="34">
        <f t="shared" si="14"/>
        <v>0</v>
      </c>
      <c r="AA93" s="36">
        <v>2</v>
      </c>
      <c r="AB93" s="35">
        <f t="shared" si="15"/>
        <v>0</v>
      </c>
      <c r="AC93" s="35"/>
      <c r="AD93" s="37"/>
      <c r="AE93" s="38"/>
      <c r="AF93" s="39">
        <f t="shared" si="16"/>
        <v>0</v>
      </c>
    </row>
    <row r="94" spans="1:32" s="41" customFormat="1" ht="9" hidden="1" customHeight="1">
      <c r="A94" s="112">
        <v>100</v>
      </c>
      <c r="B94" s="31" t="s">
        <v>1611</v>
      </c>
      <c r="C94" s="33" t="s">
        <v>1797</v>
      </c>
      <c r="D94" s="33" t="s">
        <v>1798</v>
      </c>
      <c r="E94" s="33"/>
      <c r="F94" s="33" t="s">
        <v>1579</v>
      </c>
      <c r="G94" s="33"/>
      <c r="H94" s="33"/>
      <c r="I94" s="33"/>
      <c r="J94" s="33"/>
      <c r="K94" s="33"/>
      <c r="L94" s="33"/>
      <c r="M94" s="34">
        <f t="shared" si="17"/>
        <v>1</v>
      </c>
      <c r="N94" s="34">
        <f t="shared" si="9"/>
        <v>0</v>
      </c>
      <c r="O94" s="34">
        <f t="shared" si="10"/>
        <v>1</v>
      </c>
      <c r="P94" s="34"/>
      <c r="Q94" s="114">
        <f t="shared" si="11"/>
        <v>1</v>
      </c>
      <c r="R94" s="33" t="s">
        <v>1799</v>
      </c>
      <c r="S94" s="33" t="s">
        <v>1800</v>
      </c>
      <c r="T94" s="33"/>
      <c r="U94" s="33"/>
      <c r="V94" s="33"/>
      <c r="W94" s="33" t="s">
        <v>2</v>
      </c>
      <c r="X94" s="34">
        <f t="shared" si="12"/>
        <v>2</v>
      </c>
      <c r="Y94" s="34">
        <f t="shared" si="13"/>
        <v>1</v>
      </c>
      <c r="Z94" s="34">
        <f t="shared" si="14"/>
        <v>0</v>
      </c>
      <c r="AA94" s="36"/>
      <c r="AB94" s="35">
        <f t="shared" si="15"/>
        <v>1</v>
      </c>
      <c r="AC94" s="35"/>
      <c r="AD94" s="37"/>
      <c r="AE94" s="38"/>
      <c r="AF94" s="39">
        <f t="shared" si="16"/>
        <v>1</v>
      </c>
    </row>
    <row r="95" spans="1:32" s="41" customFormat="1" ht="9" hidden="1" customHeight="1">
      <c r="A95" s="112">
        <v>101</v>
      </c>
      <c r="B95" s="31" t="s">
        <v>1611</v>
      </c>
      <c r="C95" s="33" t="s">
        <v>1801</v>
      </c>
      <c r="D95" s="33" t="s">
        <v>1802</v>
      </c>
      <c r="E95" s="33"/>
      <c r="F95" s="33" t="s">
        <v>1539</v>
      </c>
      <c r="G95" s="33"/>
      <c r="H95" s="33"/>
      <c r="I95" s="33"/>
      <c r="J95" s="33"/>
      <c r="K95" s="33"/>
      <c r="L95" s="33"/>
      <c r="M95" s="34">
        <f t="shared" si="17"/>
        <v>1</v>
      </c>
      <c r="N95" s="34">
        <f t="shared" si="9"/>
        <v>0</v>
      </c>
      <c r="O95" s="34">
        <f t="shared" si="10"/>
        <v>1</v>
      </c>
      <c r="P95" s="34"/>
      <c r="Q95" s="114">
        <f t="shared" si="11"/>
        <v>1</v>
      </c>
      <c r="R95" s="33" t="s">
        <v>1803</v>
      </c>
      <c r="S95" s="33" t="s">
        <v>1804</v>
      </c>
      <c r="T95" s="33"/>
      <c r="U95" s="33"/>
      <c r="V95" s="33"/>
      <c r="W95" s="33" t="s">
        <v>2</v>
      </c>
      <c r="X95" s="34">
        <f t="shared" si="12"/>
        <v>2</v>
      </c>
      <c r="Y95" s="34">
        <f t="shared" si="13"/>
        <v>1</v>
      </c>
      <c r="Z95" s="34">
        <f t="shared" si="14"/>
        <v>0</v>
      </c>
      <c r="AA95" s="36"/>
      <c r="AB95" s="35">
        <f t="shared" si="15"/>
        <v>1</v>
      </c>
      <c r="AC95" s="35"/>
      <c r="AD95" s="37"/>
      <c r="AE95" s="38"/>
      <c r="AF95" s="39">
        <f t="shared" si="16"/>
        <v>1</v>
      </c>
    </row>
    <row r="96" spans="1:32" s="41" customFormat="1" ht="9" hidden="1" customHeight="1">
      <c r="A96" s="112">
        <v>102</v>
      </c>
      <c r="B96" s="31" t="s">
        <v>1611</v>
      </c>
      <c r="C96" s="33" t="s">
        <v>1805</v>
      </c>
      <c r="D96" s="33" t="s">
        <v>1806</v>
      </c>
      <c r="E96" s="33"/>
      <c r="F96" s="33" t="s">
        <v>1521</v>
      </c>
      <c r="G96" s="33"/>
      <c r="H96" s="33"/>
      <c r="I96" s="33"/>
      <c r="J96" s="33"/>
      <c r="K96" s="33"/>
      <c r="L96" s="33"/>
      <c r="M96" s="34">
        <f t="shared" si="17"/>
        <v>1</v>
      </c>
      <c r="N96" s="34">
        <f t="shared" si="9"/>
        <v>0</v>
      </c>
      <c r="O96" s="34">
        <f t="shared" si="10"/>
        <v>1</v>
      </c>
      <c r="P96" s="34"/>
      <c r="Q96" s="114">
        <f t="shared" si="11"/>
        <v>1</v>
      </c>
      <c r="R96" s="33" t="s">
        <v>1807</v>
      </c>
      <c r="S96" s="33" t="s">
        <v>1808</v>
      </c>
      <c r="T96" s="33" t="s">
        <v>1766</v>
      </c>
      <c r="U96" s="33" t="s">
        <v>1809</v>
      </c>
      <c r="V96" s="33"/>
      <c r="W96" s="33" t="s">
        <v>2</v>
      </c>
      <c r="X96" s="34">
        <f t="shared" si="12"/>
        <v>4</v>
      </c>
      <c r="Y96" s="34">
        <f t="shared" si="13"/>
        <v>1</v>
      </c>
      <c r="Z96" s="34">
        <f t="shared" si="14"/>
        <v>0</v>
      </c>
      <c r="AA96" s="36"/>
      <c r="AB96" s="35">
        <f t="shared" si="15"/>
        <v>1</v>
      </c>
      <c r="AC96" s="35"/>
      <c r="AD96" s="37"/>
      <c r="AE96" s="38"/>
      <c r="AF96" s="39">
        <f t="shared" si="16"/>
        <v>1</v>
      </c>
    </row>
    <row r="97" spans="1:32" s="41" customFormat="1" ht="9" hidden="1" customHeight="1">
      <c r="A97" s="112">
        <v>103</v>
      </c>
      <c r="B97" s="31" t="s">
        <v>1611</v>
      </c>
      <c r="C97" s="33" t="s">
        <v>1810</v>
      </c>
      <c r="D97" s="33" t="s">
        <v>1811</v>
      </c>
      <c r="E97" s="33"/>
      <c r="F97" s="33" t="s">
        <v>1546</v>
      </c>
      <c r="G97" s="33"/>
      <c r="H97" s="33"/>
      <c r="I97" s="33"/>
      <c r="J97" s="33"/>
      <c r="K97" s="33"/>
      <c r="L97" s="33"/>
      <c r="M97" s="34">
        <f t="shared" si="17"/>
        <v>1</v>
      </c>
      <c r="N97" s="34">
        <f t="shared" si="9"/>
        <v>0</v>
      </c>
      <c r="O97" s="34">
        <f t="shared" si="10"/>
        <v>1</v>
      </c>
      <c r="P97" s="34"/>
      <c r="Q97" s="114">
        <f t="shared" si="11"/>
        <v>1</v>
      </c>
      <c r="R97" s="33" t="s">
        <v>1812</v>
      </c>
      <c r="S97" s="33" t="s">
        <v>1813</v>
      </c>
      <c r="T97" s="33" t="s">
        <v>1771</v>
      </c>
      <c r="U97" s="33" t="s">
        <v>1814</v>
      </c>
      <c r="V97" s="33"/>
      <c r="W97" s="33" t="s">
        <v>2</v>
      </c>
      <c r="X97" s="34">
        <f t="shared" si="12"/>
        <v>4</v>
      </c>
      <c r="Y97" s="34">
        <f t="shared" si="13"/>
        <v>1</v>
      </c>
      <c r="Z97" s="34">
        <f t="shared" si="14"/>
        <v>0</v>
      </c>
      <c r="AA97" s="36"/>
      <c r="AB97" s="35">
        <f t="shared" si="15"/>
        <v>1</v>
      </c>
      <c r="AC97" s="35"/>
      <c r="AD97" s="37"/>
      <c r="AE97" s="38"/>
      <c r="AF97" s="39">
        <f t="shared" si="16"/>
        <v>1</v>
      </c>
    </row>
    <row r="98" spans="1:32" s="41" customFormat="1" ht="9" hidden="1" customHeight="1">
      <c r="A98" s="112">
        <v>104</v>
      </c>
      <c r="B98" s="31" t="s">
        <v>1611</v>
      </c>
      <c r="C98" s="33" t="s">
        <v>1815</v>
      </c>
      <c r="D98" s="33" t="s">
        <v>1816</v>
      </c>
      <c r="E98" s="33"/>
      <c r="F98" s="33"/>
      <c r="G98" s="33"/>
      <c r="H98" s="33"/>
      <c r="I98" s="33"/>
      <c r="J98" s="33"/>
      <c r="K98" s="33"/>
      <c r="L98" s="33"/>
      <c r="M98" s="34">
        <f t="shared" si="17"/>
        <v>0</v>
      </c>
      <c r="N98" s="34">
        <f t="shared" si="9"/>
        <v>0</v>
      </c>
      <c r="O98" s="34">
        <f t="shared" si="10"/>
        <v>0</v>
      </c>
      <c r="P98" s="34"/>
      <c r="Q98" s="114">
        <f t="shared" si="11"/>
        <v>0</v>
      </c>
      <c r="R98" s="33" t="s">
        <v>1817</v>
      </c>
      <c r="S98" s="33"/>
      <c r="T98" s="33"/>
      <c r="U98" s="33"/>
      <c r="V98" s="33"/>
      <c r="W98" s="33" t="s">
        <v>2</v>
      </c>
      <c r="X98" s="34">
        <f t="shared" si="12"/>
        <v>1</v>
      </c>
      <c r="Y98" s="34">
        <f t="shared" si="13"/>
        <v>0</v>
      </c>
      <c r="Z98" s="34">
        <f t="shared" si="14"/>
        <v>0</v>
      </c>
      <c r="AA98" s="36"/>
      <c r="AB98" s="35">
        <f t="shared" si="15"/>
        <v>0</v>
      </c>
      <c r="AC98" s="35"/>
      <c r="AD98" s="37"/>
      <c r="AE98" s="38"/>
      <c r="AF98" s="39">
        <f t="shared" si="16"/>
        <v>0</v>
      </c>
    </row>
    <row r="99" spans="1:32" s="41" customFormat="1" ht="9" hidden="1" customHeight="1">
      <c r="A99" s="112">
        <v>105</v>
      </c>
      <c r="B99" s="31" t="s">
        <v>1611</v>
      </c>
      <c r="C99" s="33" t="s">
        <v>1818</v>
      </c>
      <c r="D99" s="33" t="s">
        <v>1819</v>
      </c>
      <c r="E99" s="33"/>
      <c r="F99" s="33"/>
      <c r="G99" s="33"/>
      <c r="H99" s="33"/>
      <c r="I99" s="33"/>
      <c r="J99" s="33"/>
      <c r="K99" s="33"/>
      <c r="L99" s="33"/>
      <c r="M99" s="34">
        <f t="shared" si="17"/>
        <v>0</v>
      </c>
      <c r="N99" s="34">
        <f t="shared" si="9"/>
        <v>0</v>
      </c>
      <c r="O99" s="34">
        <f t="shared" si="10"/>
        <v>0</v>
      </c>
      <c r="P99" s="34"/>
      <c r="Q99" s="114">
        <f t="shared" si="11"/>
        <v>0</v>
      </c>
      <c r="R99" s="33"/>
      <c r="S99" s="33"/>
      <c r="T99" s="33"/>
      <c r="U99" s="33" t="s">
        <v>1820</v>
      </c>
      <c r="V99" s="33"/>
      <c r="W99" s="33" t="s">
        <v>2</v>
      </c>
      <c r="X99" s="34">
        <f t="shared" si="12"/>
        <v>1</v>
      </c>
      <c r="Y99" s="34">
        <f t="shared" si="13"/>
        <v>0</v>
      </c>
      <c r="Z99" s="34">
        <f t="shared" si="14"/>
        <v>0</v>
      </c>
      <c r="AA99" s="36"/>
      <c r="AB99" s="35">
        <f t="shared" si="15"/>
        <v>0</v>
      </c>
      <c r="AC99" s="35"/>
      <c r="AD99" s="37"/>
      <c r="AE99" s="38"/>
      <c r="AF99" s="39">
        <f t="shared" si="16"/>
        <v>0</v>
      </c>
    </row>
    <row r="100" spans="1:32" s="41" customFormat="1" ht="9" hidden="1" customHeight="1">
      <c r="A100" s="112">
        <v>106</v>
      </c>
      <c r="B100" s="31" t="s">
        <v>1611</v>
      </c>
      <c r="C100" s="33" t="s">
        <v>1821</v>
      </c>
      <c r="D100" s="33" t="s">
        <v>1822</v>
      </c>
      <c r="E100" s="33"/>
      <c r="F100" s="33"/>
      <c r="G100" s="33"/>
      <c r="H100" s="33"/>
      <c r="I100" s="33"/>
      <c r="J100" s="33"/>
      <c r="K100" s="33"/>
      <c r="L100" s="33"/>
      <c r="M100" s="34">
        <f t="shared" si="17"/>
        <v>0</v>
      </c>
      <c r="N100" s="34">
        <f t="shared" si="9"/>
        <v>0</v>
      </c>
      <c r="O100" s="34">
        <f t="shared" si="10"/>
        <v>0</v>
      </c>
      <c r="P100" s="34"/>
      <c r="Q100" s="114">
        <f t="shared" si="11"/>
        <v>0</v>
      </c>
      <c r="R100" s="33"/>
      <c r="S100" s="33"/>
      <c r="T100" s="33"/>
      <c r="U100" s="33" t="s">
        <v>1823</v>
      </c>
      <c r="V100" s="33"/>
      <c r="W100" s="33" t="s">
        <v>2</v>
      </c>
      <c r="X100" s="34">
        <f t="shared" si="12"/>
        <v>1</v>
      </c>
      <c r="Y100" s="34">
        <f t="shared" si="13"/>
        <v>0</v>
      </c>
      <c r="Z100" s="34">
        <f t="shared" si="14"/>
        <v>0</v>
      </c>
      <c r="AA100" s="36"/>
      <c r="AB100" s="35">
        <f t="shared" si="15"/>
        <v>0</v>
      </c>
      <c r="AC100" s="35"/>
      <c r="AD100" s="37"/>
      <c r="AE100" s="38"/>
      <c r="AF100" s="39">
        <f t="shared" si="16"/>
        <v>0</v>
      </c>
    </row>
    <row r="101" spans="1:32" s="41" customFormat="1" ht="9" hidden="1" customHeight="1">
      <c r="A101" s="112">
        <v>107</v>
      </c>
      <c r="B101" s="31" t="s">
        <v>1611</v>
      </c>
      <c r="C101" s="33" t="s">
        <v>1824</v>
      </c>
      <c r="D101" s="33" t="s">
        <v>1825</v>
      </c>
      <c r="E101" s="33"/>
      <c r="F101" s="33"/>
      <c r="G101" s="33"/>
      <c r="H101" s="33"/>
      <c r="I101" s="33"/>
      <c r="J101" s="33"/>
      <c r="K101" s="33"/>
      <c r="L101" s="33"/>
      <c r="M101" s="34">
        <f t="shared" si="17"/>
        <v>0</v>
      </c>
      <c r="N101" s="34">
        <f t="shared" si="9"/>
        <v>0</v>
      </c>
      <c r="O101" s="34">
        <f t="shared" si="10"/>
        <v>0</v>
      </c>
      <c r="P101" s="34"/>
      <c r="Q101" s="114">
        <f t="shared" si="11"/>
        <v>0</v>
      </c>
      <c r="R101" s="33"/>
      <c r="S101" s="33"/>
      <c r="T101" s="33"/>
      <c r="U101" s="33" t="s">
        <v>1826</v>
      </c>
      <c r="V101" s="33"/>
      <c r="W101" s="33" t="s">
        <v>2</v>
      </c>
      <c r="X101" s="34">
        <f t="shared" si="12"/>
        <v>1</v>
      </c>
      <c r="Y101" s="34">
        <f t="shared" si="13"/>
        <v>0</v>
      </c>
      <c r="Z101" s="34">
        <f t="shared" si="14"/>
        <v>0</v>
      </c>
      <c r="AA101" s="36"/>
      <c r="AB101" s="35">
        <f t="shared" si="15"/>
        <v>0</v>
      </c>
      <c r="AC101" s="35"/>
      <c r="AD101" s="37"/>
      <c r="AE101" s="38"/>
      <c r="AF101" s="39">
        <f t="shared" si="16"/>
        <v>0</v>
      </c>
    </row>
    <row r="102" spans="1:32" s="41" customFormat="1" ht="9" hidden="1" customHeight="1">
      <c r="A102" s="112">
        <v>108</v>
      </c>
      <c r="B102" s="31" t="s">
        <v>1611</v>
      </c>
      <c r="C102" s="33" t="s">
        <v>1827</v>
      </c>
      <c r="D102" s="33" t="s">
        <v>1828</v>
      </c>
      <c r="E102" s="33"/>
      <c r="F102" s="33"/>
      <c r="G102" s="33"/>
      <c r="H102" s="33"/>
      <c r="I102" s="33"/>
      <c r="J102" s="33"/>
      <c r="K102" s="33"/>
      <c r="L102" s="33"/>
      <c r="M102" s="34">
        <f t="shared" si="17"/>
        <v>0</v>
      </c>
      <c r="N102" s="34">
        <f t="shared" si="9"/>
        <v>0</v>
      </c>
      <c r="O102" s="34">
        <f t="shared" si="10"/>
        <v>0</v>
      </c>
      <c r="P102" s="34"/>
      <c r="Q102" s="114">
        <f t="shared" si="11"/>
        <v>0</v>
      </c>
      <c r="R102" s="33"/>
      <c r="S102" s="33"/>
      <c r="T102" s="33"/>
      <c r="U102" s="33" t="s">
        <v>1829</v>
      </c>
      <c r="V102" s="33"/>
      <c r="W102" s="33" t="s">
        <v>2</v>
      </c>
      <c r="X102" s="34">
        <f t="shared" si="12"/>
        <v>1</v>
      </c>
      <c r="Y102" s="34">
        <f t="shared" si="13"/>
        <v>0</v>
      </c>
      <c r="Z102" s="34">
        <f t="shared" si="14"/>
        <v>0</v>
      </c>
      <c r="AA102" s="36"/>
      <c r="AB102" s="35">
        <f t="shared" si="15"/>
        <v>0</v>
      </c>
      <c r="AC102" s="35"/>
      <c r="AD102" s="37"/>
      <c r="AE102" s="38"/>
      <c r="AF102" s="39">
        <f t="shared" si="16"/>
        <v>0</v>
      </c>
    </row>
    <row r="103" spans="1:32" s="41" customFormat="1" ht="9" hidden="1" customHeight="1">
      <c r="A103" s="112">
        <v>109</v>
      </c>
      <c r="B103" s="31" t="s">
        <v>1611</v>
      </c>
      <c r="C103" s="33" t="s">
        <v>1830</v>
      </c>
      <c r="D103" s="33" t="s">
        <v>1831</v>
      </c>
      <c r="E103" s="33"/>
      <c r="F103" s="33"/>
      <c r="G103" s="33"/>
      <c r="H103" s="33"/>
      <c r="I103" s="33"/>
      <c r="J103" s="33"/>
      <c r="K103" s="33"/>
      <c r="L103" s="33"/>
      <c r="M103" s="34">
        <f t="shared" si="17"/>
        <v>0</v>
      </c>
      <c r="N103" s="34">
        <f t="shared" si="9"/>
        <v>0</v>
      </c>
      <c r="O103" s="34">
        <f t="shared" si="10"/>
        <v>0</v>
      </c>
      <c r="P103" s="34"/>
      <c r="Q103" s="114">
        <f t="shared" si="11"/>
        <v>0</v>
      </c>
      <c r="R103" s="33" t="s">
        <v>1832</v>
      </c>
      <c r="S103" s="33"/>
      <c r="T103" s="33"/>
      <c r="U103" s="33"/>
      <c r="V103" s="33"/>
      <c r="W103" s="33" t="s">
        <v>2</v>
      </c>
      <c r="X103" s="34">
        <f t="shared" si="12"/>
        <v>1</v>
      </c>
      <c r="Y103" s="34">
        <f t="shared" si="13"/>
        <v>0</v>
      </c>
      <c r="Z103" s="34">
        <f t="shared" si="14"/>
        <v>0</v>
      </c>
      <c r="AA103" s="36"/>
      <c r="AB103" s="35">
        <f t="shared" si="15"/>
        <v>0</v>
      </c>
      <c r="AC103" s="35"/>
      <c r="AD103" s="37"/>
      <c r="AE103" s="38"/>
      <c r="AF103" s="39">
        <f t="shared" si="16"/>
        <v>0</v>
      </c>
    </row>
    <row r="104" spans="1:32" s="41" customFormat="1" ht="9" hidden="1" customHeight="1">
      <c r="A104" s="112">
        <v>110</v>
      </c>
      <c r="B104" s="31" t="s">
        <v>1611</v>
      </c>
      <c r="C104" s="33" t="s">
        <v>1833</v>
      </c>
      <c r="D104" s="33" t="s">
        <v>1834</v>
      </c>
      <c r="E104" s="33"/>
      <c r="F104" s="33"/>
      <c r="G104" s="33"/>
      <c r="H104" s="33"/>
      <c r="I104" s="33"/>
      <c r="J104" s="33"/>
      <c r="K104" s="33"/>
      <c r="L104" s="33"/>
      <c r="M104" s="34">
        <f t="shared" si="17"/>
        <v>0</v>
      </c>
      <c r="N104" s="34">
        <f t="shared" si="9"/>
        <v>0</v>
      </c>
      <c r="O104" s="34">
        <f t="shared" si="10"/>
        <v>0</v>
      </c>
      <c r="P104" s="34"/>
      <c r="Q104" s="114">
        <f t="shared" si="11"/>
        <v>0</v>
      </c>
      <c r="R104" s="33" t="s">
        <v>1835</v>
      </c>
      <c r="S104" s="33"/>
      <c r="T104" s="33"/>
      <c r="U104" s="33"/>
      <c r="V104" s="33"/>
      <c r="W104" s="33" t="s">
        <v>2</v>
      </c>
      <c r="X104" s="34">
        <f t="shared" si="12"/>
        <v>1</v>
      </c>
      <c r="Y104" s="34">
        <f t="shared" si="13"/>
        <v>0</v>
      </c>
      <c r="Z104" s="34">
        <f t="shared" si="14"/>
        <v>0</v>
      </c>
      <c r="AA104" s="36"/>
      <c r="AB104" s="35">
        <f t="shared" si="15"/>
        <v>0</v>
      </c>
      <c r="AC104" s="35"/>
      <c r="AD104" s="37"/>
      <c r="AE104" s="38"/>
      <c r="AF104" s="39">
        <f t="shared" si="16"/>
        <v>0</v>
      </c>
    </row>
    <row r="105" spans="1:32" s="41" customFormat="1" ht="9" hidden="1" customHeight="1">
      <c r="A105" s="112">
        <v>111</v>
      </c>
      <c r="B105" s="31" t="s">
        <v>1611</v>
      </c>
      <c r="C105" s="33" t="s">
        <v>1836</v>
      </c>
      <c r="D105" s="33" t="s">
        <v>1837</v>
      </c>
      <c r="E105" s="33"/>
      <c r="F105" s="33"/>
      <c r="G105" s="33"/>
      <c r="H105" s="33"/>
      <c r="I105" s="33"/>
      <c r="J105" s="33"/>
      <c r="K105" s="33"/>
      <c r="L105" s="33"/>
      <c r="M105" s="34">
        <f t="shared" si="17"/>
        <v>0</v>
      </c>
      <c r="N105" s="34">
        <f t="shared" si="9"/>
        <v>0</v>
      </c>
      <c r="O105" s="34">
        <f t="shared" si="10"/>
        <v>0</v>
      </c>
      <c r="P105" s="34"/>
      <c r="Q105" s="114">
        <f t="shared" si="11"/>
        <v>0</v>
      </c>
      <c r="R105" s="33" t="s">
        <v>1838</v>
      </c>
      <c r="S105" s="33"/>
      <c r="T105" s="33"/>
      <c r="U105" s="33"/>
      <c r="V105" s="33"/>
      <c r="W105" s="33" t="s">
        <v>2</v>
      </c>
      <c r="X105" s="34">
        <f t="shared" si="12"/>
        <v>1</v>
      </c>
      <c r="Y105" s="34">
        <f t="shared" si="13"/>
        <v>0</v>
      </c>
      <c r="Z105" s="34">
        <f t="shared" si="14"/>
        <v>0</v>
      </c>
      <c r="AA105" s="36"/>
      <c r="AB105" s="35">
        <f t="shared" si="15"/>
        <v>0</v>
      </c>
      <c r="AC105" s="35"/>
      <c r="AD105" s="37"/>
      <c r="AE105" s="38"/>
      <c r="AF105" s="39">
        <f t="shared" si="16"/>
        <v>0</v>
      </c>
    </row>
    <row r="106" spans="1:32" s="41" customFormat="1" ht="9" hidden="1" customHeight="1">
      <c r="A106" s="112">
        <v>112</v>
      </c>
      <c r="B106" s="31" t="s">
        <v>1611</v>
      </c>
      <c r="C106" s="33" t="s">
        <v>1839</v>
      </c>
      <c r="D106" s="33" t="s">
        <v>1840</v>
      </c>
      <c r="E106" s="33"/>
      <c r="F106" s="33"/>
      <c r="G106" s="33"/>
      <c r="H106" s="33"/>
      <c r="I106" s="33"/>
      <c r="J106" s="33"/>
      <c r="K106" s="33"/>
      <c r="L106" s="33"/>
      <c r="M106" s="34">
        <f t="shared" si="17"/>
        <v>0</v>
      </c>
      <c r="N106" s="34">
        <f t="shared" si="9"/>
        <v>0</v>
      </c>
      <c r="O106" s="34">
        <f t="shared" si="10"/>
        <v>0</v>
      </c>
      <c r="P106" s="34"/>
      <c r="Q106" s="114">
        <f t="shared" si="11"/>
        <v>0</v>
      </c>
      <c r="R106" s="33" t="s">
        <v>1841</v>
      </c>
      <c r="S106" s="33"/>
      <c r="T106" s="33"/>
      <c r="U106" s="33"/>
      <c r="V106" s="33"/>
      <c r="W106" s="33" t="s">
        <v>2</v>
      </c>
      <c r="X106" s="34">
        <f t="shared" si="12"/>
        <v>1</v>
      </c>
      <c r="Y106" s="34">
        <f t="shared" si="13"/>
        <v>0</v>
      </c>
      <c r="Z106" s="34">
        <f t="shared" si="14"/>
        <v>0</v>
      </c>
      <c r="AA106" s="36"/>
      <c r="AB106" s="35">
        <f t="shared" si="15"/>
        <v>0</v>
      </c>
      <c r="AC106" s="35"/>
      <c r="AD106" s="37"/>
      <c r="AE106" s="38"/>
      <c r="AF106" s="39">
        <f t="shared" si="16"/>
        <v>0</v>
      </c>
    </row>
    <row r="107" spans="1:32" s="41" customFormat="1" ht="9" hidden="1" customHeight="1">
      <c r="A107" s="112">
        <v>113</v>
      </c>
      <c r="B107" s="31" t="s">
        <v>1611</v>
      </c>
      <c r="C107" s="33" t="s">
        <v>1842</v>
      </c>
      <c r="D107" s="33" t="s">
        <v>1843</v>
      </c>
      <c r="E107" s="33"/>
      <c r="F107" s="33"/>
      <c r="G107" s="33"/>
      <c r="H107" s="33"/>
      <c r="I107" s="33"/>
      <c r="J107" s="33"/>
      <c r="K107" s="33"/>
      <c r="L107" s="33"/>
      <c r="M107" s="34">
        <f t="shared" si="17"/>
        <v>0</v>
      </c>
      <c r="N107" s="34">
        <f t="shared" si="9"/>
        <v>0</v>
      </c>
      <c r="O107" s="34">
        <f t="shared" si="10"/>
        <v>0</v>
      </c>
      <c r="P107" s="34"/>
      <c r="Q107" s="114">
        <f t="shared" si="11"/>
        <v>0</v>
      </c>
      <c r="R107" s="33" t="s">
        <v>1844</v>
      </c>
      <c r="S107" s="33"/>
      <c r="T107" s="33"/>
      <c r="U107" s="33"/>
      <c r="V107" s="33"/>
      <c r="W107" s="33" t="s">
        <v>2</v>
      </c>
      <c r="X107" s="34">
        <f t="shared" si="12"/>
        <v>1</v>
      </c>
      <c r="Y107" s="34">
        <f t="shared" si="13"/>
        <v>0</v>
      </c>
      <c r="Z107" s="34">
        <f t="shared" si="14"/>
        <v>0</v>
      </c>
      <c r="AA107" s="36"/>
      <c r="AB107" s="35">
        <f t="shared" si="15"/>
        <v>0</v>
      </c>
      <c r="AC107" s="35"/>
      <c r="AD107" s="37"/>
      <c r="AE107" s="38"/>
      <c r="AF107" s="39">
        <f t="shared" si="16"/>
        <v>0</v>
      </c>
    </row>
    <row r="108" spans="1:32" s="41" customFormat="1" ht="9" hidden="1" customHeight="1">
      <c r="A108" s="112">
        <v>114</v>
      </c>
      <c r="B108" s="31" t="s">
        <v>1611</v>
      </c>
      <c r="C108" s="33" t="s">
        <v>1845</v>
      </c>
      <c r="D108" s="33" t="s">
        <v>1846</v>
      </c>
      <c r="E108" s="33"/>
      <c r="F108" s="33"/>
      <c r="G108" s="33"/>
      <c r="H108" s="33"/>
      <c r="I108" s="33"/>
      <c r="J108" s="33"/>
      <c r="K108" s="33"/>
      <c r="L108" s="33"/>
      <c r="M108" s="34">
        <f t="shared" si="17"/>
        <v>0</v>
      </c>
      <c r="N108" s="34">
        <f t="shared" si="9"/>
        <v>0</v>
      </c>
      <c r="O108" s="34">
        <f t="shared" si="10"/>
        <v>0</v>
      </c>
      <c r="P108" s="34"/>
      <c r="Q108" s="114">
        <f t="shared" si="11"/>
        <v>0</v>
      </c>
      <c r="R108" s="33" t="s">
        <v>1847</v>
      </c>
      <c r="S108" s="33"/>
      <c r="T108" s="33"/>
      <c r="U108" s="33"/>
      <c r="V108" s="33"/>
      <c r="W108" s="33" t="s">
        <v>2</v>
      </c>
      <c r="X108" s="34">
        <f t="shared" si="12"/>
        <v>1</v>
      </c>
      <c r="Y108" s="34">
        <f t="shared" si="13"/>
        <v>0</v>
      </c>
      <c r="Z108" s="34">
        <f t="shared" si="14"/>
        <v>0</v>
      </c>
      <c r="AA108" s="36"/>
      <c r="AB108" s="35">
        <f t="shared" si="15"/>
        <v>0</v>
      </c>
      <c r="AC108" s="35"/>
      <c r="AD108" s="37"/>
      <c r="AE108" s="38"/>
      <c r="AF108" s="39">
        <f t="shared" si="16"/>
        <v>0</v>
      </c>
    </row>
    <row r="109" spans="1:32" s="41" customFormat="1" ht="9" hidden="1" customHeight="1">
      <c r="A109" s="112">
        <v>116</v>
      </c>
      <c r="B109" s="31" t="s">
        <v>1611</v>
      </c>
      <c r="C109" s="33" t="s">
        <v>1849</v>
      </c>
      <c r="D109" s="33" t="s">
        <v>1850</v>
      </c>
      <c r="E109" s="33"/>
      <c r="F109" s="33"/>
      <c r="G109" s="33"/>
      <c r="H109" s="33" t="s">
        <v>1851</v>
      </c>
      <c r="I109" s="33"/>
      <c r="J109" s="33"/>
      <c r="K109" s="33"/>
      <c r="L109" s="33"/>
      <c r="M109" s="34">
        <f t="shared" si="17"/>
        <v>1</v>
      </c>
      <c r="N109" s="34">
        <f t="shared" si="9"/>
        <v>0</v>
      </c>
      <c r="O109" s="34">
        <f t="shared" si="10"/>
        <v>1</v>
      </c>
      <c r="P109" s="34"/>
      <c r="Q109" s="114">
        <f t="shared" si="11"/>
        <v>1</v>
      </c>
      <c r="R109" s="33"/>
      <c r="S109" s="33"/>
      <c r="T109" s="33" t="s">
        <v>1852</v>
      </c>
      <c r="U109" s="33"/>
      <c r="V109" s="33"/>
      <c r="W109" s="33" t="s">
        <v>2</v>
      </c>
      <c r="X109" s="34">
        <f t="shared" si="12"/>
        <v>1</v>
      </c>
      <c r="Y109" s="34">
        <f t="shared" si="13"/>
        <v>0</v>
      </c>
      <c r="Z109" s="34">
        <f t="shared" si="14"/>
        <v>1</v>
      </c>
      <c r="AA109" s="36"/>
      <c r="AB109" s="35">
        <f t="shared" si="15"/>
        <v>1</v>
      </c>
      <c r="AC109" s="35"/>
      <c r="AD109" s="37"/>
      <c r="AE109" s="38"/>
      <c r="AF109" s="39">
        <f t="shared" si="16"/>
        <v>1</v>
      </c>
    </row>
    <row r="110" spans="1:32" s="41" customFormat="1" ht="9" hidden="1" customHeight="1">
      <c r="A110" s="112">
        <v>117</v>
      </c>
      <c r="B110" s="31" t="s">
        <v>1611</v>
      </c>
      <c r="C110" s="33" t="s">
        <v>1853</v>
      </c>
      <c r="D110" s="33" t="s">
        <v>1854</v>
      </c>
      <c r="E110" s="33"/>
      <c r="F110" s="33"/>
      <c r="G110" s="33"/>
      <c r="H110" s="33" t="s">
        <v>1855</v>
      </c>
      <c r="I110" s="33"/>
      <c r="J110" s="33"/>
      <c r="K110" s="33"/>
      <c r="L110" s="33"/>
      <c r="M110" s="34">
        <f t="shared" si="17"/>
        <v>1</v>
      </c>
      <c r="N110" s="34">
        <f t="shared" si="9"/>
        <v>0</v>
      </c>
      <c r="O110" s="34">
        <f t="shared" si="10"/>
        <v>1</v>
      </c>
      <c r="P110" s="34"/>
      <c r="Q110" s="114">
        <f t="shared" si="11"/>
        <v>1</v>
      </c>
      <c r="R110" s="33"/>
      <c r="S110" s="33"/>
      <c r="T110" s="33" t="s">
        <v>1856</v>
      </c>
      <c r="U110" s="33"/>
      <c r="V110" s="33"/>
      <c r="W110" s="33" t="s">
        <v>2</v>
      </c>
      <c r="X110" s="34">
        <f t="shared" si="12"/>
        <v>1</v>
      </c>
      <c r="Y110" s="34">
        <f t="shared" si="13"/>
        <v>0</v>
      </c>
      <c r="Z110" s="34">
        <f t="shared" si="14"/>
        <v>1</v>
      </c>
      <c r="AA110" s="36"/>
      <c r="AB110" s="35">
        <f t="shared" si="15"/>
        <v>1</v>
      </c>
      <c r="AC110" s="35"/>
      <c r="AD110" s="37"/>
      <c r="AE110" s="38"/>
      <c r="AF110" s="39">
        <f t="shared" si="16"/>
        <v>1</v>
      </c>
    </row>
    <row r="111" spans="1:32" s="41" customFormat="1" ht="9" hidden="1" customHeight="1">
      <c r="A111" s="112">
        <v>118</v>
      </c>
      <c r="B111" s="31" t="s">
        <v>1611</v>
      </c>
      <c r="C111" s="33" t="s">
        <v>1857</v>
      </c>
      <c r="D111" s="33" t="s">
        <v>1858</v>
      </c>
      <c r="E111" s="33"/>
      <c r="F111" s="33"/>
      <c r="G111" s="33"/>
      <c r="H111" s="33" t="s">
        <v>1859</v>
      </c>
      <c r="I111" s="33"/>
      <c r="J111" s="33"/>
      <c r="K111" s="33"/>
      <c r="L111" s="33"/>
      <c r="M111" s="34">
        <f t="shared" si="17"/>
        <v>1</v>
      </c>
      <c r="N111" s="34">
        <f t="shared" si="9"/>
        <v>0</v>
      </c>
      <c r="O111" s="34">
        <f t="shared" si="10"/>
        <v>1</v>
      </c>
      <c r="P111" s="34"/>
      <c r="Q111" s="114">
        <f t="shared" si="11"/>
        <v>1</v>
      </c>
      <c r="R111" s="33"/>
      <c r="S111" s="33"/>
      <c r="T111" s="33" t="s">
        <v>1860</v>
      </c>
      <c r="U111" s="33"/>
      <c r="V111" s="33"/>
      <c r="W111" s="33" t="s">
        <v>2</v>
      </c>
      <c r="X111" s="34">
        <f t="shared" si="12"/>
        <v>1</v>
      </c>
      <c r="Y111" s="34">
        <f t="shared" si="13"/>
        <v>0</v>
      </c>
      <c r="Z111" s="34">
        <f t="shared" si="14"/>
        <v>1</v>
      </c>
      <c r="AA111" s="36"/>
      <c r="AB111" s="35">
        <f t="shared" si="15"/>
        <v>1</v>
      </c>
      <c r="AC111" s="35"/>
      <c r="AD111" s="37"/>
      <c r="AE111" s="38"/>
      <c r="AF111" s="39">
        <f t="shared" si="16"/>
        <v>1</v>
      </c>
    </row>
    <row r="112" spans="1:32" s="41" customFormat="1" ht="9" hidden="1" customHeight="1">
      <c r="A112" s="112">
        <v>119</v>
      </c>
      <c r="B112" s="31" t="s">
        <v>1611</v>
      </c>
      <c r="C112" s="33" t="s">
        <v>1861</v>
      </c>
      <c r="D112" s="33" t="s">
        <v>1862</v>
      </c>
      <c r="E112" s="33"/>
      <c r="F112" s="33"/>
      <c r="G112" s="33"/>
      <c r="H112" s="33" t="s">
        <v>1863</v>
      </c>
      <c r="I112" s="33"/>
      <c r="J112" s="33"/>
      <c r="K112" s="33"/>
      <c r="L112" s="33"/>
      <c r="M112" s="34">
        <f t="shared" si="17"/>
        <v>1</v>
      </c>
      <c r="N112" s="34">
        <f t="shared" si="9"/>
        <v>0</v>
      </c>
      <c r="O112" s="34">
        <f t="shared" si="10"/>
        <v>1</v>
      </c>
      <c r="P112" s="34"/>
      <c r="Q112" s="114">
        <f t="shared" si="11"/>
        <v>1</v>
      </c>
      <c r="R112" s="33"/>
      <c r="S112" s="33"/>
      <c r="T112" s="33" t="s">
        <v>1864</v>
      </c>
      <c r="U112" s="33"/>
      <c r="V112" s="33"/>
      <c r="W112" s="33" t="s">
        <v>2</v>
      </c>
      <c r="X112" s="34">
        <f t="shared" si="12"/>
        <v>1</v>
      </c>
      <c r="Y112" s="34">
        <f t="shared" si="13"/>
        <v>0</v>
      </c>
      <c r="Z112" s="34">
        <f t="shared" si="14"/>
        <v>1</v>
      </c>
      <c r="AA112" s="36"/>
      <c r="AB112" s="35">
        <f t="shared" si="15"/>
        <v>1</v>
      </c>
      <c r="AC112" s="35"/>
      <c r="AD112" s="37"/>
      <c r="AE112" s="38"/>
      <c r="AF112" s="39">
        <f t="shared" si="16"/>
        <v>1</v>
      </c>
    </row>
    <row r="113" spans="1:32" s="41" customFormat="1" ht="9" hidden="1" customHeight="1">
      <c r="A113" s="112">
        <v>120</v>
      </c>
      <c r="B113" s="31" t="s">
        <v>1611</v>
      </c>
      <c r="C113" s="33" t="s">
        <v>1865</v>
      </c>
      <c r="D113" s="33" t="s">
        <v>1866</v>
      </c>
      <c r="E113" s="33" t="s">
        <v>1867</v>
      </c>
      <c r="F113" s="33" t="s">
        <v>1626</v>
      </c>
      <c r="G113" s="33" t="s">
        <v>1867</v>
      </c>
      <c r="H113" s="33" t="s">
        <v>1868</v>
      </c>
      <c r="I113" s="33"/>
      <c r="J113" s="33"/>
      <c r="K113" s="33" t="s">
        <v>4432</v>
      </c>
      <c r="L113" s="33" t="s">
        <v>1866</v>
      </c>
      <c r="M113" s="34">
        <f t="shared" si="17"/>
        <v>5</v>
      </c>
      <c r="N113" s="34">
        <f t="shared" si="9"/>
        <v>1</v>
      </c>
      <c r="O113" s="34">
        <f t="shared" si="10"/>
        <v>0</v>
      </c>
      <c r="P113" s="34"/>
      <c r="Q113" s="114">
        <f t="shared" si="11"/>
        <v>1</v>
      </c>
      <c r="R113" s="33" t="s">
        <v>1869</v>
      </c>
      <c r="S113" s="33" t="s">
        <v>1870</v>
      </c>
      <c r="T113" s="33" t="s">
        <v>1617</v>
      </c>
      <c r="U113" s="33" t="s">
        <v>1617</v>
      </c>
      <c r="V113" s="33"/>
      <c r="W113" s="33" t="s">
        <v>2</v>
      </c>
      <c r="X113" s="34">
        <f t="shared" si="12"/>
        <v>4</v>
      </c>
      <c r="Y113" s="34">
        <f t="shared" si="13"/>
        <v>1</v>
      </c>
      <c r="Z113" s="34">
        <f t="shared" si="14"/>
        <v>0</v>
      </c>
      <c r="AA113" s="36"/>
      <c r="AB113" s="35">
        <f t="shared" si="15"/>
        <v>1</v>
      </c>
      <c r="AC113" s="35"/>
      <c r="AD113" s="37"/>
      <c r="AE113" s="38"/>
      <c r="AF113" s="39">
        <f t="shared" si="16"/>
        <v>1</v>
      </c>
    </row>
    <row r="114" spans="1:32" s="41" customFormat="1" ht="9" hidden="1" customHeight="1">
      <c r="A114" s="112">
        <v>121</v>
      </c>
      <c r="B114" s="31" t="s">
        <v>1611</v>
      </c>
      <c r="C114" s="33" t="s">
        <v>1871</v>
      </c>
      <c r="D114" s="33" t="s">
        <v>1872</v>
      </c>
      <c r="E114" s="33"/>
      <c r="F114" s="33" t="s">
        <v>1628</v>
      </c>
      <c r="G114" s="33"/>
      <c r="H114" s="33"/>
      <c r="I114" s="33"/>
      <c r="J114" s="33"/>
      <c r="K114" s="33"/>
      <c r="L114" s="33"/>
      <c r="M114" s="34">
        <f t="shared" si="17"/>
        <v>1</v>
      </c>
      <c r="N114" s="34">
        <f t="shared" si="9"/>
        <v>0</v>
      </c>
      <c r="O114" s="34">
        <f t="shared" si="10"/>
        <v>1</v>
      </c>
      <c r="P114" s="34"/>
      <c r="Q114" s="114">
        <f t="shared" si="11"/>
        <v>1</v>
      </c>
      <c r="R114" s="33" t="s">
        <v>1873</v>
      </c>
      <c r="S114" s="33" t="s">
        <v>1874</v>
      </c>
      <c r="T114" s="33"/>
      <c r="U114" s="33"/>
      <c r="V114" s="33"/>
      <c r="W114" s="33" t="s">
        <v>2</v>
      </c>
      <c r="X114" s="34">
        <f t="shared" si="12"/>
        <v>2</v>
      </c>
      <c r="Y114" s="34">
        <f t="shared" si="13"/>
        <v>1</v>
      </c>
      <c r="Z114" s="34">
        <f t="shared" si="14"/>
        <v>0</v>
      </c>
      <c r="AA114" s="36"/>
      <c r="AB114" s="35">
        <f t="shared" si="15"/>
        <v>1</v>
      </c>
      <c r="AC114" s="35"/>
      <c r="AD114" s="37"/>
      <c r="AE114" s="38"/>
      <c r="AF114" s="39">
        <f t="shared" si="16"/>
        <v>1</v>
      </c>
    </row>
    <row r="115" spans="1:32" s="41" customFormat="1" ht="9" hidden="1" customHeight="1">
      <c r="A115" s="112">
        <v>122</v>
      </c>
      <c r="B115" s="31" t="s">
        <v>1611</v>
      </c>
      <c r="C115" s="33" t="s">
        <v>1875</v>
      </c>
      <c r="D115" s="33" t="s">
        <v>4564</v>
      </c>
      <c r="E115" s="33"/>
      <c r="F115" s="33" t="s">
        <v>1747</v>
      </c>
      <c r="G115" s="33"/>
      <c r="H115" s="33" t="s">
        <v>1876</v>
      </c>
      <c r="I115" s="33"/>
      <c r="J115" s="33"/>
      <c r="K115" s="33"/>
      <c r="L115" s="33"/>
      <c r="M115" s="34">
        <f t="shared" si="17"/>
        <v>2</v>
      </c>
      <c r="N115" s="34">
        <f t="shared" si="9"/>
        <v>1</v>
      </c>
      <c r="O115" s="34">
        <f t="shared" si="10"/>
        <v>0</v>
      </c>
      <c r="P115" s="34"/>
      <c r="Q115" s="114">
        <f t="shared" si="11"/>
        <v>1</v>
      </c>
      <c r="R115" s="33" t="s">
        <v>1877</v>
      </c>
      <c r="S115" s="33" t="s">
        <v>1878</v>
      </c>
      <c r="T115" s="33" t="s">
        <v>1632</v>
      </c>
      <c r="U115" s="33" t="s">
        <v>1626</v>
      </c>
      <c r="V115" s="33"/>
      <c r="W115" s="33" t="s">
        <v>2</v>
      </c>
      <c r="X115" s="34">
        <f t="shared" si="12"/>
        <v>4</v>
      </c>
      <c r="Y115" s="34">
        <f t="shared" si="13"/>
        <v>1</v>
      </c>
      <c r="Z115" s="34">
        <f t="shared" si="14"/>
        <v>0</v>
      </c>
      <c r="AA115" s="36"/>
      <c r="AB115" s="35">
        <f t="shared" si="15"/>
        <v>1</v>
      </c>
      <c r="AC115" s="35"/>
      <c r="AD115" s="37">
        <v>11</v>
      </c>
      <c r="AE115" s="38" t="s">
        <v>4425</v>
      </c>
      <c r="AF115" s="39">
        <f t="shared" si="16"/>
        <v>1</v>
      </c>
    </row>
    <row r="116" spans="1:32" s="41" customFormat="1" ht="9" customHeight="1">
      <c r="A116" s="112">
        <v>123</v>
      </c>
      <c r="B116" s="31" t="s">
        <v>1611</v>
      </c>
      <c r="C116" s="32" t="s">
        <v>206</v>
      </c>
      <c r="D116" s="33" t="s">
        <v>207</v>
      </c>
      <c r="E116" s="33"/>
      <c r="F116" s="33" t="s">
        <v>1757</v>
      </c>
      <c r="G116" s="33"/>
      <c r="H116" s="33" t="s">
        <v>1879</v>
      </c>
      <c r="I116" s="33"/>
      <c r="J116" s="33"/>
      <c r="K116" s="33" t="s">
        <v>4433</v>
      </c>
      <c r="L116" s="33" t="s">
        <v>4434</v>
      </c>
      <c r="M116" s="34">
        <f t="shared" si="17"/>
        <v>3</v>
      </c>
      <c r="N116" s="34">
        <f t="shared" si="9"/>
        <v>1</v>
      </c>
      <c r="O116" s="34">
        <f t="shared" si="10"/>
        <v>0</v>
      </c>
      <c r="P116" s="34"/>
      <c r="Q116" s="114">
        <f t="shared" si="11"/>
        <v>1</v>
      </c>
      <c r="R116" s="33" t="s">
        <v>1880</v>
      </c>
      <c r="S116" s="33" t="s">
        <v>1881</v>
      </c>
      <c r="T116" s="33" t="s">
        <v>1702</v>
      </c>
      <c r="U116" s="33" t="s">
        <v>1628</v>
      </c>
      <c r="V116" s="33" t="s">
        <v>208</v>
      </c>
      <c r="W116" s="33" t="s">
        <v>1005</v>
      </c>
      <c r="X116" s="34">
        <f t="shared" si="12"/>
        <v>5</v>
      </c>
      <c r="Y116" s="34">
        <f t="shared" si="13"/>
        <v>1</v>
      </c>
      <c r="Z116" s="34">
        <f t="shared" si="14"/>
        <v>0</v>
      </c>
      <c r="AA116" s="36"/>
      <c r="AB116" s="35">
        <f t="shared" si="15"/>
        <v>1</v>
      </c>
      <c r="AC116" s="35"/>
      <c r="AD116" s="37">
        <v>11</v>
      </c>
      <c r="AE116" s="38" t="s">
        <v>4425</v>
      </c>
      <c r="AF116" s="39">
        <f t="shared" si="16"/>
        <v>1</v>
      </c>
    </row>
    <row r="117" spans="1:32" s="41" customFormat="1" ht="9" customHeight="1">
      <c r="A117" s="112">
        <v>124</v>
      </c>
      <c r="B117" s="31" t="s">
        <v>1611</v>
      </c>
      <c r="C117" s="32" t="s">
        <v>209</v>
      </c>
      <c r="D117" s="33" t="s">
        <v>210</v>
      </c>
      <c r="E117" s="33"/>
      <c r="F117" s="33" t="s">
        <v>1762</v>
      </c>
      <c r="G117" s="33"/>
      <c r="H117" s="33" t="s">
        <v>1882</v>
      </c>
      <c r="I117" s="33"/>
      <c r="J117" s="33"/>
      <c r="K117" s="33" t="s">
        <v>4435</v>
      </c>
      <c r="L117" s="33" t="s">
        <v>4436</v>
      </c>
      <c r="M117" s="34">
        <f t="shared" si="17"/>
        <v>3</v>
      </c>
      <c r="N117" s="34">
        <f t="shared" si="9"/>
        <v>1</v>
      </c>
      <c r="O117" s="34">
        <f t="shared" si="10"/>
        <v>0</v>
      </c>
      <c r="P117" s="34"/>
      <c r="Q117" s="114">
        <f t="shared" si="11"/>
        <v>1</v>
      </c>
      <c r="R117" s="33" t="s">
        <v>1883</v>
      </c>
      <c r="S117" s="33" t="s">
        <v>1884</v>
      </c>
      <c r="T117" s="33" t="s">
        <v>1709</v>
      </c>
      <c r="U117" s="33" t="s">
        <v>1632</v>
      </c>
      <c r="V117" s="33" t="s">
        <v>211</v>
      </c>
      <c r="W117" s="33" t="s">
        <v>212</v>
      </c>
      <c r="X117" s="34">
        <f t="shared" si="12"/>
        <v>5</v>
      </c>
      <c r="Y117" s="34">
        <f t="shared" si="13"/>
        <v>1</v>
      </c>
      <c r="Z117" s="34">
        <f t="shared" si="14"/>
        <v>0</v>
      </c>
      <c r="AA117" s="36"/>
      <c r="AB117" s="35">
        <f t="shared" si="15"/>
        <v>1</v>
      </c>
      <c r="AC117" s="35"/>
      <c r="AD117" s="37">
        <v>11</v>
      </c>
      <c r="AE117" s="38" t="s">
        <v>4425</v>
      </c>
      <c r="AF117" s="39">
        <f t="shared" si="16"/>
        <v>1</v>
      </c>
    </row>
    <row r="118" spans="1:32" s="41" customFormat="1" ht="9" customHeight="1">
      <c r="A118" s="112">
        <v>125</v>
      </c>
      <c r="B118" s="31" t="s">
        <v>1611</v>
      </c>
      <c r="C118" s="32" t="s">
        <v>213</v>
      </c>
      <c r="D118" s="33" t="s">
        <v>214</v>
      </c>
      <c r="E118" s="33"/>
      <c r="F118" s="33" t="s">
        <v>1767</v>
      </c>
      <c r="G118" s="33"/>
      <c r="H118" s="33" t="s">
        <v>1885</v>
      </c>
      <c r="I118" s="33"/>
      <c r="J118" s="33"/>
      <c r="K118" s="33" t="s">
        <v>4437</v>
      </c>
      <c r="L118" s="33" t="s">
        <v>4438</v>
      </c>
      <c r="M118" s="34">
        <f t="shared" si="17"/>
        <v>3</v>
      </c>
      <c r="N118" s="34">
        <f t="shared" si="9"/>
        <v>1</v>
      </c>
      <c r="O118" s="34">
        <f t="shared" si="10"/>
        <v>0</v>
      </c>
      <c r="P118" s="34"/>
      <c r="Q118" s="114">
        <f t="shared" si="11"/>
        <v>1</v>
      </c>
      <c r="R118" s="33" t="s">
        <v>1886</v>
      </c>
      <c r="S118" s="33" t="s">
        <v>1887</v>
      </c>
      <c r="T118" s="33" t="s">
        <v>1724</v>
      </c>
      <c r="U118" s="33" t="s">
        <v>1702</v>
      </c>
      <c r="V118" s="33" t="s">
        <v>215</v>
      </c>
      <c r="W118" s="33" t="s">
        <v>216</v>
      </c>
      <c r="X118" s="34">
        <f t="shared" si="12"/>
        <v>5</v>
      </c>
      <c r="Y118" s="34">
        <f t="shared" si="13"/>
        <v>1</v>
      </c>
      <c r="Z118" s="34">
        <f t="shared" si="14"/>
        <v>0</v>
      </c>
      <c r="AA118" s="36"/>
      <c r="AB118" s="35">
        <f t="shared" si="15"/>
        <v>1</v>
      </c>
      <c r="AC118" s="35"/>
      <c r="AD118" s="37">
        <v>11</v>
      </c>
      <c r="AE118" s="38" t="s">
        <v>4425</v>
      </c>
      <c r="AF118" s="39">
        <f t="shared" si="16"/>
        <v>1</v>
      </c>
    </row>
    <row r="119" spans="1:32" s="41" customFormat="1" ht="9" customHeight="1">
      <c r="A119" s="112">
        <v>126</v>
      </c>
      <c r="B119" s="31" t="s">
        <v>1611</v>
      </c>
      <c r="C119" s="32" t="s">
        <v>217</v>
      </c>
      <c r="D119" s="33" t="s">
        <v>218</v>
      </c>
      <c r="E119" s="33"/>
      <c r="F119" s="33" t="s">
        <v>1772</v>
      </c>
      <c r="G119" s="33"/>
      <c r="H119" s="33" t="s">
        <v>1888</v>
      </c>
      <c r="I119" s="33"/>
      <c r="J119" s="33"/>
      <c r="K119" s="33" t="s">
        <v>4439</v>
      </c>
      <c r="L119" s="33" t="s">
        <v>4440</v>
      </c>
      <c r="M119" s="34">
        <f t="shared" si="17"/>
        <v>3</v>
      </c>
      <c r="N119" s="34">
        <f t="shared" si="9"/>
        <v>1</v>
      </c>
      <c r="O119" s="34">
        <f t="shared" si="10"/>
        <v>0</v>
      </c>
      <c r="P119" s="34"/>
      <c r="Q119" s="114">
        <f t="shared" si="11"/>
        <v>1</v>
      </c>
      <c r="R119" s="33" t="s">
        <v>1889</v>
      </c>
      <c r="S119" s="33" t="s">
        <v>1890</v>
      </c>
      <c r="T119" s="33" t="s">
        <v>1729</v>
      </c>
      <c r="U119" s="33" t="s">
        <v>1709</v>
      </c>
      <c r="V119" s="33" t="s">
        <v>219</v>
      </c>
      <c r="W119" s="33" t="s">
        <v>220</v>
      </c>
      <c r="X119" s="34">
        <f t="shared" si="12"/>
        <v>5</v>
      </c>
      <c r="Y119" s="34">
        <f t="shared" si="13"/>
        <v>1</v>
      </c>
      <c r="Z119" s="34">
        <f t="shared" si="14"/>
        <v>0</v>
      </c>
      <c r="AA119" s="36"/>
      <c r="AB119" s="35">
        <f t="shared" si="15"/>
        <v>1</v>
      </c>
      <c r="AC119" s="35"/>
      <c r="AD119" s="37">
        <v>11</v>
      </c>
      <c r="AE119" s="38" t="s">
        <v>4425</v>
      </c>
      <c r="AF119" s="39">
        <f t="shared" si="16"/>
        <v>1</v>
      </c>
    </row>
    <row r="120" spans="1:32" s="41" customFormat="1" ht="9" hidden="1" customHeight="1">
      <c r="A120" s="112">
        <v>127</v>
      </c>
      <c r="B120" s="31" t="s">
        <v>1611</v>
      </c>
      <c r="C120" s="33" t="s">
        <v>1891</v>
      </c>
      <c r="D120" s="33" t="s">
        <v>1892</v>
      </c>
      <c r="E120" s="33"/>
      <c r="F120" s="33" t="s">
        <v>1776</v>
      </c>
      <c r="G120" s="33"/>
      <c r="H120" s="33" t="s">
        <v>1893</v>
      </c>
      <c r="I120" s="33"/>
      <c r="J120" s="33"/>
      <c r="K120" s="33"/>
      <c r="L120" s="33"/>
      <c r="M120" s="34">
        <f t="shared" si="17"/>
        <v>2</v>
      </c>
      <c r="N120" s="34">
        <f t="shared" si="9"/>
        <v>1</v>
      </c>
      <c r="O120" s="34">
        <f t="shared" si="10"/>
        <v>0</v>
      </c>
      <c r="P120" s="34"/>
      <c r="Q120" s="114">
        <f t="shared" si="11"/>
        <v>1</v>
      </c>
      <c r="R120" s="33"/>
      <c r="S120" s="33" t="s">
        <v>1894</v>
      </c>
      <c r="T120" s="33" t="s">
        <v>1737</v>
      </c>
      <c r="U120" s="33" t="s">
        <v>1724</v>
      </c>
      <c r="V120" s="33"/>
      <c r="W120" s="33" t="s">
        <v>2</v>
      </c>
      <c r="X120" s="34">
        <f t="shared" si="12"/>
        <v>3</v>
      </c>
      <c r="Y120" s="34">
        <f t="shared" si="13"/>
        <v>1</v>
      </c>
      <c r="Z120" s="34">
        <f t="shared" si="14"/>
        <v>0</v>
      </c>
      <c r="AA120" s="36"/>
      <c r="AB120" s="35">
        <f t="shared" si="15"/>
        <v>1</v>
      </c>
      <c r="AC120" s="35"/>
      <c r="AD120" s="37">
        <v>11</v>
      </c>
      <c r="AE120" s="38" t="s">
        <v>4425</v>
      </c>
      <c r="AF120" s="39">
        <f t="shared" si="16"/>
        <v>1</v>
      </c>
    </row>
    <row r="121" spans="1:32" s="41" customFormat="1" ht="9" hidden="1" customHeight="1">
      <c r="A121" s="112">
        <v>128</v>
      </c>
      <c r="B121" s="31" t="s">
        <v>1611</v>
      </c>
      <c r="C121" s="33" t="s">
        <v>1895</v>
      </c>
      <c r="D121" s="33" t="s">
        <v>1896</v>
      </c>
      <c r="E121" s="33"/>
      <c r="F121" s="33" t="s">
        <v>1795</v>
      </c>
      <c r="G121" s="33"/>
      <c r="H121" s="33" t="s">
        <v>1897</v>
      </c>
      <c r="I121" s="33"/>
      <c r="J121" s="33"/>
      <c r="K121" s="33"/>
      <c r="L121" s="33"/>
      <c r="M121" s="34">
        <f t="shared" si="17"/>
        <v>2</v>
      </c>
      <c r="N121" s="34">
        <f t="shared" si="9"/>
        <v>1</v>
      </c>
      <c r="O121" s="34">
        <f t="shared" si="10"/>
        <v>0</v>
      </c>
      <c r="P121" s="34"/>
      <c r="Q121" s="114">
        <f t="shared" si="11"/>
        <v>1</v>
      </c>
      <c r="R121" s="33" t="s">
        <v>1898</v>
      </c>
      <c r="S121" s="33" t="s">
        <v>1899</v>
      </c>
      <c r="T121" s="33" t="s">
        <v>1627</v>
      </c>
      <c r="U121" s="33" t="s">
        <v>1729</v>
      </c>
      <c r="V121" s="33"/>
      <c r="W121" s="33" t="s">
        <v>2</v>
      </c>
      <c r="X121" s="34">
        <f t="shared" si="12"/>
        <v>4</v>
      </c>
      <c r="Y121" s="34">
        <f t="shared" si="13"/>
        <v>1</v>
      </c>
      <c r="Z121" s="34">
        <f t="shared" si="14"/>
        <v>0</v>
      </c>
      <c r="AA121" s="36"/>
      <c r="AB121" s="35">
        <f t="shared" si="15"/>
        <v>1</v>
      </c>
      <c r="AC121" s="35"/>
      <c r="AD121" s="37">
        <v>11</v>
      </c>
      <c r="AE121" s="38" t="s">
        <v>4425</v>
      </c>
      <c r="AF121" s="39">
        <f t="shared" si="16"/>
        <v>1</v>
      </c>
    </row>
    <row r="122" spans="1:32" s="41" customFormat="1" ht="9" hidden="1" customHeight="1">
      <c r="A122" s="112">
        <v>129</v>
      </c>
      <c r="B122" s="31" t="s">
        <v>1611</v>
      </c>
      <c r="C122" s="32" t="s">
        <v>221</v>
      </c>
      <c r="D122" s="33" t="s">
        <v>222</v>
      </c>
      <c r="E122" s="33"/>
      <c r="F122" s="33"/>
      <c r="G122" s="33"/>
      <c r="H122" s="33" t="s">
        <v>1900</v>
      </c>
      <c r="I122" s="33"/>
      <c r="J122" s="33"/>
      <c r="K122" s="33"/>
      <c r="L122" s="45"/>
      <c r="M122" s="34">
        <f t="shared" si="17"/>
        <v>1</v>
      </c>
      <c r="N122" s="34">
        <f t="shared" si="9"/>
        <v>0</v>
      </c>
      <c r="O122" s="34">
        <f t="shared" si="10"/>
        <v>1</v>
      </c>
      <c r="P122" s="34"/>
      <c r="Q122" s="114">
        <f t="shared" si="11"/>
        <v>1</v>
      </c>
      <c r="R122" s="33" t="s">
        <v>1901</v>
      </c>
      <c r="S122" s="33"/>
      <c r="T122" s="33" t="s">
        <v>1747</v>
      </c>
      <c r="U122" s="33" t="s">
        <v>1737</v>
      </c>
      <c r="V122" s="33" t="s">
        <v>223</v>
      </c>
      <c r="W122" s="33" t="s">
        <v>224</v>
      </c>
      <c r="X122" s="34">
        <f t="shared" si="12"/>
        <v>4</v>
      </c>
      <c r="Y122" s="34">
        <f t="shared" si="13"/>
        <v>1</v>
      </c>
      <c r="Z122" s="34">
        <f t="shared" si="14"/>
        <v>0</v>
      </c>
      <c r="AA122" s="36"/>
      <c r="AB122" s="35">
        <f t="shared" si="15"/>
        <v>1</v>
      </c>
      <c r="AC122" s="35"/>
      <c r="AD122" s="37">
        <v>11</v>
      </c>
      <c r="AE122" s="38" t="s">
        <v>4425</v>
      </c>
      <c r="AF122" s="39">
        <f t="shared" si="16"/>
        <v>1</v>
      </c>
    </row>
    <row r="123" spans="1:32" s="41" customFormat="1" ht="9" hidden="1" customHeight="1">
      <c r="A123" s="112">
        <v>130</v>
      </c>
      <c r="B123" s="31" t="s">
        <v>1611</v>
      </c>
      <c r="C123" s="33" t="s">
        <v>1902</v>
      </c>
      <c r="D123" s="33" t="s">
        <v>1903</v>
      </c>
      <c r="E123" s="33"/>
      <c r="F123" s="33" t="s">
        <v>1796</v>
      </c>
      <c r="G123" s="33"/>
      <c r="H123" s="33"/>
      <c r="I123" s="33"/>
      <c r="J123" s="33"/>
      <c r="K123" s="33" t="s">
        <v>4441</v>
      </c>
      <c r="L123" s="33" t="s">
        <v>4442</v>
      </c>
      <c r="M123" s="34">
        <f t="shared" si="17"/>
        <v>2</v>
      </c>
      <c r="N123" s="34">
        <f t="shared" si="9"/>
        <v>1</v>
      </c>
      <c r="O123" s="34">
        <f t="shared" si="10"/>
        <v>0</v>
      </c>
      <c r="P123" s="34"/>
      <c r="Q123" s="114">
        <f t="shared" si="11"/>
        <v>1</v>
      </c>
      <c r="R123" s="33"/>
      <c r="S123" s="33" t="s">
        <v>1904</v>
      </c>
      <c r="T123" s="33"/>
      <c r="U123" s="33"/>
      <c r="V123" s="33"/>
      <c r="W123" s="33" t="s">
        <v>2</v>
      </c>
      <c r="X123" s="34">
        <f t="shared" si="12"/>
        <v>1</v>
      </c>
      <c r="Y123" s="34">
        <f t="shared" si="13"/>
        <v>0</v>
      </c>
      <c r="Z123" s="34">
        <f t="shared" si="14"/>
        <v>1</v>
      </c>
      <c r="AA123" s="36"/>
      <c r="AB123" s="35">
        <f t="shared" si="15"/>
        <v>1</v>
      </c>
      <c r="AC123" s="35"/>
      <c r="AD123" s="37">
        <v>11</v>
      </c>
      <c r="AE123" s="38" t="s">
        <v>4425</v>
      </c>
      <c r="AF123" s="39">
        <f t="shared" si="16"/>
        <v>1</v>
      </c>
    </row>
    <row r="124" spans="1:32" s="41" customFormat="1" ht="9" hidden="1" customHeight="1">
      <c r="A124" s="112">
        <v>131</v>
      </c>
      <c r="B124" s="31" t="s">
        <v>1611</v>
      </c>
      <c r="C124" s="33" t="s">
        <v>1905</v>
      </c>
      <c r="D124" s="33" t="s">
        <v>1906</v>
      </c>
      <c r="E124" s="33"/>
      <c r="F124" s="33" t="s">
        <v>1868</v>
      </c>
      <c r="G124" s="33"/>
      <c r="H124" s="33"/>
      <c r="I124" s="33"/>
      <c r="J124" s="33"/>
      <c r="K124" s="33"/>
      <c r="L124" s="33"/>
      <c r="M124" s="34">
        <f t="shared" si="17"/>
        <v>1</v>
      </c>
      <c r="N124" s="34">
        <f t="shared" si="9"/>
        <v>0</v>
      </c>
      <c r="O124" s="34">
        <f t="shared" si="10"/>
        <v>1</v>
      </c>
      <c r="P124" s="34"/>
      <c r="Q124" s="114">
        <f t="shared" si="11"/>
        <v>1</v>
      </c>
      <c r="R124" s="33"/>
      <c r="S124" s="33" t="s">
        <v>1907</v>
      </c>
      <c r="T124" s="33"/>
      <c r="U124" s="33"/>
      <c r="V124" s="33"/>
      <c r="W124" s="33" t="s">
        <v>2</v>
      </c>
      <c r="X124" s="34">
        <f t="shared" si="12"/>
        <v>1</v>
      </c>
      <c r="Y124" s="34">
        <f t="shared" si="13"/>
        <v>0</v>
      </c>
      <c r="Z124" s="34">
        <f t="shared" si="14"/>
        <v>1</v>
      </c>
      <c r="AA124" s="36"/>
      <c r="AB124" s="35">
        <f t="shared" si="15"/>
        <v>1</v>
      </c>
      <c r="AC124" s="35"/>
      <c r="AD124" s="37">
        <v>11</v>
      </c>
      <c r="AE124" s="38" t="s">
        <v>4425</v>
      </c>
      <c r="AF124" s="39">
        <f t="shared" si="16"/>
        <v>1</v>
      </c>
    </row>
    <row r="125" spans="1:32" s="41" customFormat="1" ht="9" customHeight="1">
      <c r="A125" s="112">
        <v>132</v>
      </c>
      <c r="B125" s="31" t="s">
        <v>1611</v>
      </c>
      <c r="C125" s="32" t="s">
        <v>225</v>
      </c>
      <c r="D125" s="33" t="s">
        <v>226</v>
      </c>
      <c r="E125" s="33"/>
      <c r="F125" s="33" t="s">
        <v>1848</v>
      </c>
      <c r="G125" s="33"/>
      <c r="H125" s="33" t="s">
        <v>1908</v>
      </c>
      <c r="I125" s="33"/>
      <c r="J125" s="33"/>
      <c r="K125" s="33" t="s">
        <v>4443</v>
      </c>
      <c r="L125" s="33" t="s">
        <v>4444</v>
      </c>
      <c r="M125" s="34">
        <f t="shared" si="17"/>
        <v>3</v>
      </c>
      <c r="N125" s="34">
        <f t="shared" si="9"/>
        <v>1</v>
      </c>
      <c r="O125" s="34">
        <f t="shared" si="10"/>
        <v>0</v>
      </c>
      <c r="P125" s="34"/>
      <c r="Q125" s="114">
        <f t="shared" si="11"/>
        <v>1</v>
      </c>
      <c r="R125" s="33" t="s">
        <v>1909</v>
      </c>
      <c r="S125" s="33" t="s">
        <v>1910</v>
      </c>
      <c r="T125" s="33" t="s">
        <v>1757</v>
      </c>
      <c r="U125" s="33" t="s">
        <v>1627</v>
      </c>
      <c r="V125" s="33" t="s">
        <v>227</v>
      </c>
      <c r="W125" s="33" t="s">
        <v>228</v>
      </c>
      <c r="X125" s="34">
        <f t="shared" si="12"/>
        <v>5</v>
      </c>
      <c r="Y125" s="34">
        <f t="shared" si="13"/>
        <v>1</v>
      </c>
      <c r="Z125" s="34">
        <f t="shared" si="14"/>
        <v>0</v>
      </c>
      <c r="AA125" s="36"/>
      <c r="AB125" s="35">
        <f t="shared" si="15"/>
        <v>1</v>
      </c>
      <c r="AC125" s="35"/>
      <c r="AD125" s="37">
        <v>11</v>
      </c>
      <c r="AE125" s="38" t="s">
        <v>4425</v>
      </c>
      <c r="AF125" s="39">
        <f t="shared" si="16"/>
        <v>1</v>
      </c>
    </row>
    <row r="126" spans="1:32" s="41" customFormat="1" ht="9" hidden="1" customHeight="1">
      <c r="A126" s="112">
        <v>133</v>
      </c>
      <c r="B126" s="31" t="s">
        <v>1611</v>
      </c>
      <c r="C126" s="33" t="s">
        <v>1911</v>
      </c>
      <c r="D126" s="33" t="s">
        <v>1912</v>
      </c>
      <c r="E126" s="33"/>
      <c r="F126" s="33" t="s">
        <v>1851</v>
      </c>
      <c r="G126" s="33"/>
      <c r="H126" s="33" t="s">
        <v>1852</v>
      </c>
      <c r="I126" s="33"/>
      <c r="J126" s="33"/>
      <c r="K126" s="33"/>
      <c r="L126" s="33"/>
      <c r="M126" s="34">
        <f t="shared" si="17"/>
        <v>2</v>
      </c>
      <c r="N126" s="34">
        <f t="shared" si="9"/>
        <v>1</v>
      </c>
      <c r="O126" s="34">
        <f t="shared" si="10"/>
        <v>0</v>
      </c>
      <c r="P126" s="34"/>
      <c r="Q126" s="114">
        <f t="shared" si="11"/>
        <v>1</v>
      </c>
      <c r="R126" s="33" t="s">
        <v>1913</v>
      </c>
      <c r="S126" s="33" t="s">
        <v>1914</v>
      </c>
      <c r="T126" s="33" t="s">
        <v>1762</v>
      </c>
      <c r="U126" s="33" t="s">
        <v>1747</v>
      </c>
      <c r="V126" s="33"/>
      <c r="W126" s="33" t="s">
        <v>2</v>
      </c>
      <c r="X126" s="34">
        <f t="shared" si="12"/>
        <v>4</v>
      </c>
      <c r="Y126" s="34">
        <f t="shared" si="13"/>
        <v>1</v>
      </c>
      <c r="Z126" s="34">
        <f t="shared" si="14"/>
        <v>0</v>
      </c>
      <c r="AA126" s="36"/>
      <c r="AB126" s="35">
        <f t="shared" si="15"/>
        <v>1</v>
      </c>
      <c r="AC126" s="35"/>
      <c r="AD126" s="37">
        <v>11</v>
      </c>
      <c r="AE126" s="38" t="s">
        <v>4425</v>
      </c>
      <c r="AF126" s="39">
        <f t="shared" si="16"/>
        <v>1</v>
      </c>
    </row>
    <row r="127" spans="1:32" s="41" customFormat="1" ht="9" customHeight="1">
      <c r="A127" s="112">
        <v>134</v>
      </c>
      <c r="B127" s="31" t="s">
        <v>1611</v>
      </c>
      <c r="C127" s="32" t="s">
        <v>229</v>
      </c>
      <c r="D127" s="33" t="s">
        <v>230</v>
      </c>
      <c r="E127" s="33"/>
      <c r="F127" s="33" t="s">
        <v>1855</v>
      </c>
      <c r="G127" s="33"/>
      <c r="H127" s="33" t="s">
        <v>1856</v>
      </c>
      <c r="I127" s="33"/>
      <c r="J127" s="33"/>
      <c r="K127" s="33" t="s">
        <v>4445</v>
      </c>
      <c r="L127" s="33" t="s">
        <v>230</v>
      </c>
      <c r="M127" s="34">
        <f t="shared" si="17"/>
        <v>3</v>
      </c>
      <c r="N127" s="34">
        <f t="shared" si="9"/>
        <v>1</v>
      </c>
      <c r="O127" s="34">
        <f t="shared" si="10"/>
        <v>0</v>
      </c>
      <c r="P127" s="34"/>
      <c r="Q127" s="114">
        <f t="shared" si="11"/>
        <v>1</v>
      </c>
      <c r="R127" s="33"/>
      <c r="S127" s="33" t="s">
        <v>1915</v>
      </c>
      <c r="T127" s="33" t="s">
        <v>1767</v>
      </c>
      <c r="U127" s="33" t="s">
        <v>1757</v>
      </c>
      <c r="V127" s="33" t="s">
        <v>231</v>
      </c>
      <c r="W127" s="33" t="s">
        <v>232</v>
      </c>
      <c r="X127" s="34">
        <f t="shared" si="12"/>
        <v>4</v>
      </c>
      <c r="Y127" s="34">
        <f t="shared" si="13"/>
        <v>1</v>
      </c>
      <c r="Z127" s="34">
        <f t="shared" si="14"/>
        <v>0</v>
      </c>
      <c r="AA127" s="36"/>
      <c r="AB127" s="35">
        <f t="shared" si="15"/>
        <v>1</v>
      </c>
      <c r="AC127" s="35"/>
      <c r="AD127" s="37">
        <v>11</v>
      </c>
      <c r="AE127" s="38" t="s">
        <v>4425</v>
      </c>
      <c r="AF127" s="39">
        <f t="shared" si="16"/>
        <v>1</v>
      </c>
    </row>
    <row r="128" spans="1:32" s="41" customFormat="1" ht="9" hidden="1" customHeight="1">
      <c r="A128" s="112">
        <v>135</v>
      </c>
      <c r="B128" s="31" t="s">
        <v>1611</v>
      </c>
      <c r="C128" s="33" t="s">
        <v>1916</v>
      </c>
      <c r="D128" s="33" t="s">
        <v>1917</v>
      </c>
      <c r="E128" s="33"/>
      <c r="F128" s="33" t="s">
        <v>1859</v>
      </c>
      <c r="G128" s="33"/>
      <c r="H128" s="33" t="s">
        <v>1860</v>
      </c>
      <c r="I128" s="33"/>
      <c r="J128" s="33"/>
      <c r="K128" s="33" t="s">
        <v>4446</v>
      </c>
      <c r="L128" s="33" t="s">
        <v>4447</v>
      </c>
      <c r="M128" s="34">
        <f t="shared" si="17"/>
        <v>3</v>
      </c>
      <c r="N128" s="34">
        <f t="shared" si="9"/>
        <v>1</v>
      </c>
      <c r="O128" s="34">
        <f t="shared" si="10"/>
        <v>0</v>
      </c>
      <c r="P128" s="34"/>
      <c r="Q128" s="114">
        <f t="shared" si="11"/>
        <v>1</v>
      </c>
      <c r="R128" s="33"/>
      <c r="S128" s="33" t="s">
        <v>1918</v>
      </c>
      <c r="T128" s="33" t="s">
        <v>1772</v>
      </c>
      <c r="U128" s="33" t="s">
        <v>1762</v>
      </c>
      <c r="V128" s="33"/>
      <c r="W128" s="33" t="s">
        <v>2</v>
      </c>
      <c r="X128" s="34">
        <f t="shared" si="12"/>
        <v>3</v>
      </c>
      <c r="Y128" s="34">
        <f t="shared" si="13"/>
        <v>1</v>
      </c>
      <c r="Z128" s="34">
        <f t="shared" si="14"/>
        <v>0</v>
      </c>
      <c r="AA128" s="36"/>
      <c r="AB128" s="35">
        <f t="shared" si="15"/>
        <v>1</v>
      </c>
      <c r="AC128" s="35"/>
      <c r="AD128" s="37">
        <v>11</v>
      </c>
      <c r="AE128" s="38" t="s">
        <v>4425</v>
      </c>
      <c r="AF128" s="39">
        <f t="shared" si="16"/>
        <v>1</v>
      </c>
    </row>
    <row r="129" spans="1:32" s="41" customFormat="1" ht="9" hidden="1" customHeight="1">
      <c r="A129" s="112">
        <v>136</v>
      </c>
      <c r="B129" s="31" t="s">
        <v>1611</v>
      </c>
      <c r="C129" s="33" t="s">
        <v>1919</v>
      </c>
      <c r="D129" s="33" t="s">
        <v>1920</v>
      </c>
      <c r="E129" s="33"/>
      <c r="F129" s="33" t="s">
        <v>1863</v>
      </c>
      <c r="G129" s="33"/>
      <c r="H129" s="33" t="s">
        <v>1864</v>
      </c>
      <c r="I129" s="33"/>
      <c r="J129" s="33"/>
      <c r="K129" s="33"/>
      <c r="L129" s="33"/>
      <c r="M129" s="34">
        <f t="shared" si="17"/>
        <v>2</v>
      </c>
      <c r="N129" s="34">
        <f t="shared" si="9"/>
        <v>1</v>
      </c>
      <c r="O129" s="34">
        <f t="shared" si="10"/>
        <v>0</v>
      </c>
      <c r="P129" s="34"/>
      <c r="Q129" s="114">
        <f t="shared" si="11"/>
        <v>1</v>
      </c>
      <c r="R129" s="33"/>
      <c r="S129" s="33" t="s">
        <v>1921</v>
      </c>
      <c r="T129" s="33" t="s">
        <v>1776</v>
      </c>
      <c r="U129" s="33" t="s">
        <v>1767</v>
      </c>
      <c r="V129" s="33"/>
      <c r="W129" s="33" t="s">
        <v>2</v>
      </c>
      <c r="X129" s="34">
        <f t="shared" si="12"/>
        <v>3</v>
      </c>
      <c r="Y129" s="34">
        <f t="shared" si="13"/>
        <v>1</v>
      </c>
      <c r="Z129" s="34">
        <f t="shared" si="14"/>
        <v>0</v>
      </c>
      <c r="AA129" s="36"/>
      <c r="AB129" s="35">
        <f t="shared" si="15"/>
        <v>1</v>
      </c>
      <c r="AC129" s="35"/>
      <c r="AD129" s="37">
        <v>11</v>
      </c>
      <c r="AE129" s="38" t="s">
        <v>4425</v>
      </c>
      <c r="AF129" s="39">
        <f t="shared" si="16"/>
        <v>1</v>
      </c>
    </row>
    <row r="130" spans="1:32" s="41" customFormat="1" ht="9" hidden="1" customHeight="1">
      <c r="A130" s="112">
        <v>137</v>
      </c>
      <c r="B130" s="31" t="s">
        <v>1611</v>
      </c>
      <c r="C130" s="33" t="s">
        <v>1922</v>
      </c>
      <c r="D130" s="33" t="s">
        <v>1923</v>
      </c>
      <c r="E130" s="33"/>
      <c r="F130" s="33" t="s">
        <v>1924</v>
      </c>
      <c r="G130" s="33"/>
      <c r="H130" s="33" t="s">
        <v>1925</v>
      </c>
      <c r="I130" s="33"/>
      <c r="J130" s="33"/>
      <c r="K130" s="45"/>
      <c r="L130" s="33"/>
      <c r="M130" s="34">
        <f t="shared" si="17"/>
        <v>2</v>
      </c>
      <c r="N130" s="34">
        <f t="shared" ref="N130:N193" si="18">IF(M130&gt;1,1,0)</f>
        <v>1</v>
      </c>
      <c r="O130" s="34">
        <f t="shared" ref="O130:O193" si="19">IF(AND(M130=1,X130&gt;0),1,0)</f>
        <v>0</v>
      </c>
      <c r="P130" s="34"/>
      <c r="Q130" s="114">
        <f t="shared" ref="Q130:Q193" si="20">IF(P130=1,1,IF(P130=2,0,IF(OR(N130=1,O130=1),1,0)))</f>
        <v>1</v>
      </c>
      <c r="R130" s="33"/>
      <c r="S130" s="33" t="s">
        <v>1926</v>
      </c>
      <c r="T130" s="33" t="s">
        <v>1795</v>
      </c>
      <c r="U130" s="33" t="s">
        <v>1772</v>
      </c>
      <c r="V130" s="33"/>
      <c r="W130" s="33" t="s">
        <v>2</v>
      </c>
      <c r="X130" s="34">
        <f t="shared" ref="X130:X193" si="21">COUNTA(R130,S130,T130,U130,V130)</f>
        <v>3</v>
      </c>
      <c r="Y130" s="34">
        <f t="shared" ref="Y130:Y193" si="22">IF(X130&gt;1,1,0)</f>
        <v>1</v>
      </c>
      <c r="Z130" s="34">
        <f t="shared" ref="Z130:Z193" si="23">IF(AND(X130=1,M130&gt;0),1,0)</f>
        <v>0</v>
      </c>
      <c r="AA130" s="36"/>
      <c r="AB130" s="35">
        <f t="shared" ref="AB130:AB193" si="24">IF(AA130=1,1,IF(AA130=2,0,IF(OR(Y130=1,Z130=1),1,0)))</f>
        <v>1</v>
      </c>
      <c r="AC130" s="35"/>
      <c r="AD130" s="37">
        <v>11</v>
      </c>
      <c r="AE130" s="38" t="s">
        <v>4425</v>
      </c>
      <c r="AF130" s="39">
        <f t="shared" ref="AF130:AF193" si="25">IF(OR(Q130=1,AB130=1),1,0)</f>
        <v>1</v>
      </c>
    </row>
    <row r="131" spans="1:32" s="41" customFormat="1" ht="9" hidden="1" customHeight="1">
      <c r="A131" s="112">
        <v>138</v>
      </c>
      <c r="B131" s="31" t="s">
        <v>1611</v>
      </c>
      <c r="C131" s="32" t="s">
        <v>233</v>
      </c>
      <c r="D131" s="33" t="s">
        <v>4506</v>
      </c>
      <c r="E131" s="33"/>
      <c r="F131" s="33"/>
      <c r="G131" s="33"/>
      <c r="H131" s="33"/>
      <c r="I131" s="33"/>
      <c r="J131" s="33"/>
      <c r="K131" s="33" t="s">
        <v>4430</v>
      </c>
      <c r="L131" s="33" t="s">
        <v>4431</v>
      </c>
      <c r="M131" s="34">
        <f t="shared" si="17"/>
        <v>1</v>
      </c>
      <c r="N131" s="34">
        <f t="shared" si="18"/>
        <v>0</v>
      </c>
      <c r="O131" s="34">
        <f t="shared" si="19"/>
        <v>1</v>
      </c>
      <c r="P131" s="34"/>
      <c r="Q131" s="114">
        <f t="shared" si="20"/>
        <v>1</v>
      </c>
      <c r="R131" s="33" t="s">
        <v>1927</v>
      </c>
      <c r="S131" s="33"/>
      <c r="T131" s="33"/>
      <c r="U131" s="33"/>
      <c r="V131" s="33" t="s">
        <v>234</v>
      </c>
      <c r="W131" s="33" t="s">
        <v>1007</v>
      </c>
      <c r="X131" s="34">
        <f t="shared" si="21"/>
        <v>2</v>
      </c>
      <c r="Y131" s="34">
        <f t="shared" si="22"/>
        <v>1</v>
      </c>
      <c r="Z131" s="34">
        <f t="shared" si="23"/>
        <v>0</v>
      </c>
      <c r="AA131" s="36"/>
      <c r="AB131" s="35">
        <f t="shared" si="24"/>
        <v>1</v>
      </c>
      <c r="AC131" s="35"/>
      <c r="AD131" s="37">
        <v>11</v>
      </c>
      <c r="AE131" s="38" t="s">
        <v>4425</v>
      </c>
      <c r="AF131" s="39">
        <f t="shared" si="25"/>
        <v>1</v>
      </c>
    </row>
    <row r="132" spans="1:32" s="41" customFormat="1" ht="9" customHeight="1">
      <c r="A132" s="112">
        <v>139</v>
      </c>
      <c r="B132" s="31" t="s">
        <v>1611</v>
      </c>
      <c r="C132" s="32" t="s">
        <v>235</v>
      </c>
      <c r="D132" s="33" t="s">
        <v>236</v>
      </c>
      <c r="E132" s="33"/>
      <c r="F132" s="33" t="s">
        <v>1928</v>
      </c>
      <c r="G132" s="33"/>
      <c r="H132" s="33" t="s">
        <v>1929</v>
      </c>
      <c r="I132" s="33"/>
      <c r="J132" s="33"/>
      <c r="K132" s="33" t="s">
        <v>4448</v>
      </c>
      <c r="L132" s="33" t="s">
        <v>4449</v>
      </c>
      <c r="M132" s="34">
        <f t="shared" si="17"/>
        <v>3</v>
      </c>
      <c r="N132" s="34">
        <f t="shared" si="18"/>
        <v>1</v>
      </c>
      <c r="O132" s="34">
        <f t="shared" si="19"/>
        <v>0</v>
      </c>
      <c r="P132" s="34"/>
      <c r="Q132" s="114">
        <f t="shared" si="20"/>
        <v>1</v>
      </c>
      <c r="R132" s="33"/>
      <c r="S132" s="33" t="s">
        <v>1930</v>
      </c>
      <c r="T132" s="33" t="s">
        <v>1796</v>
      </c>
      <c r="U132" s="33" t="s">
        <v>1776</v>
      </c>
      <c r="V132" s="33" t="s">
        <v>237</v>
      </c>
      <c r="W132" s="33" t="s">
        <v>238</v>
      </c>
      <c r="X132" s="34">
        <f t="shared" si="21"/>
        <v>4</v>
      </c>
      <c r="Y132" s="34">
        <f t="shared" si="22"/>
        <v>1</v>
      </c>
      <c r="Z132" s="34">
        <f t="shared" si="23"/>
        <v>0</v>
      </c>
      <c r="AA132" s="36"/>
      <c r="AB132" s="35">
        <f t="shared" si="24"/>
        <v>1</v>
      </c>
      <c r="AC132" s="35"/>
      <c r="AD132" s="37">
        <v>11</v>
      </c>
      <c r="AE132" s="38" t="s">
        <v>4425</v>
      </c>
      <c r="AF132" s="39">
        <f t="shared" si="25"/>
        <v>1</v>
      </c>
    </row>
    <row r="133" spans="1:32" s="41" customFormat="1" ht="9" hidden="1" customHeight="1">
      <c r="A133" s="112">
        <v>140</v>
      </c>
      <c r="B133" s="31" t="s">
        <v>1611</v>
      </c>
      <c r="C133" s="123" t="s">
        <v>4284</v>
      </c>
      <c r="D133" s="33" t="s">
        <v>4082</v>
      </c>
      <c r="E133" s="33"/>
      <c r="F133" s="33"/>
      <c r="G133" s="33"/>
      <c r="H133" s="33"/>
      <c r="I133" s="33"/>
      <c r="J133" s="33"/>
      <c r="K133" s="45"/>
      <c r="L133" s="33" t="s">
        <v>2</v>
      </c>
      <c r="M133" s="34">
        <f t="shared" ref="M133:M196" si="26">COUNTA(E133,F133,G133,H133,I133,J133,K133)</f>
        <v>0</v>
      </c>
      <c r="N133" s="34">
        <f t="shared" si="18"/>
        <v>0</v>
      </c>
      <c r="O133" s="34">
        <f t="shared" si="19"/>
        <v>0</v>
      </c>
      <c r="P133" s="34"/>
      <c r="Q133" s="114">
        <f t="shared" si="20"/>
        <v>0</v>
      </c>
      <c r="R133" s="33"/>
      <c r="S133" s="33"/>
      <c r="T133" s="33"/>
      <c r="U133" s="33"/>
      <c r="V133" s="33" t="s">
        <v>1009</v>
      </c>
      <c r="W133" s="33" t="s">
        <v>1010</v>
      </c>
      <c r="X133" s="34">
        <f t="shared" si="21"/>
        <v>1</v>
      </c>
      <c r="Y133" s="34">
        <f t="shared" si="22"/>
        <v>0</v>
      </c>
      <c r="Z133" s="34">
        <f t="shared" si="23"/>
        <v>0</v>
      </c>
      <c r="AA133" s="36"/>
      <c r="AB133" s="35">
        <f t="shared" si="24"/>
        <v>0</v>
      </c>
      <c r="AC133" s="35"/>
      <c r="AD133" s="37"/>
      <c r="AE133" s="38"/>
      <c r="AF133" s="39">
        <f t="shared" si="25"/>
        <v>0</v>
      </c>
    </row>
    <row r="134" spans="1:32" s="41" customFormat="1" ht="9" customHeight="1">
      <c r="A134" s="112">
        <v>141</v>
      </c>
      <c r="B134" s="31" t="s">
        <v>1611</v>
      </c>
      <c r="C134" s="33" t="s">
        <v>1931</v>
      </c>
      <c r="D134" s="33" t="s">
        <v>1932</v>
      </c>
      <c r="E134" s="33"/>
      <c r="F134" s="33" t="s">
        <v>1933</v>
      </c>
      <c r="G134" s="33"/>
      <c r="H134" s="33"/>
      <c r="I134" s="33"/>
      <c r="J134" s="33"/>
      <c r="K134" s="45"/>
      <c r="L134" s="33"/>
      <c r="M134" s="34">
        <f t="shared" si="26"/>
        <v>1</v>
      </c>
      <c r="N134" s="34">
        <f t="shared" si="18"/>
        <v>0</v>
      </c>
      <c r="O134" s="34">
        <f t="shared" si="19"/>
        <v>1</v>
      </c>
      <c r="P134" s="34"/>
      <c r="Q134" s="114">
        <f t="shared" si="20"/>
        <v>1</v>
      </c>
      <c r="R134" s="33" t="s">
        <v>1934</v>
      </c>
      <c r="S134" s="33" t="s">
        <v>975</v>
      </c>
      <c r="T134" s="33" t="s">
        <v>1848</v>
      </c>
      <c r="U134" s="33" t="s">
        <v>1795</v>
      </c>
      <c r="V134" s="33" t="s">
        <v>1011</v>
      </c>
      <c r="W134" s="33" t="s">
        <v>1012</v>
      </c>
      <c r="X134" s="34">
        <f t="shared" si="21"/>
        <v>5</v>
      </c>
      <c r="Y134" s="34">
        <f t="shared" si="22"/>
        <v>1</v>
      </c>
      <c r="Z134" s="34">
        <f t="shared" si="23"/>
        <v>0</v>
      </c>
      <c r="AA134" s="36"/>
      <c r="AB134" s="35">
        <f t="shared" si="24"/>
        <v>1</v>
      </c>
      <c r="AC134" s="35"/>
      <c r="AD134" s="37">
        <v>11</v>
      </c>
      <c r="AE134" s="38" t="s">
        <v>4425</v>
      </c>
      <c r="AF134" s="39">
        <f t="shared" si="25"/>
        <v>1</v>
      </c>
    </row>
    <row r="135" spans="1:32" s="41" customFormat="1" ht="9" hidden="1" customHeight="1">
      <c r="A135" s="112">
        <v>142</v>
      </c>
      <c r="B135" s="31" t="s">
        <v>1611</v>
      </c>
      <c r="C135" s="32" t="s">
        <v>239</v>
      </c>
      <c r="D135" s="33" t="s">
        <v>4507</v>
      </c>
      <c r="E135" s="33"/>
      <c r="F135" s="33"/>
      <c r="G135" s="33"/>
      <c r="H135" s="33"/>
      <c r="I135" s="33"/>
      <c r="J135" s="33"/>
      <c r="K135" s="33" t="s">
        <v>4450</v>
      </c>
      <c r="L135" s="33" t="s">
        <v>4451</v>
      </c>
      <c r="M135" s="34">
        <f t="shared" si="26"/>
        <v>1</v>
      </c>
      <c r="N135" s="34">
        <f t="shared" si="18"/>
        <v>0</v>
      </c>
      <c r="O135" s="34">
        <f t="shared" si="19"/>
        <v>1</v>
      </c>
      <c r="P135" s="34"/>
      <c r="Q135" s="114">
        <f t="shared" si="20"/>
        <v>1</v>
      </c>
      <c r="R135" s="33"/>
      <c r="S135" s="33"/>
      <c r="T135" s="33"/>
      <c r="U135" s="33"/>
      <c r="V135" s="33" t="s">
        <v>240</v>
      </c>
      <c r="W135" s="33" t="s">
        <v>1006</v>
      </c>
      <c r="X135" s="34">
        <f t="shared" si="21"/>
        <v>1</v>
      </c>
      <c r="Y135" s="34">
        <f t="shared" si="22"/>
        <v>0</v>
      </c>
      <c r="Z135" s="34">
        <f t="shared" si="23"/>
        <v>1</v>
      </c>
      <c r="AA135" s="36"/>
      <c r="AB135" s="35">
        <f t="shared" si="24"/>
        <v>1</v>
      </c>
      <c r="AC135" s="35"/>
      <c r="AD135" s="37">
        <v>11</v>
      </c>
      <c r="AE135" s="38" t="s">
        <v>4425</v>
      </c>
      <c r="AF135" s="39">
        <f t="shared" si="25"/>
        <v>1</v>
      </c>
    </row>
    <row r="136" spans="1:32" s="41" customFormat="1" ht="9" hidden="1" customHeight="1">
      <c r="A136" s="112">
        <v>143</v>
      </c>
      <c r="B136" s="31" t="s">
        <v>1611</v>
      </c>
      <c r="C136" s="32" t="s">
        <v>241</v>
      </c>
      <c r="D136" s="33" t="s">
        <v>4508</v>
      </c>
      <c r="E136" s="33"/>
      <c r="F136" s="33"/>
      <c r="G136" s="33"/>
      <c r="H136" s="33"/>
      <c r="I136" s="33"/>
      <c r="J136" s="33"/>
      <c r="K136" s="33" t="s">
        <v>4452</v>
      </c>
      <c r="L136" s="33" t="s">
        <v>4453</v>
      </c>
      <c r="M136" s="34">
        <f t="shared" si="26"/>
        <v>1</v>
      </c>
      <c r="N136" s="34">
        <f t="shared" si="18"/>
        <v>0</v>
      </c>
      <c r="O136" s="34">
        <f t="shared" si="19"/>
        <v>1</v>
      </c>
      <c r="P136" s="34"/>
      <c r="Q136" s="114">
        <f t="shared" si="20"/>
        <v>1</v>
      </c>
      <c r="R136" s="33"/>
      <c r="S136" s="33"/>
      <c r="T136" s="33"/>
      <c r="U136" s="33"/>
      <c r="V136" s="33" t="s">
        <v>242</v>
      </c>
      <c r="W136" s="33" t="s">
        <v>1008</v>
      </c>
      <c r="X136" s="34">
        <f t="shared" si="21"/>
        <v>1</v>
      </c>
      <c r="Y136" s="34">
        <f t="shared" si="22"/>
        <v>0</v>
      </c>
      <c r="Z136" s="34">
        <f t="shared" si="23"/>
        <v>1</v>
      </c>
      <c r="AA136" s="36"/>
      <c r="AB136" s="35">
        <f t="shared" si="24"/>
        <v>1</v>
      </c>
      <c r="AC136" s="35"/>
      <c r="AD136" s="37">
        <v>11</v>
      </c>
      <c r="AE136" s="38" t="s">
        <v>4425</v>
      </c>
      <c r="AF136" s="39">
        <f t="shared" si="25"/>
        <v>1</v>
      </c>
    </row>
    <row r="137" spans="1:32" s="41" customFormat="1" ht="9" hidden="1" customHeight="1">
      <c r="A137" s="112">
        <v>144</v>
      </c>
      <c r="B137" s="31" t="s">
        <v>1611</v>
      </c>
      <c r="C137" s="33" t="s">
        <v>4081</v>
      </c>
      <c r="D137" s="33" t="s">
        <v>4082</v>
      </c>
      <c r="E137" s="33"/>
      <c r="F137" s="33"/>
      <c r="G137" s="33"/>
      <c r="H137" s="33"/>
      <c r="I137" s="33"/>
      <c r="J137" s="33"/>
      <c r="K137" s="45"/>
      <c r="L137" s="33"/>
      <c r="M137" s="34">
        <f t="shared" si="26"/>
        <v>0</v>
      </c>
      <c r="N137" s="34">
        <f t="shared" si="18"/>
        <v>0</v>
      </c>
      <c r="O137" s="34">
        <f t="shared" si="19"/>
        <v>0</v>
      </c>
      <c r="P137" s="34"/>
      <c r="Q137" s="114">
        <f t="shared" si="20"/>
        <v>0</v>
      </c>
      <c r="R137" s="33" t="s">
        <v>4476</v>
      </c>
      <c r="S137" s="33"/>
      <c r="T137" s="33"/>
      <c r="U137" s="33" t="s">
        <v>4477</v>
      </c>
      <c r="V137" s="33"/>
      <c r="W137" s="33"/>
      <c r="X137" s="34">
        <f t="shared" si="21"/>
        <v>2</v>
      </c>
      <c r="Y137" s="34">
        <f t="shared" si="22"/>
        <v>1</v>
      </c>
      <c r="Z137" s="34">
        <f t="shared" si="23"/>
        <v>0</v>
      </c>
      <c r="AA137" s="36">
        <v>2</v>
      </c>
      <c r="AB137" s="35">
        <f t="shared" si="24"/>
        <v>0</v>
      </c>
      <c r="AC137" s="35"/>
      <c r="AD137" s="37"/>
      <c r="AE137" s="38"/>
      <c r="AF137" s="39">
        <f t="shared" si="25"/>
        <v>0</v>
      </c>
    </row>
    <row r="138" spans="1:32" s="41" customFormat="1" ht="9" hidden="1" customHeight="1">
      <c r="A138" s="112">
        <v>145</v>
      </c>
      <c r="B138" s="31" t="s">
        <v>1611</v>
      </c>
      <c r="C138" s="123" t="s">
        <v>4304</v>
      </c>
      <c r="D138" s="33" t="s">
        <v>4083</v>
      </c>
      <c r="E138" s="33"/>
      <c r="F138" s="33"/>
      <c r="G138" s="33"/>
      <c r="H138" s="33"/>
      <c r="I138" s="33"/>
      <c r="J138" s="33"/>
      <c r="K138" s="45"/>
      <c r="L138" s="33" t="s">
        <v>2</v>
      </c>
      <c r="M138" s="34">
        <f t="shared" si="26"/>
        <v>0</v>
      </c>
      <c r="N138" s="34">
        <f t="shared" si="18"/>
        <v>0</v>
      </c>
      <c r="O138" s="34">
        <f t="shared" si="19"/>
        <v>0</v>
      </c>
      <c r="P138" s="34"/>
      <c r="Q138" s="114">
        <f t="shared" si="20"/>
        <v>0</v>
      </c>
      <c r="R138" s="33"/>
      <c r="S138" s="33"/>
      <c r="T138" s="33"/>
      <c r="U138" s="33"/>
      <c r="V138" s="33" t="s">
        <v>1013</v>
      </c>
      <c r="W138" s="33" t="s">
        <v>1014</v>
      </c>
      <c r="X138" s="34">
        <f t="shared" si="21"/>
        <v>1</v>
      </c>
      <c r="Y138" s="34">
        <f t="shared" si="22"/>
        <v>0</v>
      </c>
      <c r="Z138" s="34">
        <f t="shared" si="23"/>
        <v>0</v>
      </c>
      <c r="AA138" s="36"/>
      <c r="AB138" s="35">
        <f t="shared" si="24"/>
        <v>0</v>
      </c>
      <c r="AC138" s="35"/>
      <c r="AD138" s="37"/>
      <c r="AE138" s="38"/>
      <c r="AF138" s="39">
        <f t="shared" si="25"/>
        <v>0</v>
      </c>
    </row>
    <row r="139" spans="1:32" s="41" customFormat="1" ht="9" hidden="1" customHeight="1">
      <c r="A139" s="112">
        <v>146</v>
      </c>
      <c r="B139" s="31" t="s">
        <v>1611</v>
      </c>
      <c r="C139" s="123" t="s">
        <v>4305</v>
      </c>
      <c r="D139" s="33" t="s">
        <v>4084</v>
      </c>
      <c r="E139" s="33"/>
      <c r="F139" s="33"/>
      <c r="G139" s="33"/>
      <c r="H139" s="33"/>
      <c r="I139" s="33"/>
      <c r="J139" s="33"/>
      <c r="K139" s="45"/>
      <c r="L139" s="33" t="s">
        <v>2</v>
      </c>
      <c r="M139" s="34">
        <f t="shared" si="26"/>
        <v>0</v>
      </c>
      <c r="N139" s="34">
        <f t="shared" si="18"/>
        <v>0</v>
      </c>
      <c r="O139" s="34">
        <f t="shared" si="19"/>
        <v>0</v>
      </c>
      <c r="P139" s="34"/>
      <c r="Q139" s="114">
        <f t="shared" si="20"/>
        <v>0</v>
      </c>
      <c r="R139" s="33"/>
      <c r="S139" s="33"/>
      <c r="T139" s="33"/>
      <c r="U139" s="33"/>
      <c r="V139" s="33" t="s">
        <v>1015</v>
      </c>
      <c r="W139" s="33" t="s">
        <v>1016</v>
      </c>
      <c r="X139" s="34">
        <f t="shared" si="21"/>
        <v>1</v>
      </c>
      <c r="Y139" s="34">
        <f t="shared" si="22"/>
        <v>0</v>
      </c>
      <c r="Z139" s="34">
        <f t="shared" si="23"/>
        <v>0</v>
      </c>
      <c r="AA139" s="36"/>
      <c r="AB139" s="35">
        <f t="shared" si="24"/>
        <v>0</v>
      </c>
      <c r="AC139" s="35"/>
      <c r="AD139" s="37"/>
      <c r="AE139" s="38"/>
      <c r="AF139" s="39">
        <f t="shared" si="25"/>
        <v>0</v>
      </c>
    </row>
    <row r="140" spans="1:32" s="41" customFormat="1" ht="9" hidden="1" customHeight="1">
      <c r="A140" s="112">
        <v>147</v>
      </c>
      <c r="B140" s="31" t="s">
        <v>1611</v>
      </c>
      <c r="C140" s="33" t="s">
        <v>1935</v>
      </c>
      <c r="D140" s="33" t="s">
        <v>1936</v>
      </c>
      <c r="E140" s="33"/>
      <c r="F140" s="33" t="s">
        <v>1867</v>
      </c>
      <c r="G140" s="33"/>
      <c r="H140" s="33" t="s">
        <v>1937</v>
      </c>
      <c r="I140" s="33"/>
      <c r="J140" s="33"/>
      <c r="K140" s="33"/>
      <c r="L140" s="33"/>
      <c r="M140" s="34">
        <f t="shared" si="26"/>
        <v>2</v>
      </c>
      <c r="N140" s="34">
        <f t="shared" si="18"/>
        <v>1</v>
      </c>
      <c r="O140" s="34">
        <f t="shared" si="19"/>
        <v>0</v>
      </c>
      <c r="P140" s="34"/>
      <c r="Q140" s="114">
        <f t="shared" si="20"/>
        <v>1</v>
      </c>
      <c r="R140" s="33" t="s">
        <v>1938</v>
      </c>
      <c r="S140" s="33" t="s">
        <v>1939</v>
      </c>
      <c r="T140" s="33" t="s">
        <v>1859</v>
      </c>
      <c r="U140" s="33" t="s">
        <v>1851</v>
      </c>
      <c r="V140" s="33"/>
      <c r="W140" s="33" t="s">
        <v>2</v>
      </c>
      <c r="X140" s="34">
        <f t="shared" si="21"/>
        <v>4</v>
      </c>
      <c r="Y140" s="34">
        <f t="shared" si="22"/>
        <v>1</v>
      </c>
      <c r="Z140" s="34">
        <f t="shared" si="23"/>
        <v>0</v>
      </c>
      <c r="AA140" s="36"/>
      <c r="AB140" s="35">
        <f t="shared" si="24"/>
        <v>1</v>
      </c>
      <c r="AC140" s="35"/>
      <c r="AD140" s="37"/>
      <c r="AE140" s="38"/>
      <c r="AF140" s="39">
        <f t="shared" si="25"/>
        <v>1</v>
      </c>
    </row>
    <row r="141" spans="1:32" s="41" customFormat="1" ht="9" hidden="1" customHeight="1">
      <c r="A141" s="112">
        <v>148</v>
      </c>
      <c r="B141" s="31" t="s">
        <v>1611</v>
      </c>
      <c r="C141" s="33" t="s">
        <v>1940</v>
      </c>
      <c r="D141" s="33" t="s">
        <v>1941</v>
      </c>
      <c r="E141" s="33"/>
      <c r="F141" s="33" t="s">
        <v>1942</v>
      </c>
      <c r="G141" s="33"/>
      <c r="H141" s="33" t="s">
        <v>1943</v>
      </c>
      <c r="I141" s="33"/>
      <c r="J141" s="33"/>
      <c r="K141" s="33"/>
      <c r="L141" s="33"/>
      <c r="M141" s="34">
        <f t="shared" si="26"/>
        <v>2</v>
      </c>
      <c r="N141" s="34">
        <f t="shared" si="18"/>
        <v>1</v>
      </c>
      <c r="O141" s="34">
        <f t="shared" si="19"/>
        <v>0</v>
      </c>
      <c r="P141" s="34"/>
      <c r="Q141" s="114">
        <f t="shared" si="20"/>
        <v>1</v>
      </c>
      <c r="R141" s="33" t="s">
        <v>1944</v>
      </c>
      <c r="S141" s="33" t="s">
        <v>1945</v>
      </c>
      <c r="T141" s="33" t="s">
        <v>1863</v>
      </c>
      <c r="U141" s="33" t="s">
        <v>1855</v>
      </c>
      <c r="V141" s="33"/>
      <c r="W141" s="33" t="s">
        <v>2</v>
      </c>
      <c r="X141" s="34">
        <f t="shared" si="21"/>
        <v>4</v>
      </c>
      <c r="Y141" s="34">
        <f t="shared" si="22"/>
        <v>1</v>
      </c>
      <c r="Z141" s="34">
        <f t="shared" si="23"/>
        <v>0</v>
      </c>
      <c r="AA141" s="46"/>
      <c r="AB141" s="35">
        <f t="shared" si="24"/>
        <v>1</v>
      </c>
      <c r="AC141" s="35"/>
      <c r="AD141" s="37"/>
      <c r="AE141" s="37"/>
      <c r="AF141" s="39">
        <f t="shared" si="25"/>
        <v>1</v>
      </c>
    </row>
    <row r="142" spans="1:32" s="41" customFormat="1" ht="9" hidden="1" customHeight="1">
      <c r="A142" s="112">
        <v>149</v>
      </c>
      <c r="B142" s="31" t="s">
        <v>1611</v>
      </c>
      <c r="C142" s="33" t="s">
        <v>1946</v>
      </c>
      <c r="D142" s="33" t="s">
        <v>1947</v>
      </c>
      <c r="E142" s="33"/>
      <c r="F142" s="33" t="s">
        <v>1876</v>
      </c>
      <c r="G142" s="33"/>
      <c r="H142" s="33" t="s">
        <v>1948</v>
      </c>
      <c r="I142" s="33"/>
      <c r="J142" s="33"/>
      <c r="K142" s="33"/>
      <c r="L142" s="33"/>
      <c r="M142" s="34">
        <f t="shared" si="26"/>
        <v>2</v>
      </c>
      <c r="N142" s="34">
        <f t="shared" si="18"/>
        <v>1</v>
      </c>
      <c r="O142" s="34">
        <f t="shared" si="19"/>
        <v>0</v>
      </c>
      <c r="P142" s="34"/>
      <c r="Q142" s="114">
        <f t="shared" si="20"/>
        <v>1</v>
      </c>
      <c r="R142" s="33" t="s">
        <v>1949</v>
      </c>
      <c r="S142" s="33" t="s">
        <v>1950</v>
      </c>
      <c r="T142" s="33" t="s">
        <v>1868</v>
      </c>
      <c r="U142" s="33" t="s">
        <v>1859</v>
      </c>
      <c r="V142" s="33"/>
      <c r="W142" s="33" t="s">
        <v>2</v>
      </c>
      <c r="X142" s="34">
        <f t="shared" si="21"/>
        <v>4</v>
      </c>
      <c r="Y142" s="34">
        <f t="shared" si="22"/>
        <v>1</v>
      </c>
      <c r="Z142" s="34">
        <f t="shared" si="23"/>
        <v>0</v>
      </c>
      <c r="AA142" s="36"/>
      <c r="AB142" s="35">
        <f t="shared" si="24"/>
        <v>1</v>
      </c>
      <c r="AC142" s="35"/>
      <c r="AD142" s="37"/>
      <c r="AE142" s="38"/>
      <c r="AF142" s="39">
        <f t="shared" si="25"/>
        <v>1</v>
      </c>
    </row>
    <row r="143" spans="1:32" s="41" customFormat="1" ht="9" hidden="1" customHeight="1">
      <c r="A143" s="112">
        <v>150</v>
      </c>
      <c r="B143" s="31" t="s">
        <v>1611</v>
      </c>
      <c r="C143" s="33" t="s">
        <v>1951</v>
      </c>
      <c r="D143" s="33" t="s">
        <v>1952</v>
      </c>
      <c r="E143" s="33"/>
      <c r="F143" s="33" t="s">
        <v>1879</v>
      </c>
      <c r="G143" s="33"/>
      <c r="H143" s="33" t="s">
        <v>1953</v>
      </c>
      <c r="I143" s="33"/>
      <c r="J143" s="33"/>
      <c r="K143" s="33"/>
      <c r="L143" s="33"/>
      <c r="M143" s="34">
        <f t="shared" si="26"/>
        <v>2</v>
      </c>
      <c r="N143" s="34">
        <f t="shared" si="18"/>
        <v>1</v>
      </c>
      <c r="O143" s="34">
        <f t="shared" si="19"/>
        <v>0</v>
      </c>
      <c r="P143" s="34"/>
      <c r="Q143" s="114">
        <f t="shared" si="20"/>
        <v>1</v>
      </c>
      <c r="R143" s="33" t="s">
        <v>1954</v>
      </c>
      <c r="S143" s="33" t="s">
        <v>1955</v>
      </c>
      <c r="T143" s="33" t="s">
        <v>1924</v>
      </c>
      <c r="U143" s="33" t="s">
        <v>1863</v>
      </c>
      <c r="V143" s="33"/>
      <c r="W143" s="33" t="s">
        <v>2</v>
      </c>
      <c r="X143" s="34">
        <f t="shared" si="21"/>
        <v>4</v>
      </c>
      <c r="Y143" s="34">
        <f t="shared" si="22"/>
        <v>1</v>
      </c>
      <c r="Z143" s="34">
        <f t="shared" si="23"/>
        <v>0</v>
      </c>
      <c r="AA143" s="36"/>
      <c r="AB143" s="35">
        <f t="shared" si="24"/>
        <v>1</v>
      </c>
      <c r="AC143" s="35"/>
      <c r="AD143" s="37"/>
      <c r="AE143" s="38"/>
      <c r="AF143" s="39">
        <f t="shared" si="25"/>
        <v>1</v>
      </c>
    </row>
    <row r="144" spans="1:32" s="41" customFormat="1" ht="9" hidden="1" customHeight="1">
      <c r="A144" s="112">
        <v>151</v>
      </c>
      <c r="B144" s="31" t="s">
        <v>1611</v>
      </c>
      <c r="C144" s="33" t="s">
        <v>1956</v>
      </c>
      <c r="D144" s="33" t="s">
        <v>1957</v>
      </c>
      <c r="E144" s="33"/>
      <c r="F144" s="33" t="s">
        <v>1882</v>
      </c>
      <c r="G144" s="33"/>
      <c r="H144" s="33" t="s">
        <v>1958</v>
      </c>
      <c r="I144" s="33"/>
      <c r="J144" s="33"/>
      <c r="K144" s="33"/>
      <c r="L144" s="33"/>
      <c r="M144" s="34">
        <f t="shared" si="26"/>
        <v>2</v>
      </c>
      <c r="N144" s="34">
        <f t="shared" si="18"/>
        <v>1</v>
      </c>
      <c r="O144" s="34">
        <f t="shared" si="19"/>
        <v>0</v>
      </c>
      <c r="P144" s="34"/>
      <c r="Q144" s="114">
        <f t="shared" si="20"/>
        <v>1</v>
      </c>
      <c r="R144" s="33" t="s">
        <v>1959</v>
      </c>
      <c r="S144" s="33" t="s">
        <v>1960</v>
      </c>
      <c r="T144" s="33" t="s">
        <v>1928</v>
      </c>
      <c r="U144" s="33" t="s">
        <v>1868</v>
      </c>
      <c r="V144" s="33"/>
      <c r="W144" s="33" t="s">
        <v>2</v>
      </c>
      <c r="X144" s="34">
        <f t="shared" si="21"/>
        <v>4</v>
      </c>
      <c r="Y144" s="34">
        <f t="shared" si="22"/>
        <v>1</v>
      </c>
      <c r="Z144" s="34">
        <f t="shared" si="23"/>
        <v>0</v>
      </c>
      <c r="AA144" s="36"/>
      <c r="AB144" s="35">
        <f t="shared" si="24"/>
        <v>1</v>
      </c>
      <c r="AC144" s="35"/>
      <c r="AD144" s="37"/>
      <c r="AE144" s="38"/>
      <c r="AF144" s="39">
        <f t="shared" si="25"/>
        <v>1</v>
      </c>
    </row>
    <row r="145" spans="1:32" s="41" customFormat="1" ht="9" hidden="1" customHeight="1">
      <c r="A145" s="112">
        <v>152</v>
      </c>
      <c r="B145" s="31" t="s">
        <v>1611</v>
      </c>
      <c r="C145" s="33" t="s">
        <v>1961</v>
      </c>
      <c r="D145" s="33" t="s">
        <v>1962</v>
      </c>
      <c r="E145" s="33"/>
      <c r="F145" s="33" t="s">
        <v>1885</v>
      </c>
      <c r="G145" s="33"/>
      <c r="H145" s="33" t="s">
        <v>1963</v>
      </c>
      <c r="I145" s="33"/>
      <c r="J145" s="33"/>
      <c r="K145" s="33"/>
      <c r="L145" s="33"/>
      <c r="M145" s="34">
        <f t="shared" si="26"/>
        <v>2</v>
      </c>
      <c r="N145" s="34">
        <f t="shared" si="18"/>
        <v>1</v>
      </c>
      <c r="O145" s="34">
        <f t="shared" si="19"/>
        <v>0</v>
      </c>
      <c r="P145" s="34"/>
      <c r="Q145" s="114">
        <f t="shared" si="20"/>
        <v>1</v>
      </c>
      <c r="R145" s="33"/>
      <c r="S145" s="33" t="s">
        <v>1964</v>
      </c>
      <c r="T145" s="33" t="s">
        <v>1933</v>
      </c>
      <c r="U145" s="33" t="s">
        <v>1924</v>
      </c>
      <c r="V145" s="33"/>
      <c r="W145" s="33" t="s">
        <v>2</v>
      </c>
      <c r="X145" s="34">
        <f t="shared" si="21"/>
        <v>3</v>
      </c>
      <c r="Y145" s="34">
        <f t="shared" si="22"/>
        <v>1</v>
      </c>
      <c r="Z145" s="34">
        <f t="shared" si="23"/>
        <v>0</v>
      </c>
      <c r="AA145" s="36"/>
      <c r="AB145" s="35">
        <f t="shared" si="24"/>
        <v>1</v>
      </c>
      <c r="AC145" s="35"/>
      <c r="AD145" s="37"/>
      <c r="AE145" s="38"/>
      <c r="AF145" s="39">
        <f t="shared" si="25"/>
        <v>1</v>
      </c>
    </row>
    <row r="146" spans="1:32" s="41" customFormat="1" ht="9" hidden="1" customHeight="1">
      <c r="A146" s="112">
        <v>153</v>
      </c>
      <c r="B146" s="31" t="s">
        <v>1611</v>
      </c>
      <c r="C146" s="33" t="s">
        <v>1965</v>
      </c>
      <c r="D146" s="33" t="s">
        <v>1966</v>
      </c>
      <c r="E146" s="33"/>
      <c r="F146" s="33" t="s">
        <v>1888</v>
      </c>
      <c r="G146" s="33"/>
      <c r="H146" s="33" t="s">
        <v>1967</v>
      </c>
      <c r="I146" s="33"/>
      <c r="J146" s="33"/>
      <c r="K146" s="33"/>
      <c r="L146" s="33"/>
      <c r="M146" s="34">
        <f t="shared" si="26"/>
        <v>2</v>
      </c>
      <c r="N146" s="34">
        <f t="shared" si="18"/>
        <v>1</v>
      </c>
      <c r="O146" s="34">
        <f t="shared" si="19"/>
        <v>0</v>
      </c>
      <c r="P146" s="34"/>
      <c r="Q146" s="114">
        <f t="shared" si="20"/>
        <v>1</v>
      </c>
      <c r="R146" s="33" t="s">
        <v>1968</v>
      </c>
      <c r="S146" s="33" t="s">
        <v>1969</v>
      </c>
      <c r="T146" s="33" t="s">
        <v>1970</v>
      </c>
      <c r="U146" s="33" t="s">
        <v>1928</v>
      </c>
      <c r="V146" s="33"/>
      <c r="W146" s="33" t="s">
        <v>2</v>
      </c>
      <c r="X146" s="34">
        <f t="shared" si="21"/>
        <v>4</v>
      </c>
      <c r="Y146" s="34">
        <f t="shared" si="22"/>
        <v>1</v>
      </c>
      <c r="Z146" s="34">
        <f t="shared" si="23"/>
        <v>0</v>
      </c>
      <c r="AA146" s="36"/>
      <c r="AB146" s="35">
        <f t="shared" si="24"/>
        <v>1</v>
      </c>
      <c r="AC146" s="35"/>
      <c r="AD146" s="37"/>
      <c r="AE146" s="38"/>
      <c r="AF146" s="39">
        <f t="shared" si="25"/>
        <v>1</v>
      </c>
    </row>
    <row r="147" spans="1:32" s="41" customFormat="1" ht="9" hidden="1" customHeight="1">
      <c r="A147" s="112">
        <v>154</v>
      </c>
      <c r="B147" s="31" t="s">
        <v>1611</v>
      </c>
      <c r="C147" s="33" t="s">
        <v>1971</v>
      </c>
      <c r="D147" s="33" t="s">
        <v>1972</v>
      </c>
      <c r="E147" s="33"/>
      <c r="F147" s="33"/>
      <c r="G147" s="33"/>
      <c r="H147" s="33" t="s">
        <v>1973</v>
      </c>
      <c r="I147" s="33"/>
      <c r="J147" s="33"/>
      <c r="K147" s="33"/>
      <c r="L147" s="33"/>
      <c r="M147" s="34">
        <f t="shared" si="26"/>
        <v>1</v>
      </c>
      <c r="N147" s="34">
        <f t="shared" si="18"/>
        <v>0</v>
      </c>
      <c r="O147" s="34">
        <f t="shared" si="19"/>
        <v>1</v>
      </c>
      <c r="P147" s="34"/>
      <c r="Q147" s="114">
        <f t="shared" si="20"/>
        <v>1</v>
      </c>
      <c r="R147" s="33" t="s">
        <v>1974</v>
      </c>
      <c r="S147" s="33"/>
      <c r="T147" s="33" t="s">
        <v>1867</v>
      </c>
      <c r="U147" s="33" t="s">
        <v>1933</v>
      </c>
      <c r="V147" s="33"/>
      <c r="W147" s="33" t="s">
        <v>2</v>
      </c>
      <c r="X147" s="34">
        <f t="shared" si="21"/>
        <v>3</v>
      </c>
      <c r="Y147" s="34">
        <f t="shared" si="22"/>
        <v>1</v>
      </c>
      <c r="Z147" s="34">
        <f t="shared" si="23"/>
        <v>0</v>
      </c>
      <c r="AA147" s="36"/>
      <c r="AB147" s="35">
        <f t="shared" si="24"/>
        <v>1</v>
      </c>
      <c r="AC147" s="35"/>
      <c r="AD147" s="37"/>
      <c r="AE147" s="38"/>
      <c r="AF147" s="39">
        <f t="shared" si="25"/>
        <v>1</v>
      </c>
    </row>
    <row r="148" spans="1:32" s="41" customFormat="1" ht="9" hidden="1" customHeight="1">
      <c r="A148" s="112">
        <v>155</v>
      </c>
      <c r="B148" s="31" t="s">
        <v>1611</v>
      </c>
      <c r="C148" s="33" t="s">
        <v>1975</v>
      </c>
      <c r="D148" s="33" t="s">
        <v>1976</v>
      </c>
      <c r="E148" s="33"/>
      <c r="F148" s="33" t="s">
        <v>1893</v>
      </c>
      <c r="G148" s="33"/>
      <c r="H148" s="33"/>
      <c r="I148" s="33"/>
      <c r="J148" s="33"/>
      <c r="K148" s="33"/>
      <c r="L148" s="33"/>
      <c r="M148" s="34">
        <f t="shared" si="26"/>
        <v>1</v>
      </c>
      <c r="N148" s="34">
        <f t="shared" si="18"/>
        <v>0</v>
      </c>
      <c r="O148" s="34">
        <f t="shared" si="19"/>
        <v>1</v>
      </c>
      <c r="P148" s="34"/>
      <c r="Q148" s="114">
        <f t="shared" si="20"/>
        <v>1</v>
      </c>
      <c r="R148" s="33"/>
      <c r="S148" s="33" t="s">
        <v>1977</v>
      </c>
      <c r="T148" s="33"/>
      <c r="U148" s="33"/>
      <c r="V148" s="33"/>
      <c r="W148" s="33" t="s">
        <v>2</v>
      </c>
      <c r="X148" s="34">
        <f t="shared" si="21"/>
        <v>1</v>
      </c>
      <c r="Y148" s="34">
        <f t="shared" si="22"/>
        <v>0</v>
      </c>
      <c r="Z148" s="34">
        <f t="shared" si="23"/>
        <v>1</v>
      </c>
      <c r="AA148" s="36"/>
      <c r="AB148" s="35">
        <f t="shared" si="24"/>
        <v>1</v>
      </c>
      <c r="AC148" s="35"/>
      <c r="AD148" s="37"/>
      <c r="AE148" s="38"/>
      <c r="AF148" s="39">
        <f t="shared" si="25"/>
        <v>1</v>
      </c>
    </row>
    <row r="149" spans="1:32" s="41" customFormat="1" ht="9" hidden="1" customHeight="1">
      <c r="A149" s="112">
        <v>156</v>
      </c>
      <c r="B149" s="31" t="s">
        <v>1611</v>
      </c>
      <c r="C149" s="33" t="s">
        <v>1978</v>
      </c>
      <c r="D149" s="33" t="s">
        <v>1979</v>
      </c>
      <c r="E149" s="33"/>
      <c r="F149" s="33" t="s">
        <v>1860</v>
      </c>
      <c r="G149" s="33"/>
      <c r="H149" s="33"/>
      <c r="I149" s="33"/>
      <c r="J149" s="33"/>
      <c r="K149" s="33"/>
      <c r="L149" s="33"/>
      <c r="M149" s="34">
        <f t="shared" si="26"/>
        <v>1</v>
      </c>
      <c r="N149" s="34">
        <f t="shared" si="18"/>
        <v>0</v>
      </c>
      <c r="O149" s="34">
        <f t="shared" si="19"/>
        <v>1</v>
      </c>
      <c r="P149" s="34"/>
      <c r="Q149" s="114">
        <f t="shared" si="20"/>
        <v>1</v>
      </c>
      <c r="R149" s="33"/>
      <c r="S149" s="33" t="s">
        <v>1980</v>
      </c>
      <c r="T149" s="33"/>
      <c r="U149" s="33"/>
      <c r="V149" s="33"/>
      <c r="W149" s="33" t="s">
        <v>2</v>
      </c>
      <c r="X149" s="34">
        <f t="shared" si="21"/>
        <v>1</v>
      </c>
      <c r="Y149" s="34">
        <f t="shared" si="22"/>
        <v>0</v>
      </c>
      <c r="Z149" s="34">
        <f t="shared" si="23"/>
        <v>1</v>
      </c>
      <c r="AA149" s="36"/>
      <c r="AB149" s="35">
        <f t="shared" si="24"/>
        <v>1</v>
      </c>
      <c r="AC149" s="35"/>
      <c r="AD149" s="37"/>
      <c r="AE149" s="38"/>
      <c r="AF149" s="39">
        <f t="shared" si="25"/>
        <v>1</v>
      </c>
    </row>
    <row r="150" spans="1:32" s="41" customFormat="1" ht="9" hidden="1" customHeight="1">
      <c r="A150" s="112">
        <v>157</v>
      </c>
      <c r="B150" s="31" t="s">
        <v>1611</v>
      </c>
      <c r="C150" s="33" t="s">
        <v>1981</v>
      </c>
      <c r="D150" s="33" t="s">
        <v>1982</v>
      </c>
      <c r="E150" s="33"/>
      <c r="F150" s="33" t="s">
        <v>1897</v>
      </c>
      <c r="G150" s="33"/>
      <c r="H150" s="33" t="s">
        <v>1983</v>
      </c>
      <c r="I150" s="33"/>
      <c r="J150" s="33"/>
      <c r="K150" s="33"/>
      <c r="L150" s="33"/>
      <c r="M150" s="34">
        <f t="shared" si="26"/>
        <v>2</v>
      </c>
      <c r="N150" s="34">
        <f t="shared" si="18"/>
        <v>1</v>
      </c>
      <c r="O150" s="34">
        <f t="shared" si="19"/>
        <v>0</v>
      </c>
      <c r="P150" s="34"/>
      <c r="Q150" s="114">
        <f t="shared" si="20"/>
        <v>1</v>
      </c>
      <c r="R150" s="33" t="s">
        <v>1984</v>
      </c>
      <c r="S150" s="33" t="s">
        <v>1985</v>
      </c>
      <c r="T150" s="33" t="s">
        <v>1942</v>
      </c>
      <c r="U150" s="33" t="s">
        <v>1970</v>
      </c>
      <c r="V150" s="33"/>
      <c r="W150" s="33" t="s">
        <v>2</v>
      </c>
      <c r="X150" s="34">
        <f t="shared" si="21"/>
        <v>4</v>
      </c>
      <c r="Y150" s="34">
        <f t="shared" si="22"/>
        <v>1</v>
      </c>
      <c r="Z150" s="34">
        <f t="shared" si="23"/>
        <v>0</v>
      </c>
      <c r="AA150" s="36"/>
      <c r="AB150" s="35">
        <f t="shared" si="24"/>
        <v>1</v>
      </c>
      <c r="AC150" s="35"/>
      <c r="AD150" s="37"/>
      <c r="AE150" s="38"/>
      <c r="AF150" s="39">
        <f t="shared" si="25"/>
        <v>1</v>
      </c>
    </row>
    <row r="151" spans="1:32" s="41" customFormat="1" ht="9" hidden="1" customHeight="1">
      <c r="A151" s="112">
        <v>158</v>
      </c>
      <c r="B151" s="31" t="s">
        <v>1611</v>
      </c>
      <c r="C151" s="33" t="s">
        <v>1986</v>
      </c>
      <c r="D151" s="33" t="s">
        <v>1987</v>
      </c>
      <c r="E151" s="33"/>
      <c r="F151" s="33" t="s">
        <v>1900</v>
      </c>
      <c r="G151" s="33"/>
      <c r="H151" s="33" t="s">
        <v>1988</v>
      </c>
      <c r="I151" s="33"/>
      <c r="J151" s="33"/>
      <c r="K151" s="33"/>
      <c r="L151" s="33"/>
      <c r="M151" s="34">
        <f t="shared" si="26"/>
        <v>2</v>
      </c>
      <c r="N151" s="34">
        <f t="shared" si="18"/>
        <v>1</v>
      </c>
      <c r="O151" s="34">
        <f t="shared" si="19"/>
        <v>0</v>
      </c>
      <c r="P151" s="34"/>
      <c r="Q151" s="114">
        <f t="shared" si="20"/>
        <v>1</v>
      </c>
      <c r="R151" s="33" t="s">
        <v>1989</v>
      </c>
      <c r="S151" s="33" t="s">
        <v>1990</v>
      </c>
      <c r="T151" s="33" t="s">
        <v>1876</v>
      </c>
      <c r="U151" s="33" t="s">
        <v>1867</v>
      </c>
      <c r="V151" s="33"/>
      <c r="W151" s="33" t="s">
        <v>2</v>
      </c>
      <c r="X151" s="34">
        <f t="shared" si="21"/>
        <v>4</v>
      </c>
      <c r="Y151" s="34">
        <f t="shared" si="22"/>
        <v>1</v>
      </c>
      <c r="Z151" s="34">
        <f t="shared" si="23"/>
        <v>0</v>
      </c>
      <c r="AA151" s="36"/>
      <c r="AB151" s="35">
        <f t="shared" si="24"/>
        <v>1</v>
      </c>
      <c r="AC151" s="35"/>
      <c r="AD151" s="37"/>
      <c r="AE151" s="38"/>
      <c r="AF151" s="39">
        <f t="shared" si="25"/>
        <v>1</v>
      </c>
    </row>
    <row r="152" spans="1:32" s="41" customFormat="1" ht="9" hidden="1" customHeight="1">
      <c r="A152" s="112">
        <v>159</v>
      </c>
      <c r="B152" s="31" t="s">
        <v>1611</v>
      </c>
      <c r="C152" s="33" t="s">
        <v>1991</v>
      </c>
      <c r="D152" s="33" t="s">
        <v>1992</v>
      </c>
      <c r="E152" s="33"/>
      <c r="F152" s="33" t="s">
        <v>1908</v>
      </c>
      <c r="G152" s="33"/>
      <c r="H152" s="33" t="s">
        <v>1993</v>
      </c>
      <c r="I152" s="33"/>
      <c r="J152" s="33"/>
      <c r="K152" s="33"/>
      <c r="L152" s="33"/>
      <c r="M152" s="34">
        <f t="shared" si="26"/>
        <v>2</v>
      </c>
      <c r="N152" s="34">
        <f t="shared" si="18"/>
        <v>1</v>
      </c>
      <c r="O152" s="34">
        <f t="shared" si="19"/>
        <v>0</v>
      </c>
      <c r="P152" s="34"/>
      <c r="Q152" s="114">
        <f t="shared" si="20"/>
        <v>1</v>
      </c>
      <c r="R152" s="33"/>
      <c r="S152" s="33" t="s">
        <v>1994</v>
      </c>
      <c r="T152" s="33" t="s">
        <v>1879</v>
      </c>
      <c r="U152" s="33" t="s">
        <v>1942</v>
      </c>
      <c r="V152" s="33"/>
      <c r="W152" s="33" t="s">
        <v>2</v>
      </c>
      <c r="X152" s="34">
        <f t="shared" si="21"/>
        <v>3</v>
      </c>
      <c r="Y152" s="34">
        <f t="shared" si="22"/>
        <v>1</v>
      </c>
      <c r="Z152" s="34">
        <f t="shared" si="23"/>
        <v>0</v>
      </c>
      <c r="AA152" s="36"/>
      <c r="AB152" s="35">
        <f t="shared" si="24"/>
        <v>1</v>
      </c>
      <c r="AC152" s="35"/>
      <c r="AD152" s="37"/>
      <c r="AE152" s="38"/>
      <c r="AF152" s="39">
        <f t="shared" si="25"/>
        <v>1</v>
      </c>
    </row>
    <row r="153" spans="1:32" s="41" customFormat="1" ht="9" hidden="1" customHeight="1">
      <c r="A153" s="112">
        <v>160</v>
      </c>
      <c r="B153" s="31" t="s">
        <v>1611</v>
      </c>
      <c r="C153" s="33" t="s">
        <v>1995</v>
      </c>
      <c r="D153" s="33" t="s">
        <v>1996</v>
      </c>
      <c r="E153" s="33"/>
      <c r="F153" s="33" t="s">
        <v>1852</v>
      </c>
      <c r="G153" s="33"/>
      <c r="H153" s="33" t="s">
        <v>1997</v>
      </c>
      <c r="I153" s="33"/>
      <c r="J153" s="33"/>
      <c r="K153" s="33"/>
      <c r="L153" s="33"/>
      <c r="M153" s="34">
        <f t="shared" si="26"/>
        <v>2</v>
      </c>
      <c r="N153" s="34">
        <f t="shared" si="18"/>
        <v>1</v>
      </c>
      <c r="O153" s="34">
        <f t="shared" si="19"/>
        <v>0</v>
      </c>
      <c r="P153" s="34"/>
      <c r="Q153" s="114">
        <f t="shared" si="20"/>
        <v>1</v>
      </c>
      <c r="R153" s="33"/>
      <c r="S153" s="33" t="s">
        <v>1998</v>
      </c>
      <c r="T153" s="33" t="s">
        <v>1882</v>
      </c>
      <c r="U153" s="33" t="s">
        <v>1876</v>
      </c>
      <c r="V153" s="33"/>
      <c r="W153" s="33" t="s">
        <v>2</v>
      </c>
      <c r="X153" s="34">
        <f t="shared" si="21"/>
        <v>3</v>
      </c>
      <c r="Y153" s="34">
        <f t="shared" si="22"/>
        <v>1</v>
      </c>
      <c r="Z153" s="34">
        <f t="shared" si="23"/>
        <v>0</v>
      </c>
      <c r="AA153" s="36"/>
      <c r="AB153" s="35">
        <f t="shared" si="24"/>
        <v>1</v>
      </c>
      <c r="AC153" s="35"/>
      <c r="AD153" s="37"/>
      <c r="AE153" s="38"/>
      <c r="AF153" s="39">
        <f t="shared" si="25"/>
        <v>1</v>
      </c>
    </row>
    <row r="154" spans="1:32" s="41" customFormat="1" ht="9" hidden="1" customHeight="1">
      <c r="A154" s="112">
        <v>161</v>
      </c>
      <c r="B154" s="31" t="s">
        <v>1611</v>
      </c>
      <c r="C154" s="33" t="s">
        <v>1999</v>
      </c>
      <c r="D154" s="33" t="s">
        <v>2000</v>
      </c>
      <c r="E154" s="33"/>
      <c r="F154" s="33" t="s">
        <v>1856</v>
      </c>
      <c r="G154" s="33"/>
      <c r="H154" s="33" t="s">
        <v>2001</v>
      </c>
      <c r="I154" s="33"/>
      <c r="J154" s="33"/>
      <c r="K154" s="33"/>
      <c r="L154" s="33"/>
      <c r="M154" s="34">
        <f t="shared" si="26"/>
        <v>2</v>
      </c>
      <c r="N154" s="34">
        <f t="shared" si="18"/>
        <v>1</v>
      </c>
      <c r="O154" s="34">
        <f t="shared" si="19"/>
        <v>0</v>
      </c>
      <c r="P154" s="34"/>
      <c r="Q154" s="114">
        <f t="shared" si="20"/>
        <v>1</v>
      </c>
      <c r="R154" s="33"/>
      <c r="S154" s="33" t="s">
        <v>2002</v>
      </c>
      <c r="T154" s="33" t="s">
        <v>1885</v>
      </c>
      <c r="U154" s="33" t="s">
        <v>1879</v>
      </c>
      <c r="V154" s="33"/>
      <c r="W154" s="33" t="s">
        <v>2</v>
      </c>
      <c r="X154" s="34">
        <f t="shared" si="21"/>
        <v>3</v>
      </c>
      <c r="Y154" s="34">
        <f t="shared" si="22"/>
        <v>1</v>
      </c>
      <c r="Z154" s="34">
        <f t="shared" si="23"/>
        <v>0</v>
      </c>
      <c r="AA154" s="36"/>
      <c r="AB154" s="35">
        <f t="shared" si="24"/>
        <v>1</v>
      </c>
      <c r="AC154" s="35"/>
      <c r="AD154" s="37"/>
      <c r="AE154" s="38"/>
      <c r="AF154" s="39">
        <f t="shared" si="25"/>
        <v>1</v>
      </c>
    </row>
    <row r="155" spans="1:32" s="41" customFormat="1" ht="9" hidden="1" customHeight="1">
      <c r="A155" s="112">
        <v>162</v>
      </c>
      <c r="B155" s="31" t="s">
        <v>1611</v>
      </c>
      <c r="C155" s="33" t="s">
        <v>2003</v>
      </c>
      <c r="D155" s="33" t="s">
        <v>2004</v>
      </c>
      <c r="E155" s="33"/>
      <c r="F155" s="33" t="s">
        <v>1864</v>
      </c>
      <c r="G155" s="33"/>
      <c r="H155" s="33" t="s">
        <v>2005</v>
      </c>
      <c r="I155" s="33"/>
      <c r="J155" s="33"/>
      <c r="K155" s="33"/>
      <c r="L155" s="33"/>
      <c r="M155" s="34">
        <f t="shared" si="26"/>
        <v>2</v>
      </c>
      <c r="N155" s="34">
        <f t="shared" si="18"/>
        <v>1</v>
      </c>
      <c r="O155" s="34">
        <f t="shared" si="19"/>
        <v>0</v>
      </c>
      <c r="P155" s="34"/>
      <c r="Q155" s="114">
        <f t="shared" si="20"/>
        <v>1</v>
      </c>
      <c r="R155" s="33"/>
      <c r="S155" s="33" t="s">
        <v>2006</v>
      </c>
      <c r="T155" s="33" t="s">
        <v>1888</v>
      </c>
      <c r="U155" s="33" t="s">
        <v>1882</v>
      </c>
      <c r="V155" s="33"/>
      <c r="W155" s="33" t="s">
        <v>2</v>
      </c>
      <c r="X155" s="34">
        <f t="shared" si="21"/>
        <v>3</v>
      </c>
      <c r="Y155" s="34">
        <f t="shared" si="22"/>
        <v>1</v>
      </c>
      <c r="Z155" s="34">
        <f t="shared" si="23"/>
        <v>0</v>
      </c>
      <c r="AA155" s="36"/>
      <c r="AB155" s="35">
        <f t="shared" si="24"/>
        <v>1</v>
      </c>
      <c r="AC155" s="35"/>
      <c r="AD155" s="37"/>
      <c r="AE155" s="38"/>
      <c r="AF155" s="39">
        <f t="shared" si="25"/>
        <v>1</v>
      </c>
    </row>
    <row r="156" spans="1:32" s="41" customFormat="1" ht="9" hidden="1" customHeight="1">
      <c r="A156" s="112">
        <v>163</v>
      </c>
      <c r="B156" s="31" t="s">
        <v>1611</v>
      </c>
      <c r="C156" s="33" t="s">
        <v>2007</v>
      </c>
      <c r="D156" s="33" t="s">
        <v>2008</v>
      </c>
      <c r="E156" s="33"/>
      <c r="F156" s="33"/>
      <c r="G156" s="33"/>
      <c r="H156" s="33"/>
      <c r="I156" s="33"/>
      <c r="J156" s="33"/>
      <c r="K156" s="33"/>
      <c r="L156" s="33"/>
      <c r="M156" s="34">
        <f t="shared" si="26"/>
        <v>0</v>
      </c>
      <c r="N156" s="34">
        <f t="shared" si="18"/>
        <v>0</v>
      </c>
      <c r="O156" s="34">
        <f t="shared" si="19"/>
        <v>0</v>
      </c>
      <c r="P156" s="34"/>
      <c r="Q156" s="114">
        <f t="shared" si="20"/>
        <v>0</v>
      </c>
      <c r="R156" s="33" t="s">
        <v>2009</v>
      </c>
      <c r="S156" s="33"/>
      <c r="T156" s="33"/>
      <c r="U156" s="33"/>
      <c r="V156" s="33"/>
      <c r="W156" s="33" t="s">
        <v>2</v>
      </c>
      <c r="X156" s="34">
        <f t="shared" si="21"/>
        <v>1</v>
      </c>
      <c r="Y156" s="34">
        <f t="shared" si="22"/>
        <v>0</v>
      </c>
      <c r="Z156" s="34">
        <f t="shared" si="23"/>
        <v>0</v>
      </c>
      <c r="AA156" s="36"/>
      <c r="AB156" s="35">
        <f t="shared" si="24"/>
        <v>0</v>
      </c>
      <c r="AC156" s="35"/>
      <c r="AD156" s="37"/>
      <c r="AE156" s="38"/>
      <c r="AF156" s="39">
        <f t="shared" si="25"/>
        <v>0</v>
      </c>
    </row>
    <row r="157" spans="1:32" s="41" customFormat="1" ht="9" hidden="1" customHeight="1">
      <c r="A157" s="112">
        <v>164</v>
      </c>
      <c r="B157" s="31" t="s">
        <v>1611</v>
      </c>
      <c r="C157" s="33" t="s">
        <v>2010</v>
      </c>
      <c r="D157" s="33" t="s">
        <v>2011</v>
      </c>
      <c r="E157" s="33"/>
      <c r="F157" s="33" t="s">
        <v>1925</v>
      </c>
      <c r="G157" s="33"/>
      <c r="H157" s="33" t="s">
        <v>2012</v>
      </c>
      <c r="I157" s="33"/>
      <c r="J157" s="33"/>
      <c r="K157" s="33"/>
      <c r="L157" s="33"/>
      <c r="M157" s="34">
        <f t="shared" si="26"/>
        <v>2</v>
      </c>
      <c r="N157" s="34">
        <f t="shared" si="18"/>
        <v>1</v>
      </c>
      <c r="O157" s="34">
        <f t="shared" si="19"/>
        <v>0</v>
      </c>
      <c r="P157" s="34"/>
      <c r="Q157" s="114">
        <f t="shared" si="20"/>
        <v>1</v>
      </c>
      <c r="R157" s="33"/>
      <c r="S157" s="33" t="s">
        <v>2013</v>
      </c>
      <c r="T157" s="33" t="s">
        <v>1893</v>
      </c>
      <c r="U157" s="33" t="s">
        <v>1885</v>
      </c>
      <c r="V157" s="33"/>
      <c r="W157" s="33" t="s">
        <v>2</v>
      </c>
      <c r="X157" s="34">
        <f t="shared" si="21"/>
        <v>3</v>
      </c>
      <c r="Y157" s="34">
        <f t="shared" si="22"/>
        <v>1</v>
      </c>
      <c r="Z157" s="34">
        <f t="shared" si="23"/>
        <v>0</v>
      </c>
      <c r="AA157" s="36"/>
      <c r="AB157" s="35">
        <f t="shared" si="24"/>
        <v>1</v>
      </c>
      <c r="AC157" s="35"/>
      <c r="AD157" s="37"/>
      <c r="AE157" s="38"/>
      <c r="AF157" s="39">
        <f t="shared" si="25"/>
        <v>1</v>
      </c>
    </row>
    <row r="158" spans="1:32" s="41" customFormat="1" ht="9" hidden="1" customHeight="1">
      <c r="A158" s="112">
        <v>165</v>
      </c>
      <c r="B158" s="31" t="s">
        <v>1611</v>
      </c>
      <c r="C158" s="33" t="s">
        <v>2014</v>
      </c>
      <c r="D158" s="33" t="s">
        <v>2015</v>
      </c>
      <c r="E158" s="33"/>
      <c r="F158" s="33" t="s">
        <v>1929</v>
      </c>
      <c r="G158" s="33"/>
      <c r="H158" s="33"/>
      <c r="I158" s="33"/>
      <c r="J158" s="33"/>
      <c r="K158" s="33"/>
      <c r="L158" s="33"/>
      <c r="M158" s="34">
        <f t="shared" si="26"/>
        <v>1</v>
      </c>
      <c r="N158" s="34">
        <f t="shared" si="18"/>
        <v>0</v>
      </c>
      <c r="O158" s="34">
        <f t="shared" si="19"/>
        <v>1</v>
      </c>
      <c r="P158" s="34"/>
      <c r="Q158" s="114">
        <f t="shared" si="20"/>
        <v>1</v>
      </c>
      <c r="R158" s="33" t="s">
        <v>2016</v>
      </c>
      <c r="S158" s="33" t="s">
        <v>674</v>
      </c>
      <c r="T158" s="33" t="s">
        <v>1897</v>
      </c>
      <c r="U158" s="33" t="s">
        <v>1888</v>
      </c>
      <c r="V158" s="33"/>
      <c r="W158" s="33" t="s">
        <v>2</v>
      </c>
      <c r="X158" s="34">
        <f t="shared" si="21"/>
        <v>4</v>
      </c>
      <c r="Y158" s="34">
        <f t="shared" si="22"/>
        <v>1</v>
      </c>
      <c r="Z158" s="34">
        <f t="shared" si="23"/>
        <v>0</v>
      </c>
      <c r="AA158" s="36"/>
      <c r="AB158" s="35">
        <f t="shared" si="24"/>
        <v>1</v>
      </c>
      <c r="AC158" s="35"/>
      <c r="AD158" s="37"/>
      <c r="AE158" s="38"/>
      <c r="AF158" s="39">
        <f t="shared" si="25"/>
        <v>1</v>
      </c>
    </row>
    <row r="159" spans="1:32" s="41" customFormat="1" ht="9" hidden="1" customHeight="1">
      <c r="A159" s="112">
        <v>166</v>
      </c>
      <c r="B159" s="31" t="s">
        <v>1611</v>
      </c>
      <c r="C159" s="123" t="s">
        <v>4328</v>
      </c>
      <c r="D159" s="33" t="s">
        <v>4102</v>
      </c>
      <c r="E159" s="33"/>
      <c r="F159" s="33"/>
      <c r="G159" s="33"/>
      <c r="H159" s="33"/>
      <c r="I159" s="33"/>
      <c r="J159" s="33"/>
      <c r="K159" s="33"/>
      <c r="L159" s="33" t="s">
        <v>2</v>
      </c>
      <c r="M159" s="34">
        <f t="shared" si="26"/>
        <v>0</v>
      </c>
      <c r="N159" s="34">
        <f t="shared" si="18"/>
        <v>0</v>
      </c>
      <c r="O159" s="34">
        <f t="shared" si="19"/>
        <v>0</v>
      </c>
      <c r="P159" s="34"/>
      <c r="Q159" s="114">
        <f t="shared" si="20"/>
        <v>0</v>
      </c>
      <c r="R159" s="33"/>
      <c r="S159" s="33"/>
      <c r="T159" s="33"/>
      <c r="U159" s="33"/>
      <c r="V159" s="33" t="s">
        <v>1017</v>
      </c>
      <c r="W159" s="33" t="s">
        <v>1018</v>
      </c>
      <c r="X159" s="34">
        <f t="shared" si="21"/>
        <v>1</v>
      </c>
      <c r="Y159" s="34">
        <f t="shared" si="22"/>
        <v>0</v>
      </c>
      <c r="Z159" s="34">
        <f t="shared" si="23"/>
        <v>0</v>
      </c>
      <c r="AA159" s="36"/>
      <c r="AB159" s="35">
        <f t="shared" si="24"/>
        <v>0</v>
      </c>
      <c r="AC159" s="35"/>
      <c r="AD159" s="37"/>
      <c r="AE159" s="38"/>
      <c r="AF159" s="39">
        <f t="shared" si="25"/>
        <v>0</v>
      </c>
    </row>
    <row r="160" spans="1:32" s="41" customFormat="1" ht="9" hidden="1" customHeight="1">
      <c r="A160" s="112">
        <v>167</v>
      </c>
      <c r="B160" s="31" t="s">
        <v>1611</v>
      </c>
      <c r="C160" s="33" t="s">
        <v>2017</v>
      </c>
      <c r="D160" s="33" t="s">
        <v>2018</v>
      </c>
      <c r="E160" s="33"/>
      <c r="F160" s="33"/>
      <c r="G160" s="33"/>
      <c r="H160" s="33"/>
      <c r="I160" s="33"/>
      <c r="J160" s="33"/>
      <c r="K160" s="33"/>
      <c r="L160" s="33" t="s">
        <v>2</v>
      </c>
      <c r="M160" s="34">
        <f t="shared" si="26"/>
        <v>0</v>
      </c>
      <c r="N160" s="34">
        <f t="shared" si="18"/>
        <v>0</v>
      </c>
      <c r="O160" s="34">
        <f t="shared" si="19"/>
        <v>0</v>
      </c>
      <c r="P160" s="34"/>
      <c r="Q160" s="114">
        <f t="shared" si="20"/>
        <v>0</v>
      </c>
      <c r="R160" s="33" t="s">
        <v>2019</v>
      </c>
      <c r="S160" s="33"/>
      <c r="T160" s="33"/>
      <c r="U160" s="33" t="s">
        <v>2020</v>
      </c>
      <c r="V160" s="33"/>
      <c r="W160" s="33" t="s">
        <v>2</v>
      </c>
      <c r="X160" s="34">
        <f t="shared" si="21"/>
        <v>2</v>
      </c>
      <c r="Y160" s="34">
        <f t="shared" si="22"/>
        <v>1</v>
      </c>
      <c r="Z160" s="34">
        <f t="shared" si="23"/>
        <v>0</v>
      </c>
      <c r="AA160" s="36">
        <v>2</v>
      </c>
      <c r="AB160" s="35">
        <f t="shared" si="24"/>
        <v>0</v>
      </c>
      <c r="AC160" s="35"/>
      <c r="AD160" s="37"/>
      <c r="AE160" s="38"/>
      <c r="AF160" s="39">
        <f t="shared" si="25"/>
        <v>0</v>
      </c>
    </row>
    <row r="161" spans="1:32" s="41" customFormat="1" ht="9" hidden="1" customHeight="1">
      <c r="A161" s="112">
        <v>180</v>
      </c>
      <c r="B161" s="31" t="s">
        <v>1611</v>
      </c>
      <c r="C161" s="33" t="s">
        <v>2021</v>
      </c>
      <c r="D161" s="33" t="s">
        <v>2022</v>
      </c>
      <c r="E161" s="33"/>
      <c r="F161" s="33" t="s">
        <v>1943</v>
      </c>
      <c r="G161" s="33"/>
      <c r="H161" s="33"/>
      <c r="I161" s="33"/>
      <c r="J161" s="33"/>
      <c r="K161" s="33"/>
      <c r="L161" s="33"/>
      <c r="M161" s="34">
        <f t="shared" si="26"/>
        <v>1</v>
      </c>
      <c r="N161" s="34">
        <f t="shared" si="18"/>
        <v>0</v>
      </c>
      <c r="O161" s="34">
        <f t="shared" si="19"/>
        <v>1</v>
      </c>
      <c r="P161" s="34"/>
      <c r="Q161" s="114">
        <f t="shared" si="20"/>
        <v>1</v>
      </c>
      <c r="R161" s="33"/>
      <c r="S161" s="33" t="s">
        <v>2023</v>
      </c>
      <c r="T161" s="33"/>
      <c r="U161" s="33"/>
      <c r="V161" s="33"/>
      <c r="W161" s="33" t="s">
        <v>2</v>
      </c>
      <c r="X161" s="34">
        <f t="shared" si="21"/>
        <v>1</v>
      </c>
      <c r="Y161" s="34">
        <f t="shared" si="22"/>
        <v>0</v>
      </c>
      <c r="Z161" s="34">
        <f t="shared" si="23"/>
        <v>1</v>
      </c>
      <c r="AA161" s="36"/>
      <c r="AB161" s="35">
        <f t="shared" si="24"/>
        <v>1</v>
      </c>
      <c r="AC161" s="35"/>
      <c r="AD161" s="37"/>
      <c r="AE161" s="38"/>
      <c r="AF161" s="39">
        <f t="shared" si="25"/>
        <v>1</v>
      </c>
    </row>
    <row r="162" spans="1:32" s="41" customFormat="1" ht="9" hidden="1" customHeight="1">
      <c r="A162" s="112">
        <v>181</v>
      </c>
      <c r="B162" s="31" t="s">
        <v>1611</v>
      </c>
      <c r="C162" s="33" t="s">
        <v>2024</v>
      </c>
      <c r="D162" s="33" t="s">
        <v>2025</v>
      </c>
      <c r="E162" s="33"/>
      <c r="F162" s="33" t="s">
        <v>1948</v>
      </c>
      <c r="G162" s="33"/>
      <c r="H162" s="33"/>
      <c r="I162" s="33"/>
      <c r="J162" s="33"/>
      <c r="K162" s="33"/>
      <c r="L162" s="33"/>
      <c r="M162" s="34">
        <f t="shared" si="26"/>
        <v>1</v>
      </c>
      <c r="N162" s="34">
        <f t="shared" si="18"/>
        <v>0</v>
      </c>
      <c r="O162" s="34">
        <f t="shared" si="19"/>
        <v>1</v>
      </c>
      <c r="P162" s="34"/>
      <c r="Q162" s="114">
        <f t="shared" si="20"/>
        <v>1</v>
      </c>
      <c r="R162" s="33"/>
      <c r="S162" s="33" t="s">
        <v>2026</v>
      </c>
      <c r="T162" s="33"/>
      <c r="U162" s="33"/>
      <c r="V162" s="33"/>
      <c r="W162" s="33" t="s">
        <v>2</v>
      </c>
      <c r="X162" s="34">
        <f t="shared" si="21"/>
        <v>1</v>
      </c>
      <c r="Y162" s="34">
        <f t="shared" si="22"/>
        <v>0</v>
      </c>
      <c r="Z162" s="34">
        <f t="shared" si="23"/>
        <v>1</v>
      </c>
      <c r="AA162" s="36"/>
      <c r="AB162" s="35">
        <f t="shared" si="24"/>
        <v>1</v>
      </c>
      <c r="AC162" s="35"/>
      <c r="AD162" s="37"/>
      <c r="AE162" s="38"/>
      <c r="AF162" s="39">
        <f t="shared" si="25"/>
        <v>1</v>
      </c>
    </row>
    <row r="163" spans="1:32" s="41" customFormat="1" ht="9" hidden="1" customHeight="1">
      <c r="A163" s="112">
        <v>182</v>
      </c>
      <c r="B163" s="31" t="s">
        <v>1611</v>
      </c>
      <c r="C163" s="33" t="s">
        <v>2027</v>
      </c>
      <c r="D163" s="33" t="s">
        <v>2028</v>
      </c>
      <c r="E163" s="33"/>
      <c r="F163" s="33" t="s">
        <v>1953</v>
      </c>
      <c r="G163" s="33"/>
      <c r="H163" s="33"/>
      <c r="I163" s="33"/>
      <c r="J163" s="33"/>
      <c r="K163" s="33"/>
      <c r="L163" s="33"/>
      <c r="M163" s="34">
        <f t="shared" si="26"/>
        <v>1</v>
      </c>
      <c r="N163" s="34">
        <f t="shared" si="18"/>
        <v>0</v>
      </c>
      <c r="O163" s="34">
        <f t="shared" si="19"/>
        <v>1</v>
      </c>
      <c r="P163" s="34"/>
      <c r="Q163" s="114">
        <f t="shared" si="20"/>
        <v>1</v>
      </c>
      <c r="R163" s="33"/>
      <c r="S163" s="33" t="s">
        <v>2029</v>
      </c>
      <c r="T163" s="33"/>
      <c r="U163" s="33"/>
      <c r="V163" s="33"/>
      <c r="W163" s="33" t="s">
        <v>2</v>
      </c>
      <c r="X163" s="34">
        <f t="shared" si="21"/>
        <v>1</v>
      </c>
      <c r="Y163" s="34">
        <f t="shared" si="22"/>
        <v>0</v>
      </c>
      <c r="Z163" s="34">
        <f t="shared" si="23"/>
        <v>1</v>
      </c>
      <c r="AA163" s="36"/>
      <c r="AB163" s="35">
        <f t="shared" si="24"/>
        <v>1</v>
      </c>
      <c r="AC163" s="35"/>
      <c r="AD163" s="37"/>
      <c r="AE163" s="38"/>
      <c r="AF163" s="39">
        <f t="shared" si="25"/>
        <v>1</v>
      </c>
    </row>
    <row r="164" spans="1:32" s="41" customFormat="1" ht="9" hidden="1" customHeight="1">
      <c r="A164" s="112">
        <v>183</v>
      </c>
      <c r="B164" s="31" t="s">
        <v>1611</v>
      </c>
      <c r="C164" s="33" t="s">
        <v>2030</v>
      </c>
      <c r="D164" s="33" t="s">
        <v>2031</v>
      </c>
      <c r="E164" s="33"/>
      <c r="F164" s="33" t="s">
        <v>1958</v>
      </c>
      <c r="G164" s="33"/>
      <c r="H164" s="33"/>
      <c r="I164" s="33"/>
      <c r="J164" s="33"/>
      <c r="K164" s="33"/>
      <c r="L164" s="33"/>
      <c r="M164" s="34">
        <f t="shared" si="26"/>
        <v>1</v>
      </c>
      <c r="N164" s="34">
        <f t="shared" si="18"/>
        <v>0</v>
      </c>
      <c r="O164" s="34">
        <f t="shared" si="19"/>
        <v>1</v>
      </c>
      <c r="P164" s="34"/>
      <c r="Q164" s="114">
        <f t="shared" si="20"/>
        <v>1</v>
      </c>
      <c r="R164" s="33"/>
      <c r="S164" s="33" t="s">
        <v>2032</v>
      </c>
      <c r="T164" s="33"/>
      <c r="U164" s="33"/>
      <c r="V164" s="33"/>
      <c r="W164" s="33" t="s">
        <v>2</v>
      </c>
      <c r="X164" s="34">
        <f t="shared" si="21"/>
        <v>1</v>
      </c>
      <c r="Y164" s="34">
        <f t="shared" si="22"/>
        <v>0</v>
      </c>
      <c r="Z164" s="34">
        <f t="shared" si="23"/>
        <v>1</v>
      </c>
      <c r="AA164" s="36"/>
      <c r="AB164" s="35">
        <f t="shared" si="24"/>
        <v>1</v>
      </c>
      <c r="AC164" s="35"/>
      <c r="AD164" s="37"/>
      <c r="AE164" s="38"/>
      <c r="AF164" s="39">
        <f t="shared" si="25"/>
        <v>1</v>
      </c>
    </row>
    <row r="165" spans="1:32" s="41" customFormat="1" ht="9" hidden="1" customHeight="1">
      <c r="A165" s="112">
        <v>184</v>
      </c>
      <c r="B165" s="31" t="s">
        <v>1611</v>
      </c>
      <c r="C165" s="33" t="s">
        <v>2033</v>
      </c>
      <c r="D165" s="33" t="s">
        <v>2034</v>
      </c>
      <c r="E165" s="33"/>
      <c r="F165" s="33" t="s">
        <v>1963</v>
      </c>
      <c r="G165" s="33"/>
      <c r="H165" s="33"/>
      <c r="I165" s="33"/>
      <c r="J165" s="33"/>
      <c r="K165" s="33"/>
      <c r="L165" s="33"/>
      <c r="M165" s="34">
        <f t="shared" si="26"/>
        <v>1</v>
      </c>
      <c r="N165" s="34">
        <f t="shared" si="18"/>
        <v>0</v>
      </c>
      <c r="O165" s="34">
        <f t="shared" si="19"/>
        <v>1</v>
      </c>
      <c r="P165" s="34"/>
      <c r="Q165" s="114">
        <f t="shared" si="20"/>
        <v>1</v>
      </c>
      <c r="R165" s="33"/>
      <c r="S165" s="33" t="s">
        <v>2035</v>
      </c>
      <c r="T165" s="33"/>
      <c r="U165" s="33"/>
      <c r="V165" s="33"/>
      <c r="W165" s="33" t="s">
        <v>2</v>
      </c>
      <c r="X165" s="34">
        <f t="shared" si="21"/>
        <v>1</v>
      </c>
      <c r="Y165" s="34">
        <f t="shared" si="22"/>
        <v>0</v>
      </c>
      <c r="Z165" s="34">
        <f t="shared" si="23"/>
        <v>1</v>
      </c>
      <c r="AA165" s="36"/>
      <c r="AB165" s="35">
        <f t="shared" si="24"/>
        <v>1</v>
      </c>
      <c r="AC165" s="35"/>
      <c r="AD165" s="37"/>
      <c r="AE165" s="38"/>
      <c r="AF165" s="39">
        <f t="shared" si="25"/>
        <v>1</v>
      </c>
    </row>
    <row r="166" spans="1:32" s="41" customFormat="1" ht="9" hidden="1" customHeight="1">
      <c r="A166" s="112">
        <v>185</v>
      </c>
      <c r="B166" s="31" t="s">
        <v>1611</v>
      </c>
      <c r="C166" s="33" t="s">
        <v>2036</v>
      </c>
      <c r="D166" s="33" t="s">
        <v>2037</v>
      </c>
      <c r="E166" s="33"/>
      <c r="F166" s="33" t="s">
        <v>1967</v>
      </c>
      <c r="G166" s="33"/>
      <c r="H166" s="33"/>
      <c r="I166" s="33"/>
      <c r="J166" s="33"/>
      <c r="K166" s="33"/>
      <c r="L166" s="33"/>
      <c r="M166" s="34">
        <f t="shared" si="26"/>
        <v>1</v>
      </c>
      <c r="N166" s="34">
        <f t="shared" si="18"/>
        <v>0</v>
      </c>
      <c r="O166" s="34">
        <f t="shared" si="19"/>
        <v>1</v>
      </c>
      <c r="P166" s="34"/>
      <c r="Q166" s="114">
        <f t="shared" si="20"/>
        <v>1</v>
      </c>
      <c r="R166" s="33"/>
      <c r="S166" s="33" t="s">
        <v>2038</v>
      </c>
      <c r="T166" s="33"/>
      <c r="U166" s="33"/>
      <c r="V166" s="33"/>
      <c r="W166" s="33" t="s">
        <v>2</v>
      </c>
      <c r="X166" s="34">
        <f t="shared" si="21"/>
        <v>1</v>
      </c>
      <c r="Y166" s="34">
        <f t="shared" si="22"/>
        <v>0</v>
      </c>
      <c r="Z166" s="34">
        <f t="shared" si="23"/>
        <v>1</v>
      </c>
      <c r="AA166" s="36"/>
      <c r="AB166" s="35">
        <f t="shared" si="24"/>
        <v>1</v>
      </c>
      <c r="AC166" s="35"/>
      <c r="AD166" s="37"/>
      <c r="AE166" s="38"/>
      <c r="AF166" s="39">
        <f t="shared" si="25"/>
        <v>1</v>
      </c>
    </row>
    <row r="167" spans="1:32" s="41" customFormat="1" ht="9" hidden="1" customHeight="1">
      <c r="A167" s="112">
        <v>186</v>
      </c>
      <c r="B167" s="31" t="s">
        <v>1611</v>
      </c>
      <c r="C167" s="33" t="s">
        <v>2039</v>
      </c>
      <c r="D167" s="33" t="s">
        <v>2040</v>
      </c>
      <c r="E167" s="33"/>
      <c r="F167" s="33" t="s">
        <v>1973</v>
      </c>
      <c r="G167" s="33"/>
      <c r="H167" s="33"/>
      <c r="I167" s="33"/>
      <c r="J167" s="33"/>
      <c r="K167" s="33"/>
      <c r="L167" s="33"/>
      <c r="M167" s="34">
        <f t="shared" si="26"/>
        <v>1</v>
      </c>
      <c r="N167" s="34">
        <f t="shared" si="18"/>
        <v>0</v>
      </c>
      <c r="O167" s="34">
        <f t="shared" si="19"/>
        <v>1</v>
      </c>
      <c r="P167" s="34"/>
      <c r="Q167" s="114">
        <f t="shared" si="20"/>
        <v>1</v>
      </c>
      <c r="R167" s="33"/>
      <c r="S167" s="33" t="s">
        <v>2041</v>
      </c>
      <c r="T167" s="33"/>
      <c r="U167" s="33"/>
      <c r="V167" s="33"/>
      <c r="W167" s="33" t="s">
        <v>2</v>
      </c>
      <c r="X167" s="34">
        <f t="shared" si="21"/>
        <v>1</v>
      </c>
      <c r="Y167" s="34">
        <f t="shared" si="22"/>
        <v>0</v>
      </c>
      <c r="Z167" s="34">
        <f t="shared" si="23"/>
        <v>1</v>
      </c>
      <c r="AA167" s="36"/>
      <c r="AB167" s="35">
        <f t="shared" si="24"/>
        <v>1</v>
      </c>
      <c r="AC167" s="35"/>
      <c r="AD167" s="37"/>
      <c r="AE167" s="38"/>
      <c r="AF167" s="39">
        <f t="shared" si="25"/>
        <v>1</v>
      </c>
    </row>
    <row r="168" spans="1:32" s="41" customFormat="1" ht="9" hidden="1" customHeight="1">
      <c r="A168" s="112">
        <v>187</v>
      </c>
      <c r="B168" s="31" t="s">
        <v>1611</v>
      </c>
      <c r="C168" s="33" t="s">
        <v>2042</v>
      </c>
      <c r="D168" s="33" t="s">
        <v>2043</v>
      </c>
      <c r="E168" s="33"/>
      <c r="F168" s="33" t="s">
        <v>1983</v>
      </c>
      <c r="G168" s="33"/>
      <c r="H168" s="33"/>
      <c r="I168" s="33"/>
      <c r="J168" s="33"/>
      <c r="K168" s="33"/>
      <c r="L168" s="33"/>
      <c r="M168" s="34">
        <f t="shared" si="26"/>
        <v>1</v>
      </c>
      <c r="N168" s="34">
        <f t="shared" si="18"/>
        <v>0</v>
      </c>
      <c r="O168" s="34">
        <f t="shared" si="19"/>
        <v>1</v>
      </c>
      <c r="P168" s="34"/>
      <c r="Q168" s="114">
        <f t="shared" si="20"/>
        <v>1</v>
      </c>
      <c r="R168" s="33"/>
      <c r="S168" s="33" t="s">
        <v>2044</v>
      </c>
      <c r="T168" s="33"/>
      <c r="U168" s="33"/>
      <c r="V168" s="33"/>
      <c r="W168" s="33" t="s">
        <v>2</v>
      </c>
      <c r="X168" s="34">
        <f t="shared" si="21"/>
        <v>1</v>
      </c>
      <c r="Y168" s="34">
        <f t="shared" si="22"/>
        <v>0</v>
      </c>
      <c r="Z168" s="34">
        <f t="shared" si="23"/>
        <v>1</v>
      </c>
      <c r="AA168" s="36"/>
      <c r="AB168" s="35">
        <f t="shared" si="24"/>
        <v>1</v>
      </c>
      <c r="AC168" s="35"/>
      <c r="AD168" s="37"/>
      <c r="AE168" s="38"/>
      <c r="AF168" s="39">
        <f t="shared" si="25"/>
        <v>1</v>
      </c>
    </row>
    <row r="169" spans="1:32" s="41" customFormat="1" ht="9" hidden="1" customHeight="1">
      <c r="A169" s="112">
        <v>188</v>
      </c>
      <c r="B169" s="31" t="s">
        <v>1611</v>
      </c>
      <c r="C169" s="33" t="s">
        <v>2045</v>
      </c>
      <c r="D169" s="33" t="s">
        <v>2046</v>
      </c>
      <c r="E169" s="33"/>
      <c r="F169" s="33" t="s">
        <v>1988</v>
      </c>
      <c r="G169" s="33"/>
      <c r="H169" s="33"/>
      <c r="I169" s="33"/>
      <c r="J169" s="33"/>
      <c r="K169" s="33"/>
      <c r="L169" s="33"/>
      <c r="M169" s="34">
        <f t="shared" si="26"/>
        <v>1</v>
      </c>
      <c r="N169" s="34">
        <f t="shared" si="18"/>
        <v>0</v>
      </c>
      <c r="O169" s="34">
        <f t="shared" si="19"/>
        <v>1</v>
      </c>
      <c r="P169" s="34"/>
      <c r="Q169" s="114">
        <f t="shared" si="20"/>
        <v>1</v>
      </c>
      <c r="R169" s="33"/>
      <c r="S169" s="33" t="s">
        <v>2047</v>
      </c>
      <c r="T169" s="33"/>
      <c r="U169" s="33"/>
      <c r="V169" s="33"/>
      <c r="W169" s="33" t="s">
        <v>2</v>
      </c>
      <c r="X169" s="34">
        <f t="shared" si="21"/>
        <v>1</v>
      </c>
      <c r="Y169" s="34">
        <f t="shared" si="22"/>
        <v>0</v>
      </c>
      <c r="Z169" s="34">
        <f t="shared" si="23"/>
        <v>1</v>
      </c>
      <c r="AA169" s="36"/>
      <c r="AB169" s="35">
        <f t="shared" si="24"/>
        <v>1</v>
      </c>
      <c r="AC169" s="35"/>
      <c r="AD169" s="37"/>
      <c r="AE169" s="38"/>
      <c r="AF169" s="39">
        <f t="shared" si="25"/>
        <v>1</v>
      </c>
    </row>
    <row r="170" spans="1:32" s="41" customFormat="1" ht="9" hidden="1" customHeight="1">
      <c r="A170" s="112">
        <v>189</v>
      </c>
      <c r="B170" s="31" t="s">
        <v>1611</v>
      </c>
      <c r="C170" s="33" t="s">
        <v>2048</v>
      </c>
      <c r="D170" s="33" t="s">
        <v>2049</v>
      </c>
      <c r="E170" s="33"/>
      <c r="F170" s="33" t="s">
        <v>1993</v>
      </c>
      <c r="G170" s="33"/>
      <c r="H170" s="33"/>
      <c r="I170" s="33"/>
      <c r="J170" s="33"/>
      <c r="K170" s="33"/>
      <c r="L170" s="33"/>
      <c r="M170" s="34">
        <f t="shared" si="26"/>
        <v>1</v>
      </c>
      <c r="N170" s="34">
        <f t="shared" si="18"/>
        <v>0</v>
      </c>
      <c r="O170" s="34">
        <f t="shared" si="19"/>
        <v>1</v>
      </c>
      <c r="P170" s="34"/>
      <c r="Q170" s="114">
        <f t="shared" si="20"/>
        <v>1</v>
      </c>
      <c r="R170" s="33"/>
      <c r="S170" s="33" t="s">
        <v>2050</v>
      </c>
      <c r="T170" s="33"/>
      <c r="U170" s="33"/>
      <c r="V170" s="33"/>
      <c r="W170" s="33" t="s">
        <v>2</v>
      </c>
      <c r="X170" s="34">
        <f t="shared" si="21"/>
        <v>1</v>
      </c>
      <c r="Y170" s="34">
        <f t="shared" si="22"/>
        <v>0</v>
      </c>
      <c r="Z170" s="34">
        <f t="shared" si="23"/>
        <v>1</v>
      </c>
      <c r="AA170" s="36"/>
      <c r="AB170" s="35">
        <f t="shared" si="24"/>
        <v>1</v>
      </c>
      <c r="AC170" s="35"/>
      <c r="AD170" s="37"/>
      <c r="AE170" s="38"/>
      <c r="AF170" s="39">
        <f t="shared" si="25"/>
        <v>1</v>
      </c>
    </row>
    <row r="171" spans="1:32" s="41" customFormat="1" ht="9" hidden="1" customHeight="1">
      <c r="A171" s="112">
        <v>190</v>
      </c>
      <c r="B171" s="31" t="s">
        <v>1611</v>
      </c>
      <c r="C171" s="33" t="s">
        <v>2051</v>
      </c>
      <c r="D171" s="33" t="s">
        <v>2052</v>
      </c>
      <c r="E171" s="33"/>
      <c r="F171" s="33" t="s">
        <v>1997</v>
      </c>
      <c r="G171" s="33"/>
      <c r="H171" s="33"/>
      <c r="I171" s="33"/>
      <c r="J171" s="33"/>
      <c r="K171" s="33"/>
      <c r="L171" s="33"/>
      <c r="M171" s="34">
        <f t="shared" si="26"/>
        <v>1</v>
      </c>
      <c r="N171" s="34">
        <f t="shared" si="18"/>
        <v>0</v>
      </c>
      <c r="O171" s="34">
        <f t="shared" si="19"/>
        <v>1</v>
      </c>
      <c r="P171" s="34"/>
      <c r="Q171" s="114">
        <f t="shared" si="20"/>
        <v>1</v>
      </c>
      <c r="R171" s="33"/>
      <c r="S171" s="33" t="s">
        <v>2053</v>
      </c>
      <c r="T171" s="33"/>
      <c r="U171" s="33"/>
      <c r="V171" s="33"/>
      <c r="W171" s="33" t="s">
        <v>2</v>
      </c>
      <c r="X171" s="34">
        <f t="shared" si="21"/>
        <v>1</v>
      </c>
      <c r="Y171" s="34">
        <f t="shared" si="22"/>
        <v>0</v>
      </c>
      <c r="Z171" s="34">
        <f t="shared" si="23"/>
        <v>1</v>
      </c>
      <c r="AA171" s="36"/>
      <c r="AB171" s="35">
        <f t="shared" si="24"/>
        <v>1</v>
      </c>
      <c r="AC171" s="35"/>
      <c r="AD171" s="37"/>
      <c r="AE171" s="38"/>
      <c r="AF171" s="39">
        <f t="shared" si="25"/>
        <v>1</v>
      </c>
    </row>
    <row r="172" spans="1:32" s="41" customFormat="1" ht="9" hidden="1" customHeight="1">
      <c r="A172" s="112">
        <v>191</v>
      </c>
      <c r="B172" s="31" t="s">
        <v>1611</v>
      </c>
      <c r="C172" s="33" t="s">
        <v>2054</v>
      </c>
      <c r="D172" s="33" t="s">
        <v>2055</v>
      </c>
      <c r="E172" s="33"/>
      <c r="F172" s="33" t="s">
        <v>2001</v>
      </c>
      <c r="G172" s="33"/>
      <c r="H172" s="33"/>
      <c r="I172" s="33"/>
      <c r="J172" s="33"/>
      <c r="K172" s="33"/>
      <c r="L172" s="33"/>
      <c r="M172" s="34">
        <f t="shared" si="26"/>
        <v>1</v>
      </c>
      <c r="N172" s="34">
        <f t="shared" si="18"/>
        <v>0</v>
      </c>
      <c r="O172" s="34">
        <f t="shared" si="19"/>
        <v>1</v>
      </c>
      <c r="P172" s="34"/>
      <c r="Q172" s="114">
        <f t="shared" si="20"/>
        <v>1</v>
      </c>
      <c r="R172" s="33"/>
      <c r="S172" s="33" t="s">
        <v>2056</v>
      </c>
      <c r="T172" s="33"/>
      <c r="U172" s="33"/>
      <c r="V172" s="33"/>
      <c r="W172" s="33" t="s">
        <v>2</v>
      </c>
      <c r="X172" s="34">
        <f t="shared" si="21"/>
        <v>1</v>
      </c>
      <c r="Y172" s="34">
        <f t="shared" si="22"/>
        <v>0</v>
      </c>
      <c r="Z172" s="34">
        <f t="shared" si="23"/>
        <v>1</v>
      </c>
      <c r="AA172" s="36"/>
      <c r="AB172" s="35">
        <f t="shared" si="24"/>
        <v>1</v>
      </c>
      <c r="AC172" s="35"/>
      <c r="AD172" s="37"/>
      <c r="AE172" s="38"/>
      <c r="AF172" s="39">
        <f t="shared" si="25"/>
        <v>1</v>
      </c>
    </row>
    <row r="173" spans="1:32" s="41" customFormat="1" ht="9" hidden="1" customHeight="1">
      <c r="A173" s="112">
        <v>192</v>
      </c>
      <c r="B173" s="31" t="s">
        <v>1611</v>
      </c>
      <c r="C173" s="33" t="s">
        <v>2057</v>
      </c>
      <c r="D173" s="33" t="s">
        <v>2058</v>
      </c>
      <c r="E173" s="33"/>
      <c r="F173" s="33" t="s">
        <v>2005</v>
      </c>
      <c r="G173" s="33"/>
      <c r="H173" s="33"/>
      <c r="I173" s="33"/>
      <c r="J173" s="33"/>
      <c r="K173" s="33"/>
      <c r="L173" s="33"/>
      <c r="M173" s="34">
        <f t="shared" si="26"/>
        <v>1</v>
      </c>
      <c r="N173" s="34">
        <f t="shared" si="18"/>
        <v>0</v>
      </c>
      <c r="O173" s="34">
        <f t="shared" si="19"/>
        <v>1</v>
      </c>
      <c r="P173" s="34"/>
      <c r="Q173" s="114">
        <f t="shared" si="20"/>
        <v>1</v>
      </c>
      <c r="R173" s="33"/>
      <c r="S173" s="33" t="s">
        <v>2059</v>
      </c>
      <c r="T173" s="33"/>
      <c r="U173" s="33"/>
      <c r="V173" s="33"/>
      <c r="W173" s="33" t="s">
        <v>2</v>
      </c>
      <c r="X173" s="34">
        <f t="shared" si="21"/>
        <v>1</v>
      </c>
      <c r="Y173" s="34">
        <f t="shared" si="22"/>
        <v>0</v>
      </c>
      <c r="Z173" s="34">
        <f t="shared" si="23"/>
        <v>1</v>
      </c>
      <c r="AA173" s="36"/>
      <c r="AB173" s="35">
        <f t="shared" si="24"/>
        <v>1</v>
      </c>
      <c r="AC173" s="35"/>
      <c r="AD173" s="37"/>
      <c r="AE173" s="38"/>
      <c r="AF173" s="39">
        <f t="shared" si="25"/>
        <v>1</v>
      </c>
    </row>
    <row r="174" spans="1:32" s="41" customFormat="1" ht="9" hidden="1" customHeight="1">
      <c r="A174" s="112">
        <v>193</v>
      </c>
      <c r="B174" s="31" t="s">
        <v>1611</v>
      </c>
      <c r="C174" s="33" t="s">
        <v>2060</v>
      </c>
      <c r="D174" s="33" t="s">
        <v>2061</v>
      </c>
      <c r="E174" s="33"/>
      <c r="F174" s="33" t="s">
        <v>2062</v>
      </c>
      <c r="G174" s="33"/>
      <c r="H174" s="33"/>
      <c r="I174" s="33"/>
      <c r="J174" s="33"/>
      <c r="K174" s="33"/>
      <c r="L174" s="33"/>
      <c r="M174" s="34">
        <f t="shared" si="26"/>
        <v>1</v>
      </c>
      <c r="N174" s="34">
        <f t="shared" si="18"/>
        <v>0</v>
      </c>
      <c r="O174" s="34">
        <f t="shared" si="19"/>
        <v>1</v>
      </c>
      <c r="P174" s="34"/>
      <c r="Q174" s="114">
        <f t="shared" si="20"/>
        <v>1</v>
      </c>
      <c r="R174" s="33"/>
      <c r="S174" s="33" t="s">
        <v>2063</v>
      </c>
      <c r="T174" s="33"/>
      <c r="U174" s="33"/>
      <c r="V174" s="33"/>
      <c r="W174" s="33"/>
      <c r="X174" s="34">
        <f t="shared" si="21"/>
        <v>1</v>
      </c>
      <c r="Y174" s="34">
        <f t="shared" si="22"/>
        <v>0</v>
      </c>
      <c r="Z174" s="34">
        <f t="shared" si="23"/>
        <v>1</v>
      </c>
      <c r="AA174" s="36"/>
      <c r="AB174" s="35">
        <f t="shared" si="24"/>
        <v>1</v>
      </c>
      <c r="AC174" s="35"/>
      <c r="AD174" s="37"/>
      <c r="AE174" s="38"/>
      <c r="AF174" s="39">
        <f t="shared" si="25"/>
        <v>1</v>
      </c>
    </row>
    <row r="175" spans="1:32" s="41" customFormat="1" ht="9" hidden="1" customHeight="1">
      <c r="A175" s="112">
        <v>194</v>
      </c>
      <c r="B175" s="31" t="s">
        <v>1611</v>
      </c>
      <c r="C175" s="33" t="s">
        <v>2064</v>
      </c>
      <c r="D175" s="33" t="s">
        <v>2065</v>
      </c>
      <c r="E175" s="33"/>
      <c r="F175" s="33"/>
      <c r="G175" s="33"/>
      <c r="H175" s="33"/>
      <c r="I175" s="33"/>
      <c r="J175" s="33"/>
      <c r="K175" s="33"/>
      <c r="L175" s="33"/>
      <c r="M175" s="34">
        <f t="shared" si="26"/>
        <v>0</v>
      </c>
      <c r="N175" s="34">
        <f t="shared" si="18"/>
        <v>0</v>
      </c>
      <c r="O175" s="34">
        <f t="shared" si="19"/>
        <v>0</v>
      </c>
      <c r="P175" s="34"/>
      <c r="Q175" s="114">
        <f t="shared" si="20"/>
        <v>0</v>
      </c>
      <c r="R175" s="33" t="s">
        <v>2066</v>
      </c>
      <c r="S175" s="33"/>
      <c r="T175" s="33"/>
      <c r="U175" s="33"/>
      <c r="V175" s="33"/>
      <c r="W175" s="33"/>
      <c r="X175" s="34">
        <f t="shared" si="21"/>
        <v>1</v>
      </c>
      <c r="Y175" s="34">
        <f t="shared" si="22"/>
        <v>0</v>
      </c>
      <c r="Z175" s="34">
        <f t="shared" si="23"/>
        <v>0</v>
      </c>
      <c r="AA175" s="36"/>
      <c r="AB175" s="35">
        <f t="shared" si="24"/>
        <v>0</v>
      </c>
      <c r="AC175" s="35"/>
      <c r="AD175" s="37"/>
      <c r="AE175" s="38"/>
      <c r="AF175" s="39">
        <f t="shared" si="25"/>
        <v>0</v>
      </c>
    </row>
    <row r="176" spans="1:32" s="41" customFormat="1" ht="9" hidden="1" customHeight="1">
      <c r="A176" s="112">
        <v>195</v>
      </c>
      <c r="B176" s="31" t="s">
        <v>1611</v>
      </c>
      <c r="C176" s="33" t="s">
        <v>2067</v>
      </c>
      <c r="D176" s="33" t="s">
        <v>2068</v>
      </c>
      <c r="E176" s="33"/>
      <c r="F176" s="33"/>
      <c r="G176" s="33"/>
      <c r="H176" s="33"/>
      <c r="I176" s="33"/>
      <c r="J176" s="33"/>
      <c r="K176" s="33"/>
      <c r="L176" s="33"/>
      <c r="M176" s="34">
        <f t="shared" si="26"/>
        <v>0</v>
      </c>
      <c r="N176" s="34">
        <f t="shared" si="18"/>
        <v>0</v>
      </c>
      <c r="O176" s="34">
        <f t="shared" si="19"/>
        <v>0</v>
      </c>
      <c r="P176" s="34"/>
      <c r="Q176" s="114">
        <f t="shared" si="20"/>
        <v>0</v>
      </c>
      <c r="R176" s="33" t="s">
        <v>2069</v>
      </c>
      <c r="S176" s="33"/>
      <c r="T176" s="33"/>
      <c r="U176" s="33"/>
      <c r="V176" s="33"/>
      <c r="W176" s="33"/>
      <c r="X176" s="34">
        <f t="shared" si="21"/>
        <v>1</v>
      </c>
      <c r="Y176" s="34">
        <f t="shared" si="22"/>
        <v>0</v>
      </c>
      <c r="Z176" s="34">
        <f t="shared" si="23"/>
        <v>0</v>
      </c>
      <c r="AA176" s="36"/>
      <c r="AB176" s="35">
        <f t="shared" si="24"/>
        <v>0</v>
      </c>
      <c r="AC176" s="35"/>
      <c r="AD176" s="37"/>
      <c r="AE176" s="38"/>
      <c r="AF176" s="39">
        <f t="shared" si="25"/>
        <v>0</v>
      </c>
    </row>
    <row r="177" spans="1:32" s="41" customFormat="1" ht="9" hidden="1" customHeight="1">
      <c r="A177" s="112">
        <v>196</v>
      </c>
      <c r="B177" s="31" t="s">
        <v>1611</v>
      </c>
      <c r="C177" s="33" t="s">
        <v>2070</v>
      </c>
      <c r="D177" s="33" t="s">
        <v>2071</v>
      </c>
      <c r="E177" s="33"/>
      <c r="F177" s="33"/>
      <c r="G177" s="33"/>
      <c r="H177" s="33"/>
      <c r="I177" s="33"/>
      <c r="J177" s="33"/>
      <c r="K177" s="33"/>
      <c r="L177" s="33"/>
      <c r="M177" s="34">
        <f t="shared" si="26"/>
        <v>0</v>
      </c>
      <c r="N177" s="34">
        <f t="shared" si="18"/>
        <v>0</v>
      </c>
      <c r="O177" s="34">
        <f t="shared" si="19"/>
        <v>0</v>
      </c>
      <c r="P177" s="34"/>
      <c r="Q177" s="114">
        <f t="shared" si="20"/>
        <v>0</v>
      </c>
      <c r="R177" s="33" t="s">
        <v>2072</v>
      </c>
      <c r="S177" s="33"/>
      <c r="T177" s="33"/>
      <c r="U177" s="33"/>
      <c r="V177" s="33"/>
      <c r="W177" s="33"/>
      <c r="X177" s="34">
        <f t="shared" si="21"/>
        <v>1</v>
      </c>
      <c r="Y177" s="34">
        <f t="shared" si="22"/>
        <v>0</v>
      </c>
      <c r="Z177" s="34">
        <f t="shared" si="23"/>
        <v>0</v>
      </c>
      <c r="AA177" s="36"/>
      <c r="AB177" s="35">
        <f t="shared" si="24"/>
        <v>0</v>
      </c>
      <c r="AC177" s="35"/>
      <c r="AD177" s="37"/>
      <c r="AE177" s="38"/>
      <c r="AF177" s="39">
        <f t="shared" si="25"/>
        <v>0</v>
      </c>
    </row>
    <row r="178" spans="1:32" s="41" customFormat="1" ht="9" hidden="1" customHeight="1">
      <c r="A178" s="112">
        <v>197</v>
      </c>
      <c r="B178" s="31" t="s">
        <v>1611</v>
      </c>
      <c r="C178" s="33" t="s">
        <v>2073</v>
      </c>
      <c r="D178" s="33" t="s">
        <v>2074</v>
      </c>
      <c r="E178" s="33" t="s">
        <v>1864</v>
      </c>
      <c r="F178" s="33" t="s">
        <v>2075</v>
      </c>
      <c r="G178" s="33" t="s">
        <v>1864</v>
      </c>
      <c r="H178" s="33" t="s">
        <v>2062</v>
      </c>
      <c r="I178" s="33" t="s">
        <v>2076</v>
      </c>
      <c r="J178" s="33"/>
      <c r="K178" s="33"/>
      <c r="L178" s="33"/>
      <c r="M178" s="34">
        <f t="shared" si="26"/>
        <v>5</v>
      </c>
      <c r="N178" s="34">
        <f t="shared" si="18"/>
        <v>1</v>
      </c>
      <c r="O178" s="34">
        <f t="shared" si="19"/>
        <v>0</v>
      </c>
      <c r="P178" s="34"/>
      <c r="Q178" s="114">
        <f t="shared" si="20"/>
        <v>1</v>
      </c>
      <c r="R178" s="33" t="s">
        <v>2077</v>
      </c>
      <c r="S178" s="33" t="s">
        <v>2078</v>
      </c>
      <c r="T178" s="33" t="s">
        <v>1925</v>
      </c>
      <c r="U178" s="33" t="s">
        <v>1900</v>
      </c>
      <c r="V178" s="33"/>
      <c r="W178" s="33"/>
      <c r="X178" s="34">
        <f t="shared" si="21"/>
        <v>4</v>
      </c>
      <c r="Y178" s="34">
        <f t="shared" si="22"/>
        <v>1</v>
      </c>
      <c r="Z178" s="34">
        <f t="shared" si="23"/>
        <v>0</v>
      </c>
      <c r="AA178" s="36"/>
      <c r="AB178" s="35">
        <f t="shared" si="24"/>
        <v>1</v>
      </c>
      <c r="AC178" s="35"/>
      <c r="AD178" s="37"/>
      <c r="AE178" s="38"/>
      <c r="AF178" s="39">
        <f t="shared" si="25"/>
        <v>1</v>
      </c>
    </row>
    <row r="179" spans="1:32" s="41" customFormat="1" ht="9" customHeight="1">
      <c r="A179" s="112">
        <v>198</v>
      </c>
      <c r="B179" s="31" t="s">
        <v>1611</v>
      </c>
      <c r="C179" s="32" t="s">
        <v>243</v>
      </c>
      <c r="D179" s="33" t="s">
        <v>244</v>
      </c>
      <c r="E179" s="33" t="s">
        <v>1925</v>
      </c>
      <c r="F179" s="33" t="s">
        <v>2079</v>
      </c>
      <c r="G179" s="33" t="s">
        <v>1925</v>
      </c>
      <c r="H179" s="33" t="s">
        <v>2075</v>
      </c>
      <c r="I179" s="33" t="s">
        <v>1933</v>
      </c>
      <c r="J179" s="33" t="s">
        <v>1867</v>
      </c>
      <c r="K179" s="33" t="s">
        <v>245</v>
      </c>
      <c r="L179" s="33" t="s">
        <v>244</v>
      </c>
      <c r="M179" s="34">
        <f t="shared" si="26"/>
        <v>7</v>
      </c>
      <c r="N179" s="34">
        <f t="shared" si="18"/>
        <v>1</v>
      </c>
      <c r="O179" s="34">
        <f t="shared" si="19"/>
        <v>0</v>
      </c>
      <c r="P179" s="34"/>
      <c r="Q179" s="114">
        <f t="shared" si="20"/>
        <v>1</v>
      </c>
      <c r="R179" s="33" t="s">
        <v>2080</v>
      </c>
      <c r="S179" s="33" t="s">
        <v>2081</v>
      </c>
      <c r="T179" s="33" t="s">
        <v>1929</v>
      </c>
      <c r="U179" s="33" t="s">
        <v>1908</v>
      </c>
      <c r="V179" s="33" t="s">
        <v>246</v>
      </c>
      <c r="W179" s="33" t="s">
        <v>247</v>
      </c>
      <c r="X179" s="34">
        <f t="shared" si="21"/>
        <v>5</v>
      </c>
      <c r="Y179" s="34">
        <f t="shared" si="22"/>
        <v>1</v>
      </c>
      <c r="Z179" s="34">
        <f t="shared" si="23"/>
        <v>0</v>
      </c>
      <c r="AA179" s="36"/>
      <c r="AB179" s="35">
        <f t="shared" si="24"/>
        <v>1</v>
      </c>
      <c r="AC179" s="35"/>
      <c r="AD179" s="37"/>
      <c r="AE179" s="38"/>
      <c r="AF179" s="39">
        <f t="shared" si="25"/>
        <v>1</v>
      </c>
    </row>
    <row r="180" spans="1:32" s="41" customFormat="1" ht="9" customHeight="1">
      <c r="A180" s="112">
        <v>199</v>
      </c>
      <c r="B180" s="31" t="s">
        <v>1611</v>
      </c>
      <c r="C180" s="32" t="s">
        <v>248</v>
      </c>
      <c r="D180" s="33" t="s">
        <v>249</v>
      </c>
      <c r="E180" s="33" t="s">
        <v>1937</v>
      </c>
      <c r="F180" s="33" t="s">
        <v>2082</v>
      </c>
      <c r="G180" s="33" t="s">
        <v>1937</v>
      </c>
      <c r="H180" s="33" t="s">
        <v>2079</v>
      </c>
      <c r="I180" s="33" t="s">
        <v>1879</v>
      </c>
      <c r="J180" s="33" t="s">
        <v>1885</v>
      </c>
      <c r="K180" s="33" t="s">
        <v>250</v>
      </c>
      <c r="L180" s="33" t="s">
        <v>249</v>
      </c>
      <c r="M180" s="34">
        <f t="shared" si="26"/>
        <v>7</v>
      </c>
      <c r="N180" s="34">
        <f t="shared" si="18"/>
        <v>1</v>
      </c>
      <c r="O180" s="34">
        <f t="shared" si="19"/>
        <v>0</v>
      </c>
      <c r="P180" s="34"/>
      <c r="Q180" s="114">
        <f t="shared" si="20"/>
        <v>1</v>
      </c>
      <c r="R180" s="33" t="s">
        <v>2083</v>
      </c>
      <c r="S180" s="33" t="s">
        <v>2084</v>
      </c>
      <c r="T180" s="33" t="s">
        <v>1943</v>
      </c>
      <c r="U180" s="33" t="s">
        <v>1856</v>
      </c>
      <c r="V180" s="33" t="s">
        <v>251</v>
      </c>
      <c r="W180" s="33" t="s">
        <v>252</v>
      </c>
      <c r="X180" s="34">
        <f t="shared" si="21"/>
        <v>5</v>
      </c>
      <c r="Y180" s="34">
        <f t="shared" si="22"/>
        <v>1</v>
      </c>
      <c r="Z180" s="34">
        <f t="shared" si="23"/>
        <v>0</v>
      </c>
      <c r="AA180" s="36"/>
      <c r="AB180" s="35">
        <f t="shared" si="24"/>
        <v>1</v>
      </c>
      <c r="AC180" s="35"/>
      <c r="AD180" s="37"/>
      <c r="AE180" s="38"/>
      <c r="AF180" s="39">
        <f t="shared" si="25"/>
        <v>1</v>
      </c>
    </row>
    <row r="181" spans="1:32" s="41" customFormat="1" ht="9" hidden="1" customHeight="1">
      <c r="A181" s="112">
        <v>200</v>
      </c>
      <c r="B181" s="31" t="s">
        <v>1611</v>
      </c>
      <c r="C181" s="33" t="s">
        <v>2085</v>
      </c>
      <c r="D181" s="33" t="s">
        <v>2086</v>
      </c>
      <c r="E181" s="33" t="s">
        <v>1943</v>
      </c>
      <c r="F181" s="33" t="s">
        <v>2087</v>
      </c>
      <c r="G181" s="33" t="s">
        <v>1943</v>
      </c>
      <c r="H181" s="33" t="s">
        <v>2088</v>
      </c>
      <c r="I181" s="33" t="s">
        <v>2089</v>
      </c>
      <c r="J181" s="33"/>
      <c r="K181" s="33"/>
      <c r="L181" s="33"/>
      <c r="M181" s="34">
        <f t="shared" si="26"/>
        <v>5</v>
      </c>
      <c r="N181" s="34">
        <f t="shared" si="18"/>
        <v>1</v>
      </c>
      <c r="O181" s="34">
        <f t="shared" si="19"/>
        <v>0</v>
      </c>
      <c r="P181" s="34"/>
      <c r="Q181" s="114">
        <f t="shared" si="20"/>
        <v>1</v>
      </c>
      <c r="R181" s="33" t="s">
        <v>2090</v>
      </c>
      <c r="S181" s="33" t="s">
        <v>2091</v>
      </c>
      <c r="T181" s="33" t="s">
        <v>1958</v>
      </c>
      <c r="U181" s="33" t="s">
        <v>1925</v>
      </c>
      <c r="V181" s="33"/>
      <c r="W181" s="33"/>
      <c r="X181" s="34">
        <f t="shared" si="21"/>
        <v>4</v>
      </c>
      <c r="Y181" s="34">
        <f t="shared" si="22"/>
        <v>1</v>
      </c>
      <c r="Z181" s="34">
        <f t="shared" si="23"/>
        <v>0</v>
      </c>
      <c r="AA181" s="36"/>
      <c r="AB181" s="35">
        <f t="shared" si="24"/>
        <v>1</v>
      </c>
      <c r="AC181" s="35"/>
      <c r="AD181" s="37"/>
      <c r="AE181" s="38"/>
      <c r="AF181" s="39">
        <f t="shared" si="25"/>
        <v>1</v>
      </c>
    </row>
    <row r="182" spans="1:32" s="41" customFormat="1" ht="9" customHeight="1">
      <c r="A182" s="112">
        <v>201</v>
      </c>
      <c r="B182" s="31" t="s">
        <v>1611</v>
      </c>
      <c r="C182" s="33" t="s">
        <v>2092</v>
      </c>
      <c r="D182" s="33" t="s">
        <v>2093</v>
      </c>
      <c r="E182" s="33" t="s">
        <v>1948</v>
      </c>
      <c r="F182" s="33" t="s">
        <v>2094</v>
      </c>
      <c r="G182" s="33" t="s">
        <v>2095</v>
      </c>
      <c r="H182" s="33" t="s">
        <v>2082</v>
      </c>
      <c r="I182" s="33" t="s">
        <v>2096</v>
      </c>
      <c r="J182" s="33"/>
      <c r="K182" s="33"/>
      <c r="L182" s="33"/>
      <c r="M182" s="34">
        <f t="shared" si="26"/>
        <v>5</v>
      </c>
      <c r="N182" s="34">
        <f t="shared" si="18"/>
        <v>1</v>
      </c>
      <c r="O182" s="34">
        <f t="shared" si="19"/>
        <v>0</v>
      </c>
      <c r="P182" s="34"/>
      <c r="Q182" s="114">
        <f t="shared" si="20"/>
        <v>1</v>
      </c>
      <c r="R182" s="33"/>
      <c r="S182" s="33" t="s">
        <v>2097</v>
      </c>
      <c r="T182" s="33" t="s">
        <v>1963</v>
      </c>
      <c r="U182" s="33" t="s">
        <v>1929</v>
      </c>
      <c r="V182" s="33" t="s">
        <v>1027</v>
      </c>
      <c r="W182" s="33" t="s">
        <v>1028</v>
      </c>
      <c r="X182" s="34">
        <f t="shared" si="21"/>
        <v>4</v>
      </c>
      <c r="Y182" s="34">
        <f t="shared" si="22"/>
        <v>1</v>
      </c>
      <c r="Z182" s="34">
        <f t="shared" si="23"/>
        <v>0</v>
      </c>
      <c r="AA182" s="36"/>
      <c r="AB182" s="35">
        <f t="shared" si="24"/>
        <v>1</v>
      </c>
      <c r="AC182" s="35"/>
      <c r="AD182" s="37"/>
      <c r="AE182" s="38"/>
      <c r="AF182" s="39">
        <f t="shared" si="25"/>
        <v>1</v>
      </c>
    </row>
    <row r="183" spans="1:32" s="41" customFormat="1" ht="9" customHeight="1">
      <c r="A183" s="112">
        <v>202</v>
      </c>
      <c r="B183" s="31" t="s">
        <v>1611</v>
      </c>
      <c r="C183" s="32" t="s">
        <v>253</v>
      </c>
      <c r="D183" s="33" t="s">
        <v>254</v>
      </c>
      <c r="E183" s="33" t="s">
        <v>1953</v>
      </c>
      <c r="F183" s="33" t="s">
        <v>2098</v>
      </c>
      <c r="G183" s="33" t="s">
        <v>1953</v>
      </c>
      <c r="H183" s="33" t="s">
        <v>2099</v>
      </c>
      <c r="I183" s="33" t="s">
        <v>1867</v>
      </c>
      <c r="J183" s="33" t="s">
        <v>1876</v>
      </c>
      <c r="K183" s="33" t="s">
        <v>255</v>
      </c>
      <c r="L183" s="33" t="s">
        <v>254</v>
      </c>
      <c r="M183" s="34">
        <f t="shared" si="26"/>
        <v>7</v>
      </c>
      <c r="N183" s="34">
        <f t="shared" si="18"/>
        <v>1</v>
      </c>
      <c r="O183" s="34">
        <f t="shared" si="19"/>
        <v>0</v>
      </c>
      <c r="P183" s="34"/>
      <c r="Q183" s="114">
        <f t="shared" si="20"/>
        <v>1</v>
      </c>
      <c r="R183" s="33" t="s">
        <v>2100</v>
      </c>
      <c r="S183" s="33" t="s">
        <v>2101</v>
      </c>
      <c r="T183" s="33" t="s">
        <v>1967</v>
      </c>
      <c r="U183" s="33" t="s">
        <v>1937</v>
      </c>
      <c r="V183" s="33" t="s">
        <v>256</v>
      </c>
      <c r="W183" s="33" t="s">
        <v>257</v>
      </c>
      <c r="X183" s="34">
        <f t="shared" si="21"/>
        <v>5</v>
      </c>
      <c r="Y183" s="34">
        <f t="shared" si="22"/>
        <v>1</v>
      </c>
      <c r="Z183" s="34">
        <f t="shared" si="23"/>
        <v>0</v>
      </c>
      <c r="AA183" s="36"/>
      <c r="AB183" s="35">
        <f t="shared" si="24"/>
        <v>1</v>
      </c>
      <c r="AC183" s="35"/>
      <c r="AD183" s="37"/>
      <c r="AE183" s="38"/>
      <c r="AF183" s="39">
        <f t="shared" si="25"/>
        <v>1</v>
      </c>
    </row>
    <row r="184" spans="1:32" s="41" customFormat="1" ht="9" hidden="1" customHeight="1">
      <c r="A184" s="112">
        <v>203</v>
      </c>
      <c r="B184" s="31" t="s">
        <v>1611</v>
      </c>
      <c r="C184" s="123" t="s">
        <v>4326</v>
      </c>
      <c r="D184" s="33" t="s">
        <v>1022</v>
      </c>
      <c r="E184" s="33"/>
      <c r="F184" s="33"/>
      <c r="G184" s="33"/>
      <c r="H184" s="33"/>
      <c r="I184" s="33"/>
      <c r="J184" s="33"/>
      <c r="K184" s="31"/>
      <c r="L184" s="33" t="s">
        <v>2</v>
      </c>
      <c r="M184" s="34">
        <f t="shared" si="26"/>
        <v>0</v>
      </c>
      <c r="N184" s="34">
        <f t="shared" si="18"/>
        <v>0</v>
      </c>
      <c r="O184" s="34">
        <f t="shared" si="19"/>
        <v>0</v>
      </c>
      <c r="P184" s="34"/>
      <c r="Q184" s="114">
        <f t="shared" si="20"/>
        <v>0</v>
      </c>
      <c r="R184" s="33"/>
      <c r="S184" s="33"/>
      <c r="T184" s="33"/>
      <c r="U184" s="33"/>
      <c r="V184" s="33" t="s">
        <v>1021</v>
      </c>
      <c r="W184" s="33" t="s">
        <v>1022</v>
      </c>
      <c r="X184" s="34">
        <f t="shared" si="21"/>
        <v>1</v>
      </c>
      <c r="Y184" s="34">
        <f t="shared" si="22"/>
        <v>0</v>
      </c>
      <c r="Z184" s="34">
        <f t="shared" si="23"/>
        <v>0</v>
      </c>
      <c r="AA184" s="36"/>
      <c r="AB184" s="35">
        <f t="shared" si="24"/>
        <v>0</v>
      </c>
      <c r="AC184" s="35"/>
      <c r="AD184" s="37"/>
      <c r="AE184" s="38"/>
      <c r="AF184" s="39">
        <f t="shared" si="25"/>
        <v>0</v>
      </c>
    </row>
    <row r="185" spans="1:32" s="41" customFormat="1" ht="9" hidden="1" customHeight="1">
      <c r="A185" s="112">
        <v>204</v>
      </c>
      <c r="B185" s="31" t="s">
        <v>1611</v>
      </c>
      <c r="C185" s="123" t="s">
        <v>4327</v>
      </c>
      <c r="D185" s="33" t="s">
        <v>1024</v>
      </c>
      <c r="E185" s="33"/>
      <c r="F185" s="33"/>
      <c r="G185" s="33"/>
      <c r="H185" s="33"/>
      <c r="I185" s="33"/>
      <c r="J185" s="33"/>
      <c r="K185" s="33"/>
      <c r="L185" s="33" t="s">
        <v>2</v>
      </c>
      <c r="M185" s="34">
        <f t="shared" si="26"/>
        <v>0</v>
      </c>
      <c r="N185" s="34">
        <f t="shared" si="18"/>
        <v>0</v>
      </c>
      <c r="O185" s="34">
        <f t="shared" si="19"/>
        <v>0</v>
      </c>
      <c r="P185" s="34"/>
      <c r="Q185" s="114">
        <f t="shared" si="20"/>
        <v>0</v>
      </c>
      <c r="R185" s="33"/>
      <c r="S185" s="33"/>
      <c r="T185" s="33"/>
      <c r="U185" s="33"/>
      <c r="V185" s="33" t="s">
        <v>1023</v>
      </c>
      <c r="W185" s="33" t="s">
        <v>1024</v>
      </c>
      <c r="X185" s="34">
        <f t="shared" si="21"/>
        <v>1</v>
      </c>
      <c r="Y185" s="34">
        <f t="shared" si="22"/>
        <v>0</v>
      </c>
      <c r="Z185" s="34">
        <f t="shared" si="23"/>
        <v>0</v>
      </c>
      <c r="AA185" s="36"/>
      <c r="AB185" s="35">
        <f t="shared" si="24"/>
        <v>0</v>
      </c>
      <c r="AC185" s="35"/>
      <c r="AD185" s="37"/>
      <c r="AE185" s="38"/>
      <c r="AF185" s="39">
        <f t="shared" si="25"/>
        <v>0</v>
      </c>
    </row>
    <row r="186" spans="1:32" s="41" customFormat="1" ht="9" hidden="1" customHeight="1">
      <c r="A186" s="112">
        <v>205</v>
      </c>
      <c r="B186" s="31" t="s">
        <v>1611</v>
      </c>
      <c r="C186" s="123" t="s">
        <v>4303</v>
      </c>
      <c r="D186" s="33" t="s">
        <v>1020</v>
      </c>
      <c r="E186" s="33"/>
      <c r="F186" s="33"/>
      <c r="G186" s="33"/>
      <c r="H186" s="33"/>
      <c r="I186" s="33"/>
      <c r="J186" s="33"/>
      <c r="K186" s="33"/>
      <c r="L186" s="33" t="s">
        <v>2</v>
      </c>
      <c r="M186" s="34">
        <f t="shared" si="26"/>
        <v>0</v>
      </c>
      <c r="N186" s="34">
        <f t="shared" si="18"/>
        <v>0</v>
      </c>
      <c r="O186" s="34">
        <f t="shared" si="19"/>
        <v>0</v>
      </c>
      <c r="P186" s="34"/>
      <c r="Q186" s="114">
        <f t="shared" si="20"/>
        <v>0</v>
      </c>
      <c r="R186" s="33"/>
      <c r="S186" s="33"/>
      <c r="T186" s="33"/>
      <c r="U186" s="33"/>
      <c r="V186" s="33" t="s">
        <v>1019</v>
      </c>
      <c r="W186" s="33" t="s">
        <v>1020</v>
      </c>
      <c r="X186" s="34">
        <f t="shared" si="21"/>
        <v>1</v>
      </c>
      <c r="Y186" s="34">
        <f t="shared" si="22"/>
        <v>0</v>
      </c>
      <c r="Z186" s="34">
        <f t="shared" si="23"/>
        <v>0</v>
      </c>
      <c r="AA186" s="36"/>
      <c r="AB186" s="35">
        <f t="shared" si="24"/>
        <v>0</v>
      </c>
      <c r="AC186" s="35"/>
      <c r="AD186" s="37"/>
      <c r="AE186" s="38"/>
      <c r="AF186" s="39">
        <f t="shared" si="25"/>
        <v>0</v>
      </c>
    </row>
    <row r="187" spans="1:32" s="41" customFormat="1" ht="9" hidden="1" customHeight="1">
      <c r="A187" s="112">
        <v>206</v>
      </c>
      <c r="B187" s="31" t="s">
        <v>1611</v>
      </c>
      <c r="C187" s="33" t="s">
        <v>2102</v>
      </c>
      <c r="D187" s="33" t="s">
        <v>2103</v>
      </c>
      <c r="E187" s="33"/>
      <c r="F187" s="33" t="s">
        <v>2104</v>
      </c>
      <c r="G187" s="33" t="s">
        <v>1958</v>
      </c>
      <c r="H187" s="33" t="s">
        <v>2105</v>
      </c>
      <c r="I187" s="33" t="s">
        <v>1970</v>
      </c>
      <c r="J187" s="33" t="s">
        <v>1942</v>
      </c>
      <c r="K187" s="33" t="s">
        <v>2106</v>
      </c>
      <c r="L187" s="33" t="s">
        <v>2103</v>
      </c>
      <c r="M187" s="34">
        <f t="shared" si="26"/>
        <v>6</v>
      </c>
      <c r="N187" s="34">
        <f t="shared" si="18"/>
        <v>1</v>
      </c>
      <c r="O187" s="34">
        <f t="shared" si="19"/>
        <v>0</v>
      </c>
      <c r="P187" s="34"/>
      <c r="Q187" s="114">
        <f t="shared" si="20"/>
        <v>1</v>
      </c>
      <c r="R187" s="33"/>
      <c r="S187" s="33" t="s">
        <v>2107</v>
      </c>
      <c r="T187" s="33" t="s">
        <v>1973</v>
      </c>
      <c r="U187" s="33" t="s">
        <v>1943</v>
      </c>
      <c r="V187" s="33"/>
      <c r="W187" s="33"/>
      <c r="X187" s="34">
        <f t="shared" si="21"/>
        <v>3</v>
      </c>
      <c r="Y187" s="34">
        <f t="shared" si="22"/>
        <v>1</v>
      </c>
      <c r="Z187" s="34">
        <f t="shared" si="23"/>
        <v>0</v>
      </c>
      <c r="AA187" s="36"/>
      <c r="AB187" s="35">
        <f t="shared" si="24"/>
        <v>1</v>
      </c>
      <c r="AC187" s="35"/>
      <c r="AD187" s="37"/>
      <c r="AE187" s="38"/>
      <c r="AF187" s="39">
        <f t="shared" si="25"/>
        <v>1</v>
      </c>
    </row>
    <row r="188" spans="1:32" s="41" customFormat="1" ht="9" customHeight="1">
      <c r="A188" s="112">
        <v>207</v>
      </c>
      <c r="B188" s="31" t="s">
        <v>1611</v>
      </c>
      <c r="C188" s="32" t="s">
        <v>258</v>
      </c>
      <c r="D188" s="33" t="s">
        <v>259</v>
      </c>
      <c r="E188" s="33"/>
      <c r="F188" s="33" t="s">
        <v>2108</v>
      </c>
      <c r="G188" s="33" t="s">
        <v>1963</v>
      </c>
      <c r="H188" s="33" t="s">
        <v>2087</v>
      </c>
      <c r="I188" s="33" t="s">
        <v>1928</v>
      </c>
      <c r="J188" s="33" t="s">
        <v>1970</v>
      </c>
      <c r="K188" s="33" t="s">
        <v>260</v>
      </c>
      <c r="L188" s="33" t="s">
        <v>259</v>
      </c>
      <c r="M188" s="34">
        <f t="shared" si="26"/>
        <v>6</v>
      </c>
      <c r="N188" s="34">
        <f t="shared" si="18"/>
        <v>1</v>
      </c>
      <c r="O188" s="34">
        <f t="shared" si="19"/>
        <v>0</v>
      </c>
      <c r="P188" s="34"/>
      <c r="Q188" s="114">
        <f t="shared" si="20"/>
        <v>1</v>
      </c>
      <c r="R188" s="33"/>
      <c r="S188" s="33" t="s">
        <v>2109</v>
      </c>
      <c r="T188" s="33" t="s">
        <v>1983</v>
      </c>
      <c r="U188" s="33" t="s">
        <v>1948</v>
      </c>
      <c r="V188" s="33" t="s">
        <v>261</v>
      </c>
      <c r="W188" s="33" t="s">
        <v>262</v>
      </c>
      <c r="X188" s="34">
        <f t="shared" si="21"/>
        <v>4</v>
      </c>
      <c r="Y188" s="34">
        <f t="shared" si="22"/>
        <v>1</v>
      </c>
      <c r="Z188" s="34">
        <f t="shared" si="23"/>
        <v>0</v>
      </c>
      <c r="AA188" s="36"/>
      <c r="AB188" s="35">
        <f t="shared" si="24"/>
        <v>1</v>
      </c>
      <c r="AC188" s="35"/>
      <c r="AD188" s="37"/>
      <c r="AE188" s="38"/>
      <c r="AF188" s="39">
        <f t="shared" si="25"/>
        <v>1</v>
      </c>
    </row>
    <row r="189" spans="1:32" s="41" customFormat="1" ht="9" customHeight="1">
      <c r="A189" s="112">
        <v>208</v>
      </c>
      <c r="B189" s="31" t="s">
        <v>1611</v>
      </c>
      <c r="C189" s="32" t="s">
        <v>263</v>
      </c>
      <c r="D189" s="33" t="s">
        <v>264</v>
      </c>
      <c r="E189" s="33"/>
      <c r="F189" s="33" t="s">
        <v>2110</v>
      </c>
      <c r="G189" s="33" t="s">
        <v>1967</v>
      </c>
      <c r="H189" s="33" t="s">
        <v>2094</v>
      </c>
      <c r="I189" s="33" t="s">
        <v>1942</v>
      </c>
      <c r="J189" s="33" t="s">
        <v>1879</v>
      </c>
      <c r="K189" s="33" t="s">
        <v>265</v>
      </c>
      <c r="L189" s="33" t="s">
        <v>264</v>
      </c>
      <c r="M189" s="34">
        <f t="shared" si="26"/>
        <v>6</v>
      </c>
      <c r="N189" s="34">
        <f t="shared" si="18"/>
        <v>1</v>
      </c>
      <c r="O189" s="34">
        <f t="shared" si="19"/>
        <v>0</v>
      </c>
      <c r="P189" s="34"/>
      <c r="Q189" s="114">
        <f t="shared" si="20"/>
        <v>1</v>
      </c>
      <c r="R189" s="33"/>
      <c r="S189" s="33" t="s">
        <v>2111</v>
      </c>
      <c r="T189" s="33" t="s">
        <v>1988</v>
      </c>
      <c r="U189" s="33" t="s">
        <v>1953</v>
      </c>
      <c r="V189" s="33" t="s">
        <v>266</v>
      </c>
      <c r="W189" s="33" t="s">
        <v>267</v>
      </c>
      <c r="X189" s="34">
        <f t="shared" si="21"/>
        <v>4</v>
      </c>
      <c r="Y189" s="34">
        <f t="shared" si="22"/>
        <v>1</v>
      </c>
      <c r="Z189" s="34">
        <f t="shared" si="23"/>
        <v>0</v>
      </c>
      <c r="AA189" s="36"/>
      <c r="AB189" s="35">
        <f t="shared" si="24"/>
        <v>1</v>
      </c>
      <c r="AC189" s="35"/>
      <c r="AD189" s="37"/>
      <c r="AE189" s="38"/>
      <c r="AF189" s="39">
        <f t="shared" si="25"/>
        <v>1</v>
      </c>
    </row>
    <row r="190" spans="1:32" s="41" customFormat="1" ht="9" customHeight="1">
      <c r="A190" s="112">
        <v>209</v>
      </c>
      <c r="B190" s="31" t="s">
        <v>1611</v>
      </c>
      <c r="C190" s="33" t="s">
        <v>2112</v>
      </c>
      <c r="D190" s="33" t="s">
        <v>2113</v>
      </c>
      <c r="E190" s="33"/>
      <c r="F190" s="33" t="s">
        <v>2114</v>
      </c>
      <c r="G190" s="33" t="s">
        <v>2115</v>
      </c>
      <c r="H190" s="33" t="s">
        <v>2116</v>
      </c>
      <c r="I190" s="33" t="s">
        <v>2117</v>
      </c>
      <c r="J190" s="33"/>
      <c r="K190" s="33"/>
      <c r="L190" s="33"/>
      <c r="M190" s="34">
        <f t="shared" si="26"/>
        <v>4</v>
      </c>
      <c r="N190" s="34">
        <f t="shared" si="18"/>
        <v>1</v>
      </c>
      <c r="O190" s="34">
        <f t="shared" si="19"/>
        <v>0</v>
      </c>
      <c r="P190" s="34"/>
      <c r="Q190" s="114">
        <f t="shared" si="20"/>
        <v>1</v>
      </c>
      <c r="R190" s="33"/>
      <c r="S190" s="33" t="s">
        <v>2118</v>
      </c>
      <c r="T190" s="33" t="s">
        <v>1993</v>
      </c>
      <c r="U190" s="33" t="s">
        <v>1958</v>
      </c>
      <c r="V190" s="33" t="s">
        <v>1029</v>
      </c>
      <c r="W190" s="33" t="s">
        <v>1030</v>
      </c>
      <c r="X190" s="34">
        <f t="shared" si="21"/>
        <v>4</v>
      </c>
      <c r="Y190" s="34">
        <f t="shared" si="22"/>
        <v>1</v>
      </c>
      <c r="Z190" s="34">
        <f t="shared" si="23"/>
        <v>0</v>
      </c>
      <c r="AA190" s="36"/>
      <c r="AB190" s="35">
        <f t="shared" si="24"/>
        <v>1</v>
      </c>
      <c r="AC190" s="35"/>
      <c r="AD190" s="37"/>
      <c r="AE190" s="38"/>
      <c r="AF190" s="39">
        <f t="shared" si="25"/>
        <v>1</v>
      </c>
    </row>
    <row r="191" spans="1:32" s="41" customFormat="1" ht="9" hidden="1" customHeight="1">
      <c r="A191" s="112">
        <v>216</v>
      </c>
      <c r="B191" s="31" t="s">
        <v>1611</v>
      </c>
      <c r="C191" s="33" t="s">
        <v>2119</v>
      </c>
      <c r="D191" s="33" t="s">
        <v>2120</v>
      </c>
      <c r="E191" s="33"/>
      <c r="F191" s="33"/>
      <c r="G191" s="33" t="s">
        <v>2121</v>
      </c>
      <c r="H191" s="33" t="s">
        <v>2122</v>
      </c>
      <c r="I191" s="33" t="s">
        <v>2123</v>
      </c>
      <c r="J191" s="33" t="s">
        <v>2124</v>
      </c>
      <c r="K191" s="33"/>
      <c r="L191" s="33"/>
      <c r="M191" s="34">
        <f t="shared" si="26"/>
        <v>4</v>
      </c>
      <c r="N191" s="34">
        <f t="shared" si="18"/>
        <v>1</v>
      </c>
      <c r="O191" s="34">
        <f t="shared" si="19"/>
        <v>0</v>
      </c>
      <c r="P191" s="34"/>
      <c r="Q191" s="114">
        <f t="shared" si="20"/>
        <v>1</v>
      </c>
      <c r="R191" s="33"/>
      <c r="S191" s="33"/>
      <c r="T191" s="33" t="s">
        <v>1997</v>
      </c>
      <c r="U191" s="33" t="s">
        <v>1963</v>
      </c>
      <c r="V191" s="33" t="s">
        <v>1031</v>
      </c>
      <c r="W191" s="33" t="s">
        <v>1032</v>
      </c>
      <c r="X191" s="34">
        <f t="shared" si="21"/>
        <v>3</v>
      </c>
      <c r="Y191" s="34">
        <f t="shared" si="22"/>
        <v>1</v>
      </c>
      <c r="Z191" s="34">
        <f t="shared" si="23"/>
        <v>0</v>
      </c>
      <c r="AA191" s="36"/>
      <c r="AB191" s="35">
        <f t="shared" si="24"/>
        <v>1</v>
      </c>
      <c r="AC191" s="35"/>
      <c r="AD191" s="37"/>
      <c r="AE191" s="38"/>
      <c r="AF191" s="39">
        <f t="shared" si="25"/>
        <v>1</v>
      </c>
    </row>
    <row r="192" spans="1:32" s="41" customFormat="1" ht="9" hidden="1" customHeight="1">
      <c r="A192" s="112">
        <v>223</v>
      </c>
      <c r="B192" s="31" t="s">
        <v>1611</v>
      </c>
      <c r="C192" s="33" t="s">
        <v>2125</v>
      </c>
      <c r="D192" s="33" t="s">
        <v>2126</v>
      </c>
      <c r="E192" s="33"/>
      <c r="F192" s="33"/>
      <c r="G192" s="33" t="s">
        <v>2127</v>
      </c>
      <c r="H192" s="33" t="s">
        <v>2128</v>
      </c>
      <c r="I192" s="33" t="s">
        <v>2129</v>
      </c>
      <c r="J192" s="33"/>
      <c r="K192" s="33"/>
      <c r="L192" s="33"/>
      <c r="M192" s="34">
        <f t="shared" si="26"/>
        <v>3</v>
      </c>
      <c r="N192" s="34">
        <f t="shared" si="18"/>
        <v>1</v>
      </c>
      <c r="O192" s="34">
        <f t="shared" si="19"/>
        <v>0</v>
      </c>
      <c r="P192" s="34"/>
      <c r="Q192" s="114">
        <f t="shared" si="20"/>
        <v>1</v>
      </c>
      <c r="R192" s="33"/>
      <c r="S192" s="33"/>
      <c r="T192" s="33" t="s">
        <v>2130</v>
      </c>
      <c r="U192" s="33" t="s">
        <v>1967</v>
      </c>
      <c r="V192" s="33" t="s">
        <v>1025</v>
      </c>
      <c r="W192" s="33" t="s">
        <v>1026</v>
      </c>
      <c r="X192" s="34">
        <f t="shared" si="21"/>
        <v>3</v>
      </c>
      <c r="Y192" s="34">
        <f t="shared" si="22"/>
        <v>1</v>
      </c>
      <c r="Z192" s="34">
        <f t="shared" si="23"/>
        <v>0</v>
      </c>
      <c r="AA192" s="36"/>
      <c r="AB192" s="35">
        <f t="shared" si="24"/>
        <v>1</v>
      </c>
      <c r="AC192" s="35"/>
      <c r="AD192" s="37"/>
      <c r="AE192" s="38"/>
      <c r="AF192" s="39">
        <f t="shared" si="25"/>
        <v>1</v>
      </c>
    </row>
    <row r="193" spans="1:32" s="41" customFormat="1" ht="9" hidden="1" customHeight="1">
      <c r="A193" s="112">
        <v>225</v>
      </c>
      <c r="B193" s="31" t="s">
        <v>1611</v>
      </c>
      <c r="C193" s="33" t="s">
        <v>2131</v>
      </c>
      <c r="D193" s="33" t="s">
        <v>2132</v>
      </c>
      <c r="E193" s="33"/>
      <c r="F193" s="33"/>
      <c r="G193" s="33"/>
      <c r="H193" s="33"/>
      <c r="I193" s="33"/>
      <c r="J193" s="33"/>
      <c r="K193" s="33"/>
      <c r="L193" s="33"/>
      <c r="M193" s="34">
        <f t="shared" si="26"/>
        <v>0</v>
      </c>
      <c r="N193" s="34">
        <f t="shared" si="18"/>
        <v>0</v>
      </c>
      <c r="O193" s="34">
        <f t="shared" si="19"/>
        <v>0</v>
      </c>
      <c r="P193" s="34"/>
      <c r="Q193" s="114">
        <f t="shared" si="20"/>
        <v>0</v>
      </c>
      <c r="R193" s="33" t="s">
        <v>2133</v>
      </c>
      <c r="S193" s="33" t="s">
        <v>2134</v>
      </c>
      <c r="T193" s="33" t="s">
        <v>1937</v>
      </c>
      <c r="U193" s="33" t="s">
        <v>1852</v>
      </c>
      <c r="V193" s="33"/>
      <c r="W193" s="33"/>
      <c r="X193" s="34">
        <f t="shared" si="21"/>
        <v>4</v>
      </c>
      <c r="Y193" s="34">
        <f t="shared" si="22"/>
        <v>1</v>
      </c>
      <c r="Z193" s="34">
        <f t="shared" si="23"/>
        <v>0</v>
      </c>
      <c r="AA193" s="36"/>
      <c r="AB193" s="35">
        <f t="shared" si="24"/>
        <v>1</v>
      </c>
      <c r="AC193" s="35"/>
      <c r="AD193" s="37"/>
      <c r="AE193" s="38"/>
      <c r="AF193" s="39">
        <f t="shared" si="25"/>
        <v>1</v>
      </c>
    </row>
    <row r="194" spans="1:32" s="41" customFormat="1" ht="9" hidden="1" customHeight="1">
      <c r="A194" s="112">
        <v>226</v>
      </c>
      <c r="B194" s="31" t="s">
        <v>1611</v>
      </c>
      <c r="C194" s="33" t="s">
        <v>2135</v>
      </c>
      <c r="D194" s="33" t="s">
        <v>2136</v>
      </c>
      <c r="E194" s="33"/>
      <c r="F194" s="33" t="s">
        <v>2099</v>
      </c>
      <c r="G194" s="33"/>
      <c r="H194" s="33"/>
      <c r="I194" s="33"/>
      <c r="J194" s="33"/>
      <c r="K194" s="33"/>
      <c r="L194" s="33"/>
      <c r="M194" s="34">
        <f t="shared" si="26"/>
        <v>1</v>
      </c>
      <c r="N194" s="34">
        <f t="shared" ref="N194:N257" si="27">IF(M194&gt;1,1,0)</f>
        <v>0</v>
      </c>
      <c r="O194" s="34">
        <f t="shared" ref="O194:O257" si="28">IF(AND(M194=1,X194&gt;0),1,0)</f>
        <v>1</v>
      </c>
      <c r="P194" s="34"/>
      <c r="Q194" s="114">
        <f t="shared" ref="Q194:Q257" si="29">IF(P194=1,1,IF(P194=2,0,IF(OR(N194=1,O194=1),1,0)))</f>
        <v>1</v>
      </c>
      <c r="R194" s="33" t="s">
        <v>2137</v>
      </c>
      <c r="S194" s="33" t="s">
        <v>2138</v>
      </c>
      <c r="T194" s="33" t="s">
        <v>1948</v>
      </c>
      <c r="U194" s="33" t="s">
        <v>1860</v>
      </c>
      <c r="V194" s="33"/>
      <c r="W194" s="33"/>
      <c r="X194" s="34">
        <f t="shared" ref="X194:X257" si="30">COUNTA(R194,S194,T194,U194,V194)</f>
        <v>4</v>
      </c>
      <c r="Y194" s="34">
        <f t="shared" ref="Y194:Y257" si="31">IF(X194&gt;1,1,0)</f>
        <v>1</v>
      </c>
      <c r="Z194" s="34">
        <f t="shared" ref="Z194:Z257" si="32">IF(AND(X194=1,M194&gt;0),1,0)</f>
        <v>0</v>
      </c>
      <c r="AA194" s="36"/>
      <c r="AB194" s="35">
        <f t="shared" ref="AB194:AB257" si="33">IF(AA194=1,1,IF(AA194=2,0,IF(OR(Y194=1,Z194=1),1,0)))</f>
        <v>1</v>
      </c>
      <c r="AC194" s="35"/>
      <c r="AD194" s="37"/>
      <c r="AE194" s="38"/>
      <c r="AF194" s="39">
        <f t="shared" ref="AF194:AF257" si="34">IF(OR(Q194=1,AB194=1),1,0)</f>
        <v>1</v>
      </c>
    </row>
    <row r="195" spans="1:32" s="41" customFormat="1" ht="9" hidden="1" customHeight="1">
      <c r="A195" s="112">
        <v>227</v>
      </c>
      <c r="B195" s="31" t="s">
        <v>1611</v>
      </c>
      <c r="C195" s="33" t="s">
        <v>2139</v>
      </c>
      <c r="D195" s="33" t="s">
        <v>2140</v>
      </c>
      <c r="E195" s="33"/>
      <c r="F195" s="33" t="s">
        <v>2105</v>
      </c>
      <c r="G195" s="33"/>
      <c r="H195" s="33"/>
      <c r="I195" s="33"/>
      <c r="J195" s="33"/>
      <c r="K195" s="33"/>
      <c r="L195" s="33"/>
      <c r="M195" s="34">
        <f t="shared" si="26"/>
        <v>1</v>
      </c>
      <c r="N195" s="34">
        <f t="shared" si="27"/>
        <v>0</v>
      </c>
      <c r="O195" s="34">
        <f t="shared" si="28"/>
        <v>1</v>
      </c>
      <c r="P195" s="34"/>
      <c r="Q195" s="114">
        <f t="shared" si="29"/>
        <v>1</v>
      </c>
      <c r="R195" s="33" t="s">
        <v>2141</v>
      </c>
      <c r="S195" s="33" t="s">
        <v>2142</v>
      </c>
      <c r="T195" s="33" t="s">
        <v>1953</v>
      </c>
      <c r="U195" s="33" t="s">
        <v>1864</v>
      </c>
      <c r="V195" s="33"/>
      <c r="W195" s="33"/>
      <c r="X195" s="34">
        <f t="shared" si="30"/>
        <v>4</v>
      </c>
      <c r="Y195" s="34">
        <f t="shared" si="31"/>
        <v>1</v>
      </c>
      <c r="Z195" s="34">
        <f t="shared" si="32"/>
        <v>0</v>
      </c>
      <c r="AA195" s="36"/>
      <c r="AB195" s="35">
        <f t="shared" si="33"/>
        <v>1</v>
      </c>
      <c r="AC195" s="35"/>
      <c r="AD195" s="37"/>
      <c r="AE195" s="38"/>
      <c r="AF195" s="39">
        <f t="shared" si="34"/>
        <v>1</v>
      </c>
    </row>
    <row r="196" spans="1:32" ht="9" hidden="1" customHeight="1">
      <c r="A196" s="112">
        <v>228</v>
      </c>
      <c r="B196" s="31" t="s">
        <v>1611</v>
      </c>
      <c r="C196" s="33" t="s">
        <v>2143</v>
      </c>
      <c r="D196" s="33" t="s">
        <v>2144</v>
      </c>
      <c r="E196" s="33"/>
      <c r="F196" s="33" t="s">
        <v>2145</v>
      </c>
      <c r="G196" s="33"/>
      <c r="H196" s="33"/>
      <c r="I196" s="33"/>
      <c r="J196" s="33"/>
      <c r="K196" s="33"/>
      <c r="L196" s="33"/>
      <c r="M196" s="34">
        <f t="shared" si="26"/>
        <v>1</v>
      </c>
      <c r="N196" s="34">
        <f t="shared" si="27"/>
        <v>0</v>
      </c>
      <c r="O196" s="34">
        <f t="shared" si="28"/>
        <v>1</v>
      </c>
      <c r="P196" s="34"/>
      <c r="Q196" s="114">
        <f t="shared" si="29"/>
        <v>1</v>
      </c>
      <c r="R196" s="33"/>
      <c r="S196" s="33" t="s">
        <v>2146</v>
      </c>
      <c r="T196" s="33" t="s">
        <v>2147</v>
      </c>
      <c r="U196" s="33"/>
      <c r="V196" s="33"/>
      <c r="W196" s="33"/>
      <c r="X196" s="34">
        <f t="shared" si="30"/>
        <v>2</v>
      </c>
      <c r="Y196" s="34">
        <f t="shared" si="31"/>
        <v>1</v>
      </c>
      <c r="Z196" s="34">
        <f t="shared" si="32"/>
        <v>0</v>
      </c>
      <c r="AA196" s="36"/>
      <c r="AB196" s="35">
        <f t="shared" si="33"/>
        <v>1</v>
      </c>
      <c r="AC196" s="35"/>
      <c r="AD196" s="37"/>
      <c r="AE196" s="38"/>
      <c r="AF196" s="39">
        <f t="shared" si="34"/>
        <v>1</v>
      </c>
    </row>
    <row r="197" spans="1:32" s="41" customFormat="1" ht="9" hidden="1" customHeight="1">
      <c r="A197" s="112">
        <v>238</v>
      </c>
      <c r="B197" s="31" t="s">
        <v>1611</v>
      </c>
      <c r="C197" s="33" t="s">
        <v>2148</v>
      </c>
      <c r="D197" s="33" t="s">
        <v>2149</v>
      </c>
      <c r="E197" s="33"/>
      <c r="F197" s="33"/>
      <c r="G197" s="33"/>
      <c r="H197" s="33"/>
      <c r="I197" s="33"/>
      <c r="J197" s="33"/>
      <c r="K197" s="33"/>
      <c r="L197" s="33"/>
      <c r="M197" s="34">
        <f t="shared" ref="M197:M260" si="35">COUNTA(E197,F197,G197,H197,I197,J197,K197)</f>
        <v>0</v>
      </c>
      <c r="N197" s="34">
        <f t="shared" si="27"/>
        <v>0</v>
      </c>
      <c r="O197" s="34">
        <f t="shared" si="28"/>
        <v>0</v>
      </c>
      <c r="P197" s="34"/>
      <c r="Q197" s="114">
        <f t="shared" si="29"/>
        <v>0</v>
      </c>
      <c r="R197" s="33" t="s">
        <v>2150</v>
      </c>
      <c r="S197" s="33"/>
      <c r="T197" s="33"/>
      <c r="U197" s="33"/>
      <c r="V197" s="33"/>
      <c r="W197" s="33"/>
      <c r="X197" s="34">
        <f t="shared" si="30"/>
        <v>1</v>
      </c>
      <c r="Y197" s="34">
        <f t="shared" si="31"/>
        <v>0</v>
      </c>
      <c r="Z197" s="34">
        <f t="shared" si="32"/>
        <v>0</v>
      </c>
      <c r="AA197" s="36"/>
      <c r="AB197" s="35">
        <f t="shared" si="33"/>
        <v>0</v>
      </c>
      <c r="AC197" s="35"/>
      <c r="AD197" s="37"/>
      <c r="AE197" s="38"/>
      <c r="AF197" s="39">
        <f t="shared" si="34"/>
        <v>0</v>
      </c>
    </row>
    <row r="198" spans="1:32" s="41" customFormat="1" ht="9" hidden="1" customHeight="1">
      <c r="A198" s="112">
        <v>239</v>
      </c>
      <c r="B198" s="31" t="s">
        <v>1611</v>
      </c>
      <c r="C198" s="33" t="s">
        <v>2151</v>
      </c>
      <c r="D198" s="33" t="s">
        <v>2152</v>
      </c>
      <c r="E198" s="33"/>
      <c r="F198" s="33"/>
      <c r="G198" s="33"/>
      <c r="H198" s="33"/>
      <c r="I198" s="33"/>
      <c r="J198" s="33"/>
      <c r="K198" s="33"/>
      <c r="L198" s="33"/>
      <c r="M198" s="34">
        <f t="shared" si="35"/>
        <v>0</v>
      </c>
      <c r="N198" s="34">
        <f t="shared" si="27"/>
        <v>0</v>
      </c>
      <c r="O198" s="34">
        <f t="shared" si="28"/>
        <v>0</v>
      </c>
      <c r="P198" s="34"/>
      <c r="Q198" s="114">
        <f t="shared" si="29"/>
        <v>0</v>
      </c>
      <c r="R198" s="33" t="s">
        <v>2153</v>
      </c>
      <c r="S198" s="33"/>
      <c r="T198" s="33"/>
      <c r="U198" s="33"/>
      <c r="V198" s="33"/>
      <c r="W198" s="33"/>
      <c r="X198" s="34">
        <f t="shared" si="30"/>
        <v>1</v>
      </c>
      <c r="Y198" s="34">
        <f t="shared" si="31"/>
        <v>0</v>
      </c>
      <c r="Z198" s="34">
        <f t="shared" si="32"/>
        <v>0</v>
      </c>
      <c r="AA198" s="36"/>
      <c r="AB198" s="35">
        <f t="shared" si="33"/>
        <v>0</v>
      </c>
      <c r="AC198" s="35"/>
      <c r="AD198" s="37"/>
      <c r="AE198" s="38"/>
      <c r="AF198" s="39">
        <f t="shared" si="34"/>
        <v>0</v>
      </c>
    </row>
    <row r="199" spans="1:32" s="41" customFormat="1" ht="9" hidden="1" customHeight="1">
      <c r="A199" s="112">
        <v>240</v>
      </c>
      <c r="B199" s="31" t="s">
        <v>1611</v>
      </c>
      <c r="C199" s="33" t="s">
        <v>2154</v>
      </c>
      <c r="D199" s="33" t="s">
        <v>2155</v>
      </c>
      <c r="E199" s="33"/>
      <c r="F199" s="33"/>
      <c r="G199" s="33"/>
      <c r="H199" s="33"/>
      <c r="I199" s="33"/>
      <c r="J199" s="33"/>
      <c r="K199" s="33"/>
      <c r="L199" s="33"/>
      <c r="M199" s="34">
        <f t="shared" si="35"/>
        <v>0</v>
      </c>
      <c r="N199" s="34">
        <f t="shared" si="27"/>
        <v>0</v>
      </c>
      <c r="O199" s="34">
        <f t="shared" si="28"/>
        <v>0</v>
      </c>
      <c r="P199" s="34"/>
      <c r="Q199" s="114">
        <f t="shared" si="29"/>
        <v>0</v>
      </c>
      <c r="R199" s="33" t="s">
        <v>2156</v>
      </c>
      <c r="S199" s="33"/>
      <c r="T199" s="33"/>
      <c r="U199" s="33"/>
      <c r="V199" s="33"/>
      <c r="W199" s="33"/>
      <c r="X199" s="34">
        <f t="shared" si="30"/>
        <v>1</v>
      </c>
      <c r="Y199" s="34">
        <f t="shared" si="31"/>
        <v>0</v>
      </c>
      <c r="Z199" s="34">
        <f t="shared" si="32"/>
        <v>0</v>
      </c>
      <c r="AA199" s="36"/>
      <c r="AB199" s="35">
        <f t="shared" si="33"/>
        <v>0</v>
      </c>
      <c r="AC199" s="35"/>
      <c r="AD199" s="37"/>
      <c r="AE199" s="38"/>
      <c r="AF199" s="39">
        <f t="shared" si="34"/>
        <v>0</v>
      </c>
    </row>
    <row r="200" spans="1:32" s="41" customFormat="1" ht="9" hidden="1" customHeight="1">
      <c r="A200" s="112">
        <v>260</v>
      </c>
      <c r="B200" s="31" t="s">
        <v>1611</v>
      </c>
      <c r="C200" s="123" t="s">
        <v>4332</v>
      </c>
      <c r="D200" s="33" t="s">
        <v>1034</v>
      </c>
      <c r="E200" s="33"/>
      <c r="F200" s="33"/>
      <c r="G200" s="33"/>
      <c r="H200" s="33"/>
      <c r="I200" s="33"/>
      <c r="J200" s="33"/>
      <c r="K200" s="33"/>
      <c r="L200" s="33" t="s">
        <v>2</v>
      </c>
      <c r="M200" s="34">
        <f t="shared" si="35"/>
        <v>0</v>
      </c>
      <c r="N200" s="34">
        <f t="shared" si="27"/>
        <v>0</v>
      </c>
      <c r="O200" s="34">
        <f t="shared" si="28"/>
        <v>0</v>
      </c>
      <c r="P200" s="34"/>
      <c r="Q200" s="114">
        <f t="shared" si="29"/>
        <v>0</v>
      </c>
      <c r="R200" s="33"/>
      <c r="S200" s="33"/>
      <c r="T200" s="33"/>
      <c r="U200" s="33"/>
      <c r="V200" s="33" t="s">
        <v>1033</v>
      </c>
      <c r="W200" s="33" t="s">
        <v>1034</v>
      </c>
      <c r="X200" s="34">
        <f t="shared" si="30"/>
        <v>1</v>
      </c>
      <c r="Y200" s="34">
        <f t="shared" si="31"/>
        <v>0</v>
      </c>
      <c r="Z200" s="34">
        <f t="shared" si="32"/>
        <v>0</v>
      </c>
      <c r="AA200" s="36"/>
      <c r="AB200" s="35">
        <f t="shared" si="33"/>
        <v>0</v>
      </c>
      <c r="AC200" s="35"/>
      <c r="AD200" s="37"/>
      <c r="AE200" s="38"/>
      <c r="AF200" s="39">
        <f t="shared" si="34"/>
        <v>0</v>
      </c>
    </row>
    <row r="201" spans="1:32" s="41" customFormat="1" ht="9" hidden="1" customHeight="1">
      <c r="A201" s="112">
        <v>261</v>
      </c>
      <c r="B201" s="31" t="s">
        <v>1611</v>
      </c>
      <c r="C201" s="123" t="s">
        <v>4329</v>
      </c>
      <c r="D201" s="33" t="s">
        <v>4085</v>
      </c>
      <c r="E201" s="33"/>
      <c r="F201" s="33"/>
      <c r="G201" s="33"/>
      <c r="H201" s="33"/>
      <c r="I201" s="33"/>
      <c r="J201" s="33"/>
      <c r="K201" s="33"/>
      <c r="L201" s="33" t="s">
        <v>2</v>
      </c>
      <c r="M201" s="34">
        <f t="shared" si="35"/>
        <v>0</v>
      </c>
      <c r="N201" s="34">
        <f t="shared" si="27"/>
        <v>0</v>
      </c>
      <c r="O201" s="34">
        <f t="shared" si="28"/>
        <v>0</v>
      </c>
      <c r="P201" s="34"/>
      <c r="Q201" s="114">
        <f t="shared" si="29"/>
        <v>0</v>
      </c>
      <c r="R201" s="33"/>
      <c r="S201" s="33"/>
      <c r="T201" s="33"/>
      <c r="U201" s="33"/>
      <c r="V201" s="33" t="s">
        <v>1035</v>
      </c>
      <c r="W201" s="33" t="s">
        <v>1036</v>
      </c>
      <c r="X201" s="34">
        <f t="shared" si="30"/>
        <v>1</v>
      </c>
      <c r="Y201" s="34">
        <f t="shared" si="31"/>
        <v>0</v>
      </c>
      <c r="Z201" s="34">
        <f t="shared" si="32"/>
        <v>0</v>
      </c>
      <c r="AA201" s="36"/>
      <c r="AB201" s="35">
        <f t="shared" si="33"/>
        <v>0</v>
      </c>
      <c r="AC201" s="35"/>
      <c r="AD201" s="37"/>
      <c r="AE201" s="38"/>
      <c r="AF201" s="39">
        <f t="shared" si="34"/>
        <v>0</v>
      </c>
    </row>
    <row r="202" spans="1:32" ht="9" hidden="1" customHeight="1">
      <c r="A202" s="112">
        <v>262</v>
      </c>
      <c r="B202" s="31" t="s">
        <v>1611</v>
      </c>
      <c r="C202" s="123" t="s">
        <v>4330</v>
      </c>
      <c r="D202" s="33" t="s">
        <v>4086</v>
      </c>
      <c r="E202" s="33"/>
      <c r="F202" s="33"/>
      <c r="G202" s="33"/>
      <c r="H202" s="33"/>
      <c r="I202" s="33"/>
      <c r="J202" s="33"/>
      <c r="K202" s="33"/>
      <c r="L202" s="33" t="s">
        <v>2</v>
      </c>
      <c r="M202" s="34">
        <f t="shared" si="35"/>
        <v>0</v>
      </c>
      <c r="N202" s="34">
        <f t="shared" si="27"/>
        <v>0</v>
      </c>
      <c r="O202" s="34">
        <f t="shared" si="28"/>
        <v>0</v>
      </c>
      <c r="P202" s="34"/>
      <c r="Q202" s="114">
        <f t="shared" si="29"/>
        <v>0</v>
      </c>
      <c r="R202" s="33"/>
      <c r="S202" s="33"/>
      <c r="T202" s="33"/>
      <c r="U202" s="33"/>
      <c r="V202" s="33" t="s">
        <v>1037</v>
      </c>
      <c r="W202" s="33" t="s">
        <v>1038</v>
      </c>
      <c r="X202" s="34">
        <f t="shared" si="30"/>
        <v>1</v>
      </c>
      <c r="Y202" s="34">
        <f t="shared" si="31"/>
        <v>0</v>
      </c>
      <c r="Z202" s="34">
        <f t="shared" si="32"/>
        <v>0</v>
      </c>
      <c r="AA202" s="36"/>
      <c r="AB202" s="35">
        <f t="shared" si="33"/>
        <v>0</v>
      </c>
      <c r="AC202" s="35"/>
      <c r="AD202" s="37"/>
      <c r="AE202" s="38"/>
      <c r="AF202" s="39">
        <f t="shared" si="34"/>
        <v>0</v>
      </c>
    </row>
    <row r="203" spans="1:32" s="41" customFormat="1" ht="9" hidden="1" customHeight="1">
      <c r="A203" s="112">
        <v>263</v>
      </c>
      <c r="B203" s="31" t="s">
        <v>1611</v>
      </c>
      <c r="C203" s="123" t="s">
        <v>4331</v>
      </c>
      <c r="D203" s="33" t="s">
        <v>4087</v>
      </c>
      <c r="E203" s="33"/>
      <c r="F203" s="33"/>
      <c r="G203" s="33"/>
      <c r="H203" s="33"/>
      <c r="I203" s="33"/>
      <c r="J203" s="33"/>
      <c r="K203" s="33"/>
      <c r="L203" s="33" t="s">
        <v>2</v>
      </c>
      <c r="M203" s="34">
        <f t="shared" si="35"/>
        <v>0</v>
      </c>
      <c r="N203" s="34">
        <f t="shared" si="27"/>
        <v>0</v>
      </c>
      <c r="O203" s="34">
        <f t="shared" si="28"/>
        <v>0</v>
      </c>
      <c r="P203" s="34"/>
      <c r="Q203" s="114">
        <f t="shared" si="29"/>
        <v>0</v>
      </c>
      <c r="R203" s="33"/>
      <c r="S203" s="33"/>
      <c r="T203" s="33"/>
      <c r="U203" s="33"/>
      <c r="V203" s="33" t="s">
        <v>1039</v>
      </c>
      <c r="W203" s="33" t="s">
        <v>1040</v>
      </c>
      <c r="X203" s="34">
        <f t="shared" si="30"/>
        <v>1</v>
      </c>
      <c r="Y203" s="34">
        <f t="shared" si="31"/>
        <v>0</v>
      </c>
      <c r="Z203" s="34">
        <f t="shared" si="32"/>
        <v>0</v>
      </c>
      <c r="AA203" s="47"/>
      <c r="AB203" s="35">
        <f t="shared" si="33"/>
        <v>0</v>
      </c>
      <c r="AC203" s="35"/>
      <c r="AD203" s="37"/>
      <c r="AE203" s="48"/>
      <c r="AF203" s="39">
        <f t="shared" si="34"/>
        <v>0</v>
      </c>
    </row>
    <row r="204" spans="1:32" s="41" customFormat="1" ht="9" customHeight="1">
      <c r="A204" s="112">
        <v>264</v>
      </c>
      <c r="B204" s="31" t="s">
        <v>1611</v>
      </c>
      <c r="C204" s="32" t="s">
        <v>268</v>
      </c>
      <c r="D204" s="33" t="s">
        <v>269</v>
      </c>
      <c r="E204" s="33" t="s">
        <v>1848</v>
      </c>
      <c r="F204" s="33" t="s">
        <v>2157</v>
      </c>
      <c r="G204" s="33" t="s">
        <v>1848</v>
      </c>
      <c r="H204" s="33" t="s">
        <v>1795</v>
      </c>
      <c r="I204" s="33" t="s">
        <v>1772</v>
      </c>
      <c r="J204" s="33" t="s">
        <v>1776</v>
      </c>
      <c r="K204" s="33" t="s">
        <v>270</v>
      </c>
      <c r="L204" s="33" t="s">
        <v>269</v>
      </c>
      <c r="M204" s="34">
        <f t="shared" si="35"/>
        <v>7</v>
      </c>
      <c r="N204" s="34">
        <f t="shared" si="27"/>
        <v>1</v>
      </c>
      <c r="O204" s="34">
        <f t="shared" si="28"/>
        <v>0</v>
      </c>
      <c r="P204" s="34"/>
      <c r="Q204" s="114">
        <f t="shared" si="29"/>
        <v>1</v>
      </c>
      <c r="R204" s="33" t="s">
        <v>2158</v>
      </c>
      <c r="S204" s="33" t="s">
        <v>546</v>
      </c>
      <c r="T204" s="33" t="s">
        <v>2001</v>
      </c>
      <c r="U204" s="33" t="s">
        <v>1983</v>
      </c>
      <c r="V204" s="33" t="s">
        <v>271</v>
      </c>
      <c r="W204" s="33" t="s">
        <v>272</v>
      </c>
      <c r="X204" s="34">
        <f t="shared" si="30"/>
        <v>5</v>
      </c>
      <c r="Y204" s="34">
        <f t="shared" si="31"/>
        <v>1</v>
      </c>
      <c r="Z204" s="34">
        <f t="shared" si="32"/>
        <v>0</v>
      </c>
      <c r="AA204" s="36"/>
      <c r="AB204" s="35">
        <f t="shared" si="33"/>
        <v>1</v>
      </c>
      <c r="AC204" s="35"/>
      <c r="AD204" s="37"/>
      <c r="AE204" s="38"/>
      <c r="AF204" s="39">
        <f t="shared" si="34"/>
        <v>1</v>
      </c>
    </row>
    <row r="205" spans="1:32" s="41" customFormat="1" ht="9" hidden="1" customHeight="1">
      <c r="A205" s="112">
        <v>265</v>
      </c>
      <c r="B205" s="31" t="s">
        <v>1611</v>
      </c>
      <c r="C205" s="33" t="s">
        <v>2159</v>
      </c>
      <c r="D205" s="33" t="s">
        <v>2160</v>
      </c>
      <c r="E205" s="33"/>
      <c r="F205" s="33"/>
      <c r="G205" s="33"/>
      <c r="H205" s="33"/>
      <c r="I205" s="33"/>
      <c r="J205" s="33"/>
      <c r="K205" s="33"/>
      <c r="L205" s="33"/>
      <c r="M205" s="34">
        <f t="shared" si="35"/>
        <v>0</v>
      </c>
      <c r="N205" s="34">
        <f t="shared" si="27"/>
        <v>0</v>
      </c>
      <c r="O205" s="34">
        <f t="shared" si="28"/>
        <v>0</v>
      </c>
      <c r="P205" s="34"/>
      <c r="Q205" s="114">
        <f t="shared" si="29"/>
        <v>0</v>
      </c>
      <c r="R205" s="33" t="s">
        <v>2161</v>
      </c>
      <c r="S205" s="33"/>
      <c r="T205" s="33"/>
      <c r="U205" s="33"/>
      <c r="V205" s="33"/>
      <c r="W205" s="33"/>
      <c r="X205" s="34">
        <f t="shared" si="30"/>
        <v>1</v>
      </c>
      <c r="Y205" s="34">
        <f t="shared" si="31"/>
        <v>0</v>
      </c>
      <c r="Z205" s="34">
        <f t="shared" si="32"/>
        <v>0</v>
      </c>
      <c r="AA205" s="36"/>
      <c r="AB205" s="35">
        <f t="shared" si="33"/>
        <v>0</v>
      </c>
      <c r="AC205" s="35"/>
      <c r="AD205" s="37"/>
      <c r="AE205" s="38"/>
      <c r="AF205" s="39">
        <f t="shared" si="34"/>
        <v>0</v>
      </c>
    </row>
    <row r="206" spans="1:32" s="41" customFormat="1" ht="9" hidden="1" customHeight="1">
      <c r="A206" s="112">
        <v>266</v>
      </c>
      <c r="B206" s="31" t="s">
        <v>1611</v>
      </c>
      <c r="C206" s="33" t="s">
        <v>2162</v>
      </c>
      <c r="D206" s="33" t="s">
        <v>2163</v>
      </c>
      <c r="E206" s="33"/>
      <c r="F206" s="33"/>
      <c r="G206" s="33"/>
      <c r="H206" s="33"/>
      <c r="I206" s="33"/>
      <c r="J206" s="33"/>
      <c r="K206" s="33"/>
      <c r="L206" s="33"/>
      <c r="M206" s="34">
        <f t="shared" si="35"/>
        <v>0</v>
      </c>
      <c r="N206" s="34">
        <f t="shared" si="27"/>
        <v>0</v>
      </c>
      <c r="O206" s="34">
        <f t="shared" si="28"/>
        <v>0</v>
      </c>
      <c r="P206" s="34"/>
      <c r="Q206" s="114">
        <f t="shared" si="29"/>
        <v>0</v>
      </c>
      <c r="R206" s="33" t="s">
        <v>2164</v>
      </c>
      <c r="S206" s="33"/>
      <c r="T206" s="33"/>
      <c r="U206" s="33"/>
      <c r="V206" s="33"/>
      <c r="W206" s="33"/>
      <c r="X206" s="34">
        <f t="shared" si="30"/>
        <v>1</v>
      </c>
      <c r="Y206" s="34">
        <f t="shared" si="31"/>
        <v>0</v>
      </c>
      <c r="Z206" s="34">
        <f t="shared" si="32"/>
        <v>0</v>
      </c>
      <c r="AA206" s="36"/>
      <c r="AB206" s="35">
        <f t="shared" si="33"/>
        <v>0</v>
      </c>
      <c r="AC206" s="35"/>
      <c r="AD206" s="37"/>
      <c r="AE206" s="38"/>
      <c r="AF206" s="39">
        <f t="shared" si="34"/>
        <v>0</v>
      </c>
    </row>
    <row r="207" spans="1:32" s="41" customFormat="1" ht="9" hidden="1" customHeight="1">
      <c r="A207" s="112">
        <v>267</v>
      </c>
      <c r="B207" s="31" t="s">
        <v>1611</v>
      </c>
      <c r="C207" s="33" t="s">
        <v>2165</v>
      </c>
      <c r="D207" s="33" t="s">
        <v>2166</v>
      </c>
      <c r="E207" s="33"/>
      <c r="F207" s="33"/>
      <c r="G207" s="33"/>
      <c r="H207" s="33" t="s">
        <v>1796</v>
      </c>
      <c r="I207" s="33"/>
      <c r="J207" s="33" t="s">
        <v>2167</v>
      </c>
      <c r="K207" s="33"/>
      <c r="L207" s="33"/>
      <c r="M207" s="34">
        <f t="shared" si="35"/>
        <v>2</v>
      </c>
      <c r="N207" s="34">
        <f t="shared" si="27"/>
        <v>1</v>
      </c>
      <c r="O207" s="34">
        <f t="shared" si="28"/>
        <v>0</v>
      </c>
      <c r="P207" s="34"/>
      <c r="Q207" s="114">
        <f t="shared" si="29"/>
        <v>1</v>
      </c>
      <c r="R207" s="33"/>
      <c r="S207" s="33"/>
      <c r="T207" s="33" t="s">
        <v>4600</v>
      </c>
      <c r="U207" s="33"/>
      <c r="V207" s="33"/>
      <c r="W207" s="33"/>
      <c r="X207" s="34">
        <f t="shared" si="30"/>
        <v>1</v>
      </c>
      <c r="Y207" s="34">
        <f t="shared" si="31"/>
        <v>0</v>
      </c>
      <c r="Z207" s="34">
        <f t="shared" si="32"/>
        <v>1</v>
      </c>
      <c r="AA207" s="36"/>
      <c r="AB207" s="35">
        <f t="shared" si="33"/>
        <v>1</v>
      </c>
      <c r="AC207" s="35"/>
      <c r="AD207" s="37"/>
      <c r="AE207" s="38"/>
      <c r="AF207" s="39">
        <f t="shared" si="34"/>
        <v>1</v>
      </c>
    </row>
    <row r="208" spans="1:32" s="41" customFormat="1" ht="9" hidden="1" customHeight="1">
      <c r="A208" s="112">
        <v>268</v>
      </c>
      <c r="B208" s="31" t="s">
        <v>1611</v>
      </c>
      <c r="C208" s="33" t="s">
        <v>2168</v>
      </c>
      <c r="D208" s="33" t="s">
        <v>2169</v>
      </c>
      <c r="E208" s="33"/>
      <c r="F208" s="33"/>
      <c r="G208" s="33"/>
      <c r="H208" s="33"/>
      <c r="I208" s="33"/>
      <c r="J208" s="33"/>
      <c r="K208" s="33"/>
      <c r="L208" s="33"/>
      <c r="M208" s="34">
        <f t="shared" si="35"/>
        <v>0</v>
      </c>
      <c r="N208" s="34">
        <f t="shared" si="27"/>
        <v>0</v>
      </c>
      <c r="O208" s="34">
        <f t="shared" si="28"/>
        <v>0</v>
      </c>
      <c r="P208" s="34"/>
      <c r="Q208" s="114">
        <f t="shared" si="29"/>
        <v>0</v>
      </c>
      <c r="R208" s="33"/>
      <c r="S208" s="33"/>
      <c r="T208" s="33"/>
      <c r="U208" s="33" t="s">
        <v>1993</v>
      </c>
      <c r="V208" s="33"/>
      <c r="W208" s="33"/>
      <c r="X208" s="34">
        <f t="shared" si="30"/>
        <v>1</v>
      </c>
      <c r="Y208" s="34">
        <f t="shared" si="31"/>
        <v>0</v>
      </c>
      <c r="Z208" s="34">
        <f t="shared" si="32"/>
        <v>0</v>
      </c>
      <c r="AA208" s="36"/>
      <c r="AB208" s="35">
        <f t="shared" si="33"/>
        <v>0</v>
      </c>
      <c r="AC208" s="35"/>
      <c r="AD208" s="37"/>
      <c r="AE208" s="38"/>
      <c r="AF208" s="39">
        <f t="shared" si="34"/>
        <v>0</v>
      </c>
    </row>
    <row r="209" spans="1:32" s="41" customFormat="1" ht="9.75" hidden="1" customHeight="1">
      <c r="A209" s="112">
        <v>269</v>
      </c>
      <c r="B209" s="31" t="s">
        <v>1611</v>
      </c>
      <c r="C209" s="33" t="s">
        <v>2170</v>
      </c>
      <c r="D209" s="33" t="s">
        <v>4504</v>
      </c>
      <c r="E209" s="33"/>
      <c r="F209" s="33"/>
      <c r="G209" s="33"/>
      <c r="H209" s="33"/>
      <c r="I209" s="33" t="s">
        <v>1908</v>
      </c>
      <c r="J209" s="33" t="s">
        <v>1948</v>
      </c>
      <c r="K209" s="33"/>
      <c r="L209" s="33"/>
      <c r="M209" s="34">
        <f t="shared" si="35"/>
        <v>2</v>
      </c>
      <c r="N209" s="34">
        <f t="shared" si="27"/>
        <v>1</v>
      </c>
      <c r="O209" s="34">
        <f t="shared" si="28"/>
        <v>0</v>
      </c>
      <c r="P209" s="34"/>
      <c r="Q209" s="114">
        <f t="shared" si="29"/>
        <v>1</v>
      </c>
      <c r="R209" s="33"/>
      <c r="S209" s="33"/>
      <c r="T209" s="33"/>
      <c r="U209" s="33" t="s">
        <v>1988</v>
      </c>
      <c r="V209" s="33"/>
      <c r="W209" s="33"/>
      <c r="X209" s="34">
        <f t="shared" si="30"/>
        <v>1</v>
      </c>
      <c r="Y209" s="34">
        <f t="shared" si="31"/>
        <v>0</v>
      </c>
      <c r="Z209" s="34">
        <f t="shared" si="32"/>
        <v>1</v>
      </c>
      <c r="AA209" s="36"/>
      <c r="AB209" s="35">
        <f t="shared" si="33"/>
        <v>1</v>
      </c>
      <c r="AC209" s="35"/>
      <c r="AD209" s="37"/>
      <c r="AE209" s="38"/>
      <c r="AF209" s="39">
        <f t="shared" si="34"/>
        <v>1</v>
      </c>
    </row>
    <row r="210" spans="1:32" s="41" customFormat="1" ht="9" hidden="1" customHeight="1">
      <c r="A210" s="112">
        <v>270</v>
      </c>
      <c r="B210" s="31" t="s">
        <v>1611</v>
      </c>
      <c r="C210" s="33" t="s">
        <v>2171</v>
      </c>
      <c r="D210" s="33" t="s">
        <v>2172</v>
      </c>
      <c r="E210" s="33"/>
      <c r="F210" s="33"/>
      <c r="G210" s="33" t="s">
        <v>1852</v>
      </c>
      <c r="H210" s="33" t="s">
        <v>1942</v>
      </c>
      <c r="I210" s="33"/>
      <c r="J210" s="33"/>
      <c r="K210" s="33"/>
      <c r="L210" s="33"/>
      <c r="M210" s="34">
        <f t="shared" si="35"/>
        <v>2</v>
      </c>
      <c r="N210" s="34">
        <f t="shared" si="27"/>
        <v>1</v>
      </c>
      <c r="O210" s="34">
        <f t="shared" si="28"/>
        <v>0</v>
      </c>
      <c r="P210" s="34"/>
      <c r="Q210" s="114">
        <f t="shared" si="29"/>
        <v>1</v>
      </c>
      <c r="R210" s="33"/>
      <c r="S210" s="33"/>
      <c r="T210" s="33" t="s">
        <v>4601</v>
      </c>
      <c r="U210" s="33"/>
      <c r="V210" s="31"/>
      <c r="W210" s="33"/>
      <c r="X210" s="34">
        <f t="shared" si="30"/>
        <v>1</v>
      </c>
      <c r="Y210" s="34">
        <f t="shared" si="31"/>
        <v>0</v>
      </c>
      <c r="Z210" s="34">
        <f t="shared" si="32"/>
        <v>1</v>
      </c>
      <c r="AA210" s="36"/>
      <c r="AB210" s="35">
        <f t="shared" si="33"/>
        <v>1</v>
      </c>
      <c r="AC210" s="35"/>
      <c r="AD210" s="37"/>
      <c r="AE210" s="38"/>
      <c r="AF210" s="39">
        <f t="shared" si="34"/>
        <v>1</v>
      </c>
    </row>
    <row r="211" spans="1:32" s="41" customFormat="1" ht="9" customHeight="1">
      <c r="A211" s="112">
        <v>271</v>
      </c>
      <c r="B211" s="31" t="s">
        <v>1611</v>
      </c>
      <c r="C211" s="32" t="s">
        <v>273</v>
      </c>
      <c r="D211" s="33" t="s">
        <v>274</v>
      </c>
      <c r="E211" s="33" t="s">
        <v>1997</v>
      </c>
      <c r="F211" s="33" t="s">
        <v>2173</v>
      </c>
      <c r="G211" s="33" t="s">
        <v>1997</v>
      </c>
      <c r="H211" s="33" t="s">
        <v>2114</v>
      </c>
      <c r="I211" s="33" t="s">
        <v>1767</v>
      </c>
      <c r="J211" s="33" t="s">
        <v>1772</v>
      </c>
      <c r="K211" s="33" t="s">
        <v>275</v>
      </c>
      <c r="L211" s="33" t="s">
        <v>274</v>
      </c>
      <c r="M211" s="34">
        <f t="shared" si="35"/>
        <v>7</v>
      </c>
      <c r="N211" s="34">
        <f t="shared" si="27"/>
        <v>1</v>
      </c>
      <c r="O211" s="34">
        <f t="shared" si="28"/>
        <v>0</v>
      </c>
      <c r="P211" s="34"/>
      <c r="Q211" s="114">
        <f t="shared" si="29"/>
        <v>1</v>
      </c>
      <c r="R211" s="33" t="s">
        <v>2174</v>
      </c>
      <c r="S211" s="33" t="s">
        <v>561</v>
      </c>
      <c r="T211" s="33" t="s">
        <v>2062</v>
      </c>
      <c r="U211" s="33" t="s">
        <v>2001</v>
      </c>
      <c r="V211" s="33" t="s">
        <v>276</v>
      </c>
      <c r="W211" s="33" t="s">
        <v>277</v>
      </c>
      <c r="X211" s="34">
        <f t="shared" si="30"/>
        <v>5</v>
      </c>
      <c r="Y211" s="34">
        <f t="shared" si="31"/>
        <v>1</v>
      </c>
      <c r="Z211" s="34">
        <f t="shared" si="32"/>
        <v>0</v>
      </c>
      <c r="AA211" s="36"/>
      <c r="AB211" s="35">
        <f t="shared" si="33"/>
        <v>1</v>
      </c>
      <c r="AC211" s="35"/>
      <c r="AD211" s="37"/>
      <c r="AE211" s="38"/>
      <c r="AF211" s="39">
        <f t="shared" si="34"/>
        <v>1</v>
      </c>
    </row>
    <row r="212" spans="1:32" s="41" customFormat="1" ht="9" hidden="1" customHeight="1">
      <c r="A212" s="112">
        <v>272</v>
      </c>
      <c r="B212" s="31" t="s">
        <v>1611</v>
      </c>
      <c r="C212" s="33" t="s">
        <v>2175</v>
      </c>
      <c r="D212" s="33" t="s">
        <v>2176</v>
      </c>
      <c r="E212" s="33"/>
      <c r="F212" s="33"/>
      <c r="G212" s="33"/>
      <c r="H212" s="33"/>
      <c r="I212" s="33"/>
      <c r="J212" s="33"/>
      <c r="K212" s="33"/>
      <c r="L212" s="33"/>
      <c r="M212" s="34">
        <f t="shared" si="35"/>
        <v>0</v>
      </c>
      <c r="N212" s="34">
        <f t="shared" si="27"/>
        <v>0</v>
      </c>
      <c r="O212" s="34">
        <f t="shared" si="28"/>
        <v>0</v>
      </c>
      <c r="P212" s="34"/>
      <c r="Q212" s="114">
        <f t="shared" si="29"/>
        <v>0</v>
      </c>
      <c r="R212" s="33" t="s">
        <v>2177</v>
      </c>
      <c r="S212" s="33"/>
      <c r="T212" s="33"/>
      <c r="U212" s="33"/>
      <c r="V212" s="33"/>
      <c r="W212" s="33"/>
      <c r="X212" s="34">
        <f t="shared" si="30"/>
        <v>1</v>
      </c>
      <c r="Y212" s="34">
        <f t="shared" si="31"/>
        <v>0</v>
      </c>
      <c r="Z212" s="34">
        <f t="shared" si="32"/>
        <v>0</v>
      </c>
      <c r="AA212" s="36"/>
      <c r="AB212" s="35">
        <f t="shared" si="33"/>
        <v>0</v>
      </c>
      <c r="AC212" s="35"/>
      <c r="AD212" s="37"/>
      <c r="AE212" s="38"/>
      <c r="AF212" s="39">
        <f t="shared" si="34"/>
        <v>0</v>
      </c>
    </row>
    <row r="213" spans="1:32" s="41" customFormat="1" ht="9" hidden="1" customHeight="1">
      <c r="A213" s="112">
        <v>273</v>
      </c>
      <c r="B213" s="31" t="s">
        <v>1611</v>
      </c>
      <c r="C213" s="33" t="s">
        <v>2178</v>
      </c>
      <c r="D213" s="33" t="s">
        <v>2179</v>
      </c>
      <c r="E213" s="33"/>
      <c r="F213" s="33"/>
      <c r="G213" s="33"/>
      <c r="H213" s="33"/>
      <c r="I213" s="33"/>
      <c r="J213" s="33"/>
      <c r="K213" s="33"/>
      <c r="L213" s="33"/>
      <c r="M213" s="34">
        <f t="shared" si="35"/>
        <v>0</v>
      </c>
      <c r="N213" s="34">
        <f t="shared" si="27"/>
        <v>0</v>
      </c>
      <c r="O213" s="34">
        <f t="shared" si="28"/>
        <v>0</v>
      </c>
      <c r="P213" s="34"/>
      <c r="Q213" s="114">
        <f t="shared" si="29"/>
        <v>0</v>
      </c>
      <c r="R213" s="33" t="s">
        <v>2180</v>
      </c>
      <c r="S213" s="33"/>
      <c r="T213" s="33"/>
      <c r="U213" s="33"/>
      <c r="V213" s="31"/>
      <c r="W213" s="33"/>
      <c r="X213" s="34">
        <f t="shared" si="30"/>
        <v>1</v>
      </c>
      <c r="Y213" s="34">
        <f t="shared" si="31"/>
        <v>0</v>
      </c>
      <c r="Z213" s="34">
        <f t="shared" si="32"/>
        <v>0</v>
      </c>
      <c r="AA213" s="36"/>
      <c r="AB213" s="35">
        <f t="shared" si="33"/>
        <v>0</v>
      </c>
      <c r="AC213" s="35"/>
      <c r="AD213" s="37"/>
      <c r="AE213" s="38"/>
      <c r="AF213" s="39">
        <f t="shared" si="34"/>
        <v>0</v>
      </c>
    </row>
    <row r="214" spans="1:32" s="41" customFormat="1" ht="9" customHeight="1">
      <c r="A214" s="112">
        <v>274</v>
      </c>
      <c r="B214" s="31" t="s">
        <v>1611</v>
      </c>
      <c r="C214" s="32" t="s">
        <v>278</v>
      </c>
      <c r="D214" s="33" t="s">
        <v>279</v>
      </c>
      <c r="E214" s="33" t="s">
        <v>2001</v>
      </c>
      <c r="F214" s="33" t="s">
        <v>2181</v>
      </c>
      <c r="G214" s="33" t="s">
        <v>2001</v>
      </c>
      <c r="H214" s="33" t="s">
        <v>2145</v>
      </c>
      <c r="I214" s="33" t="s">
        <v>1900</v>
      </c>
      <c r="J214" s="33" t="s">
        <v>1943</v>
      </c>
      <c r="K214" s="33" t="s">
        <v>280</v>
      </c>
      <c r="L214" s="33" t="s">
        <v>279</v>
      </c>
      <c r="M214" s="34">
        <f t="shared" si="35"/>
        <v>7</v>
      </c>
      <c r="N214" s="34">
        <f t="shared" si="27"/>
        <v>1</v>
      </c>
      <c r="O214" s="34">
        <f t="shared" si="28"/>
        <v>0</v>
      </c>
      <c r="P214" s="34"/>
      <c r="Q214" s="114">
        <f t="shared" si="29"/>
        <v>1</v>
      </c>
      <c r="R214" s="33" t="s">
        <v>2182</v>
      </c>
      <c r="S214" s="33" t="s">
        <v>551</v>
      </c>
      <c r="T214" s="33" t="s">
        <v>2005</v>
      </c>
      <c r="U214" s="33" t="s">
        <v>1997</v>
      </c>
      <c r="V214" s="33" t="s">
        <v>281</v>
      </c>
      <c r="W214" s="33" t="s">
        <v>282</v>
      </c>
      <c r="X214" s="34">
        <f t="shared" si="30"/>
        <v>5</v>
      </c>
      <c r="Y214" s="34">
        <f t="shared" si="31"/>
        <v>1</v>
      </c>
      <c r="Z214" s="34">
        <f t="shared" si="32"/>
        <v>0</v>
      </c>
      <c r="AA214" s="36"/>
      <c r="AB214" s="35">
        <f t="shared" si="33"/>
        <v>1</v>
      </c>
      <c r="AC214" s="35"/>
      <c r="AD214" s="37"/>
      <c r="AE214" s="38"/>
      <c r="AF214" s="39">
        <f t="shared" si="34"/>
        <v>1</v>
      </c>
    </row>
    <row r="215" spans="1:32" s="41" customFormat="1" ht="9" hidden="1" customHeight="1">
      <c r="A215" s="112">
        <v>310</v>
      </c>
      <c r="B215" s="31" t="s">
        <v>2183</v>
      </c>
      <c r="C215" s="33" t="s">
        <v>2184</v>
      </c>
      <c r="D215" s="35" t="s">
        <v>4503</v>
      </c>
      <c r="E215" s="33"/>
      <c r="F215" s="33" t="s">
        <v>1632</v>
      </c>
      <c r="G215" s="33"/>
      <c r="H215" s="33" t="s">
        <v>1924</v>
      </c>
      <c r="I215" s="33" t="s">
        <v>2185</v>
      </c>
      <c r="J215" s="33"/>
      <c r="K215" s="33"/>
      <c r="L215" s="33"/>
      <c r="M215" s="34">
        <f t="shared" si="35"/>
        <v>3</v>
      </c>
      <c r="N215" s="34">
        <f t="shared" si="27"/>
        <v>1</v>
      </c>
      <c r="O215" s="34">
        <f t="shared" si="28"/>
        <v>0</v>
      </c>
      <c r="P215" s="34"/>
      <c r="Q215" s="114">
        <f t="shared" si="29"/>
        <v>1</v>
      </c>
      <c r="R215" s="33"/>
      <c r="S215" s="33" t="s">
        <v>2186</v>
      </c>
      <c r="T215" s="33" t="s">
        <v>1619</v>
      </c>
      <c r="U215" s="33" t="s">
        <v>2187</v>
      </c>
      <c r="V215" s="42"/>
      <c r="W215" s="33"/>
      <c r="X215" s="34">
        <f t="shared" si="30"/>
        <v>3</v>
      </c>
      <c r="Y215" s="34">
        <f t="shared" si="31"/>
        <v>1</v>
      </c>
      <c r="Z215" s="34">
        <f t="shared" si="32"/>
        <v>0</v>
      </c>
      <c r="AA215" s="36"/>
      <c r="AB215" s="35">
        <f t="shared" si="33"/>
        <v>1</v>
      </c>
      <c r="AC215" s="35"/>
      <c r="AD215" s="37"/>
      <c r="AE215" s="38"/>
      <c r="AF215" s="39">
        <f t="shared" si="34"/>
        <v>1</v>
      </c>
    </row>
    <row r="216" spans="1:32" s="41" customFormat="1" ht="9" hidden="1" customHeight="1">
      <c r="A216" s="112">
        <v>311</v>
      </c>
      <c r="B216" s="31" t="s">
        <v>2183</v>
      </c>
      <c r="C216" s="123" t="s">
        <v>4302</v>
      </c>
      <c r="D216" s="33" t="s">
        <v>1219</v>
      </c>
      <c r="E216" s="33"/>
      <c r="F216" s="33"/>
      <c r="G216" s="33"/>
      <c r="H216" s="33"/>
      <c r="I216" s="33"/>
      <c r="J216" s="33"/>
      <c r="K216" s="33"/>
      <c r="L216" s="33" t="s">
        <v>2</v>
      </c>
      <c r="M216" s="34">
        <f t="shared" si="35"/>
        <v>0</v>
      </c>
      <c r="N216" s="34">
        <f t="shared" si="27"/>
        <v>0</v>
      </c>
      <c r="O216" s="34">
        <f t="shared" si="28"/>
        <v>0</v>
      </c>
      <c r="P216" s="34"/>
      <c r="Q216" s="114">
        <f t="shared" si="29"/>
        <v>0</v>
      </c>
      <c r="R216" s="33"/>
      <c r="S216" s="33"/>
      <c r="T216" s="33"/>
      <c r="U216" s="33"/>
      <c r="V216" s="33" t="s">
        <v>1218</v>
      </c>
      <c r="W216" s="33" t="s">
        <v>1219</v>
      </c>
      <c r="X216" s="34">
        <f t="shared" si="30"/>
        <v>1</v>
      </c>
      <c r="Y216" s="34">
        <f t="shared" si="31"/>
        <v>0</v>
      </c>
      <c r="Z216" s="34">
        <f t="shared" si="32"/>
        <v>0</v>
      </c>
      <c r="AA216" s="36"/>
      <c r="AB216" s="35">
        <f t="shared" si="33"/>
        <v>0</v>
      </c>
      <c r="AC216" s="35"/>
      <c r="AD216" s="37"/>
      <c r="AE216" s="38"/>
      <c r="AF216" s="39">
        <f t="shared" si="34"/>
        <v>0</v>
      </c>
    </row>
    <row r="217" spans="1:32" s="41" customFormat="1" ht="9" hidden="1" customHeight="1">
      <c r="A217" s="112">
        <v>312</v>
      </c>
      <c r="B217" s="31" t="s">
        <v>2183</v>
      </c>
      <c r="C217" s="123" t="s">
        <v>4375</v>
      </c>
      <c r="D217" s="35" t="s">
        <v>4505</v>
      </c>
      <c r="E217" s="33"/>
      <c r="F217" s="33"/>
      <c r="G217" s="33"/>
      <c r="H217" s="33"/>
      <c r="I217" s="33"/>
      <c r="J217" s="33"/>
      <c r="K217" s="33"/>
      <c r="L217" s="33"/>
      <c r="M217" s="34">
        <f t="shared" si="35"/>
        <v>0</v>
      </c>
      <c r="N217" s="34">
        <f t="shared" si="27"/>
        <v>0</v>
      </c>
      <c r="O217" s="34">
        <f t="shared" si="28"/>
        <v>0</v>
      </c>
      <c r="P217" s="34"/>
      <c r="Q217" s="114">
        <f t="shared" si="29"/>
        <v>0</v>
      </c>
      <c r="R217" s="33"/>
      <c r="S217" s="33"/>
      <c r="T217" s="33"/>
      <c r="U217" s="33"/>
      <c r="V217" s="33" t="s">
        <v>1216</v>
      </c>
      <c r="W217" s="33" t="s">
        <v>1217</v>
      </c>
      <c r="X217" s="34">
        <f t="shared" si="30"/>
        <v>1</v>
      </c>
      <c r="Y217" s="34">
        <f t="shared" si="31"/>
        <v>0</v>
      </c>
      <c r="Z217" s="34">
        <f t="shared" si="32"/>
        <v>0</v>
      </c>
      <c r="AA217" s="36"/>
      <c r="AB217" s="35">
        <f t="shared" si="33"/>
        <v>0</v>
      </c>
      <c r="AC217" s="35"/>
      <c r="AD217" s="37"/>
      <c r="AE217" s="38"/>
      <c r="AF217" s="39">
        <f t="shared" si="34"/>
        <v>0</v>
      </c>
    </row>
    <row r="218" spans="1:32" s="41" customFormat="1" ht="9" hidden="1" customHeight="1">
      <c r="A218" s="112">
        <v>313</v>
      </c>
      <c r="B218" s="31" t="s">
        <v>2183</v>
      </c>
      <c r="C218" s="33" t="s">
        <v>2188</v>
      </c>
      <c r="D218" s="33" t="s">
        <v>2189</v>
      </c>
      <c r="E218" s="33"/>
      <c r="F218" s="33" t="s">
        <v>1702</v>
      </c>
      <c r="G218" s="33" t="s">
        <v>1942</v>
      </c>
      <c r="H218" s="33" t="s">
        <v>1928</v>
      </c>
      <c r="I218" s="33" t="s">
        <v>2190</v>
      </c>
      <c r="J218" s="33"/>
      <c r="K218" s="33"/>
      <c r="L218" s="33"/>
      <c r="M218" s="34">
        <f t="shared" si="35"/>
        <v>4</v>
      </c>
      <c r="N218" s="34">
        <f t="shared" si="27"/>
        <v>1</v>
      </c>
      <c r="O218" s="34">
        <f t="shared" si="28"/>
        <v>0</v>
      </c>
      <c r="P218" s="34"/>
      <c r="Q218" s="114">
        <f t="shared" si="29"/>
        <v>1</v>
      </c>
      <c r="R218" s="33"/>
      <c r="S218" s="33" t="s">
        <v>2191</v>
      </c>
      <c r="T218" s="33" t="s">
        <v>1622</v>
      </c>
      <c r="U218" s="33"/>
      <c r="V218" s="33"/>
      <c r="W218" s="33"/>
      <c r="X218" s="34">
        <f t="shared" si="30"/>
        <v>2</v>
      </c>
      <c r="Y218" s="34">
        <f t="shared" si="31"/>
        <v>1</v>
      </c>
      <c r="Z218" s="34">
        <f t="shared" si="32"/>
        <v>0</v>
      </c>
      <c r="AA218" s="36"/>
      <c r="AB218" s="35">
        <f t="shared" si="33"/>
        <v>1</v>
      </c>
      <c r="AC218" s="35"/>
      <c r="AD218" s="37"/>
      <c r="AE218" s="38"/>
      <c r="AF218" s="39">
        <f t="shared" si="34"/>
        <v>1</v>
      </c>
    </row>
    <row r="219" spans="1:32" s="41" customFormat="1" ht="9" hidden="1" customHeight="1">
      <c r="A219" s="112">
        <v>314</v>
      </c>
      <c r="B219" s="31" t="s">
        <v>2183</v>
      </c>
      <c r="C219" s="33" t="s">
        <v>2192</v>
      </c>
      <c r="D219" s="33" t="s">
        <v>2193</v>
      </c>
      <c r="E219" s="33"/>
      <c r="F219" s="33" t="s">
        <v>1709</v>
      </c>
      <c r="G219" s="33"/>
      <c r="H219" s="33" t="s">
        <v>1933</v>
      </c>
      <c r="I219" s="33" t="s">
        <v>2194</v>
      </c>
      <c r="J219" s="33"/>
      <c r="K219" s="33"/>
      <c r="L219" s="33"/>
      <c r="M219" s="34">
        <f t="shared" si="35"/>
        <v>3</v>
      </c>
      <c r="N219" s="34">
        <f t="shared" si="27"/>
        <v>1</v>
      </c>
      <c r="O219" s="34">
        <f t="shared" si="28"/>
        <v>0</v>
      </c>
      <c r="P219" s="34"/>
      <c r="Q219" s="114">
        <f t="shared" si="29"/>
        <v>1</v>
      </c>
      <c r="R219" s="33"/>
      <c r="S219" s="33" t="s">
        <v>2195</v>
      </c>
      <c r="T219" s="33" t="s">
        <v>1626</v>
      </c>
      <c r="U219" s="33"/>
      <c r="V219" s="33"/>
      <c r="W219" s="33"/>
      <c r="X219" s="34">
        <f t="shared" si="30"/>
        <v>2</v>
      </c>
      <c r="Y219" s="34">
        <f t="shared" si="31"/>
        <v>1</v>
      </c>
      <c r="Z219" s="34">
        <f t="shared" si="32"/>
        <v>0</v>
      </c>
      <c r="AA219" s="36"/>
      <c r="AB219" s="35">
        <f t="shared" si="33"/>
        <v>1</v>
      </c>
      <c r="AC219" s="35"/>
      <c r="AD219" s="37"/>
      <c r="AE219" s="38"/>
      <c r="AF219" s="39">
        <f t="shared" si="34"/>
        <v>1</v>
      </c>
    </row>
    <row r="220" spans="1:32" s="41" customFormat="1" ht="9" hidden="1" customHeight="1">
      <c r="A220" s="112">
        <v>316</v>
      </c>
      <c r="B220" s="31" t="s">
        <v>2183</v>
      </c>
      <c r="C220" s="33" t="s">
        <v>2196</v>
      </c>
      <c r="D220" s="33" t="s">
        <v>2197</v>
      </c>
      <c r="E220" s="33"/>
      <c r="F220" s="33" t="s">
        <v>1724</v>
      </c>
      <c r="G220" s="33"/>
      <c r="H220" s="33"/>
      <c r="I220" s="33"/>
      <c r="J220" s="33"/>
      <c r="K220" s="33"/>
      <c r="L220" s="33"/>
      <c r="M220" s="34">
        <f t="shared" si="35"/>
        <v>1</v>
      </c>
      <c r="N220" s="34">
        <f t="shared" si="27"/>
        <v>0</v>
      </c>
      <c r="O220" s="34">
        <f t="shared" si="28"/>
        <v>1</v>
      </c>
      <c r="P220" s="34"/>
      <c r="Q220" s="114">
        <f t="shared" si="29"/>
        <v>1</v>
      </c>
      <c r="R220" s="33"/>
      <c r="S220" s="33" t="s">
        <v>2198</v>
      </c>
      <c r="T220" s="33"/>
      <c r="U220" s="33"/>
      <c r="V220" s="33"/>
      <c r="W220" s="33"/>
      <c r="X220" s="34">
        <f t="shared" si="30"/>
        <v>1</v>
      </c>
      <c r="Y220" s="34">
        <f t="shared" si="31"/>
        <v>0</v>
      </c>
      <c r="Z220" s="34">
        <f t="shared" si="32"/>
        <v>1</v>
      </c>
      <c r="AA220" s="36"/>
      <c r="AB220" s="35">
        <f t="shared" si="33"/>
        <v>1</v>
      </c>
      <c r="AC220" s="35"/>
      <c r="AD220" s="37"/>
      <c r="AE220" s="38"/>
      <c r="AF220" s="39">
        <f t="shared" si="34"/>
        <v>1</v>
      </c>
    </row>
    <row r="221" spans="1:32" s="41" customFormat="1" ht="9" hidden="1" customHeight="1">
      <c r="A221" s="112">
        <v>317</v>
      </c>
      <c r="B221" s="31" t="s">
        <v>2183</v>
      </c>
      <c r="C221" s="33" t="s">
        <v>2199</v>
      </c>
      <c r="D221" s="33" t="s">
        <v>2200</v>
      </c>
      <c r="E221" s="33"/>
      <c r="F221" s="33" t="s">
        <v>1729</v>
      </c>
      <c r="G221" s="33"/>
      <c r="H221" s="33"/>
      <c r="I221" s="33"/>
      <c r="J221" s="33"/>
      <c r="K221" s="33"/>
      <c r="L221" s="33"/>
      <c r="M221" s="34">
        <f t="shared" si="35"/>
        <v>1</v>
      </c>
      <c r="N221" s="34">
        <f t="shared" si="27"/>
        <v>0</v>
      </c>
      <c r="O221" s="34">
        <f t="shared" si="28"/>
        <v>1</v>
      </c>
      <c r="P221" s="34"/>
      <c r="Q221" s="114">
        <f t="shared" si="29"/>
        <v>1</v>
      </c>
      <c r="R221" s="33"/>
      <c r="S221" s="33" t="s">
        <v>2201</v>
      </c>
      <c r="T221" s="33"/>
      <c r="U221" s="33"/>
      <c r="V221" s="33"/>
      <c r="W221" s="33"/>
      <c r="X221" s="34">
        <f t="shared" si="30"/>
        <v>1</v>
      </c>
      <c r="Y221" s="34">
        <f t="shared" si="31"/>
        <v>0</v>
      </c>
      <c r="Z221" s="34">
        <f t="shared" si="32"/>
        <v>1</v>
      </c>
      <c r="AA221" s="36"/>
      <c r="AB221" s="35">
        <f t="shared" si="33"/>
        <v>1</v>
      </c>
      <c r="AC221" s="35"/>
      <c r="AD221" s="37"/>
      <c r="AE221" s="38"/>
      <c r="AF221" s="39">
        <f t="shared" si="34"/>
        <v>1</v>
      </c>
    </row>
    <row r="222" spans="1:32" s="41" customFormat="1" ht="9" hidden="1" customHeight="1">
      <c r="A222" s="112">
        <v>318</v>
      </c>
      <c r="B222" s="31" t="s">
        <v>2183</v>
      </c>
      <c r="C222" s="33" t="s">
        <v>2202</v>
      </c>
      <c r="D222" s="33" t="s">
        <v>2203</v>
      </c>
      <c r="E222" s="33"/>
      <c r="F222" s="33" t="s">
        <v>1737</v>
      </c>
      <c r="G222" s="33"/>
      <c r="H222" s="33"/>
      <c r="I222" s="33"/>
      <c r="J222" s="33"/>
      <c r="K222" s="33"/>
      <c r="L222" s="33"/>
      <c r="M222" s="34">
        <f t="shared" si="35"/>
        <v>1</v>
      </c>
      <c r="N222" s="34">
        <f t="shared" si="27"/>
        <v>0</v>
      </c>
      <c r="O222" s="34">
        <f t="shared" si="28"/>
        <v>1</v>
      </c>
      <c r="P222" s="34"/>
      <c r="Q222" s="114">
        <f t="shared" si="29"/>
        <v>1</v>
      </c>
      <c r="R222" s="33"/>
      <c r="S222" s="33" t="s">
        <v>2204</v>
      </c>
      <c r="T222" s="33"/>
      <c r="U222" s="33"/>
      <c r="V222" s="33"/>
      <c r="W222" s="33"/>
      <c r="X222" s="34">
        <f t="shared" si="30"/>
        <v>1</v>
      </c>
      <c r="Y222" s="34">
        <f t="shared" si="31"/>
        <v>0</v>
      </c>
      <c r="Z222" s="34">
        <f t="shared" si="32"/>
        <v>1</v>
      </c>
      <c r="AA222" s="36"/>
      <c r="AB222" s="35">
        <f t="shared" si="33"/>
        <v>1</v>
      </c>
      <c r="AC222" s="35"/>
      <c r="AD222" s="37"/>
      <c r="AE222" s="38"/>
      <c r="AF222" s="39">
        <f t="shared" si="34"/>
        <v>1</v>
      </c>
    </row>
    <row r="223" spans="1:32" s="41" customFormat="1" ht="9" hidden="1" customHeight="1">
      <c r="A223" s="112">
        <v>319</v>
      </c>
      <c r="B223" s="31" t="s">
        <v>2183</v>
      </c>
      <c r="C223" s="32" t="s">
        <v>283</v>
      </c>
      <c r="D223" s="33" t="s">
        <v>284</v>
      </c>
      <c r="E223" s="33"/>
      <c r="F223" s="33"/>
      <c r="G223" s="33" t="s">
        <v>1882</v>
      </c>
      <c r="H223" s="33" t="s">
        <v>1970</v>
      </c>
      <c r="I223" s="33" t="s">
        <v>2205</v>
      </c>
      <c r="J223" s="33" t="s">
        <v>2114</v>
      </c>
      <c r="K223" s="33" t="s">
        <v>285</v>
      </c>
      <c r="L223" s="33" t="s">
        <v>284</v>
      </c>
      <c r="M223" s="34">
        <f t="shared" si="35"/>
        <v>5</v>
      </c>
      <c r="N223" s="34">
        <f t="shared" si="27"/>
        <v>1</v>
      </c>
      <c r="O223" s="34">
        <f t="shared" si="28"/>
        <v>0</v>
      </c>
      <c r="P223" s="34"/>
      <c r="Q223" s="114">
        <f t="shared" si="29"/>
        <v>1</v>
      </c>
      <c r="R223" s="33"/>
      <c r="S223" s="33"/>
      <c r="T223" s="33" t="s">
        <v>4602</v>
      </c>
      <c r="U223" s="33"/>
      <c r="V223" s="33" t="s">
        <v>286</v>
      </c>
      <c r="W223" s="33" t="s">
        <v>287</v>
      </c>
      <c r="X223" s="34">
        <f t="shared" si="30"/>
        <v>2</v>
      </c>
      <c r="Y223" s="34">
        <f t="shared" si="31"/>
        <v>1</v>
      </c>
      <c r="Z223" s="34">
        <f t="shared" si="32"/>
        <v>0</v>
      </c>
      <c r="AA223" s="36"/>
      <c r="AB223" s="35">
        <f t="shared" si="33"/>
        <v>1</v>
      </c>
      <c r="AC223" s="35"/>
      <c r="AD223" s="37"/>
      <c r="AE223" s="38"/>
      <c r="AF223" s="39">
        <f t="shared" si="34"/>
        <v>1</v>
      </c>
    </row>
    <row r="224" spans="1:32" s="41" customFormat="1" ht="9" hidden="1" customHeight="1">
      <c r="A224" s="112">
        <v>320</v>
      </c>
      <c r="B224" s="31" t="s">
        <v>2183</v>
      </c>
      <c r="C224" s="33" t="s">
        <v>2206</v>
      </c>
      <c r="D224" s="33" t="s">
        <v>2207</v>
      </c>
      <c r="E224" s="33"/>
      <c r="F224" s="33"/>
      <c r="G224" s="33" t="s">
        <v>1856</v>
      </c>
      <c r="H224" s="33" t="s">
        <v>1867</v>
      </c>
      <c r="I224" s="33"/>
      <c r="J224" s="33"/>
      <c r="K224" s="33"/>
      <c r="L224" s="33"/>
      <c r="M224" s="34">
        <f t="shared" si="35"/>
        <v>2</v>
      </c>
      <c r="N224" s="34">
        <f t="shared" si="27"/>
        <v>1</v>
      </c>
      <c r="O224" s="34">
        <f t="shared" si="28"/>
        <v>0</v>
      </c>
      <c r="P224" s="34"/>
      <c r="Q224" s="114">
        <f t="shared" si="29"/>
        <v>1</v>
      </c>
      <c r="R224" s="33"/>
      <c r="S224" s="33"/>
      <c r="T224" s="33" t="s">
        <v>4603</v>
      </c>
      <c r="U224" s="33"/>
      <c r="V224" s="33"/>
      <c r="W224" s="33"/>
      <c r="X224" s="34">
        <f t="shared" si="30"/>
        <v>1</v>
      </c>
      <c r="Y224" s="34">
        <f t="shared" si="31"/>
        <v>0</v>
      </c>
      <c r="Z224" s="34">
        <f t="shared" si="32"/>
        <v>1</v>
      </c>
      <c r="AA224" s="36">
        <v>2</v>
      </c>
      <c r="AB224" s="35">
        <f t="shared" si="33"/>
        <v>0</v>
      </c>
      <c r="AC224" s="35"/>
      <c r="AD224" s="37"/>
      <c r="AE224" s="38"/>
      <c r="AF224" s="39">
        <f t="shared" si="34"/>
        <v>1</v>
      </c>
    </row>
    <row r="225" spans="1:32" ht="9" hidden="1" customHeight="1">
      <c r="A225" s="112">
        <v>335</v>
      </c>
      <c r="B225" s="31" t="s">
        <v>2183</v>
      </c>
      <c r="C225" s="49" t="s">
        <v>2211</v>
      </c>
      <c r="D225" s="33" t="s">
        <v>2212</v>
      </c>
      <c r="E225" s="33"/>
      <c r="F225" s="33"/>
      <c r="G225" s="33"/>
      <c r="H225" s="33"/>
      <c r="I225" s="33"/>
      <c r="J225" s="33"/>
      <c r="K225" s="33"/>
      <c r="L225" s="33"/>
      <c r="M225" s="34">
        <f t="shared" si="35"/>
        <v>0</v>
      </c>
      <c r="N225" s="34">
        <f t="shared" si="27"/>
        <v>0</v>
      </c>
      <c r="O225" s="34">
        <f t="shared" si="28"/>
        <v>0</v>
      </c>
      <c r="P225" s="34"/>
      <c r="Q225" s="114">
        <f t="shared" si="29"/>
        <v>0</v>
      </c>
      <c r="R225" s="33"/>
      <c r="S225" s="33"/>
      <c r="T225" s="33"/>
      <c r="U225" s="33" t="s">
        <v>2213</v>
      </c>
      <c r="V225" s="33"/>
      <c r="W225" s="33"/>
      <c r="X225" s="34">
        <f t="shared" si="30"/>
        <v>1</v>
      </c>
      <c r="Y225" s="34">
        <f t="shared" si="31"/>
        <v>0</v>
      </c>
      <c r="Z225" s="34">
        <f t="shared" si="32"/>
        <v>0</v>
      </c>
      <c r="AA225" s="36"/>
      <c r="AB225" s="35">
        <f t="shared" si="33"/>
        <v>0</v>
      </c>
      <c r="AC225" s="35"/>
      <c r="AD225" s="37"/>
      <c r="AE225" s="38"/>
      <c r="AF225" s="39">
        <f t="shared" si="34"/>
        <v>0</v>
      </c>
    </row>
    <row r="226" spans="1:32" ht="9" hidden="1" customHeight="1">
      <c r="A226" s="112">
        <v>336</v>
      </c>
      <c r="B226" s="31" t="s">
        <v>2183</v>
      </c>
      <c r="C226" s="49" t="s">
        <v>2214</v>
      </c>
      <c r="D226" s="33" t="s">
        <v>2215</v>
      </c>
      <c r="E226" s="33"/>
      <c r="F226" s="33"/>
      <c r="G226" s="33"/>
      <c r="H226" s="33"/>
      <c r="I226" s="33"/>
      <c r="J226" s="33"/>
      <c r="K226" s="33"/>
      <c r="L226" s="33"/>
      <c r="M226" s="34">
        <f t="shared" si="35"/>
        <v>0</v>
      </c>
      <c r="N226" s="34">
        <f t="shared" si="27"/>
        <v>0</v>
      </c>
      <c r="O226" s="34">
        <f t="shared" si="28"/>
        <v>0</v>
      </c>
      <c r="P226" s="34"/>
      <c r="Q226" s="114">
        <f t="shared" si="29"/>
        <v>0</v>
      </c>
      <c r="R226" s="33"/>
      <c r="S226" s="33"/>
      <c r="T226" s="33"/>
      <c r="U226" s="33" t="s">
        <v>2216</v>
      </c>
      <c r="V226" s="33"/>
      <c r="W226" s="33"/>
      <c r="X226" s="34">
        <f t="shared" si="30"/>
        <v>1</v>
      </c>
      <c r="Y226" s="34">
        <f t="shared" si="31"/>
        <v>0</v>
      </c>
      <c r="Z226" s="34">
        <f t="shared" si="32"/>
        <v>0</v>
      </c>
      <c r="AA226" s="36"/>
      <c r="AB226" s="35">
        <f t="shared" si="33"/>
        <v>0</v>
      </c>
      <c r="AC226" s="35"/>
      <c r="AD226" s="37"/>
      <c r="AE226" s="38"/>
      <c r="AF226" s="39">
        <f t="shared" si="34"/>
        <v>0</v>
      </c>
    </row>
    <row r="227" spans="1:32" ht="9" hidden="1" customHeight="1">
      <c r="A227" s="112">
        <v>337</v>
      </c>
      <c r="B227" s="31" t="s">
        <v>2183</v>
      </c>
      <c r="C227" s="49" t="s">
        <v>2217</v>
      </c>
      <c r="D227" s="33" t="s">
        <v>2218</v>
      </c>
      <c r="E227" s="33"/>
      <c r="F227" s="33"/>
      <c r="G227" s="33"/>
      <c r="H227" s="33"/>
      <c r="I227" s="33"/>
      <c r="J227" s="33"/>
      <c r="K227" s="33"/>
      <c r="L227" s="33"/>
      <c r="M227" s="34">
        <f t="shared" si="35"/>
        <v>0</v>
      </c>
      <c r="N227" s="34">
        <f t="shared" si="27"/>
        <v>0</v>
      </c>
      <c r="O227" s="34">
        <f t="shared" si="28"/>
        <v>0</v>
      </c>
      <c r="P227" s="34"/>
      <c r="Q227" s="114">
        <f t="shared" si="29"/>
        <v>0</v>
      </c>
      <c r="R227" s="33"/>
      <c r="S227" s="33"/>
      <c r="T227" s="33"/>
      <c r="U227" s="33" t="s">
        <v>2219</v>
      </c>
      <c r="V227" s="33"/>
      <c r="W227" s="33"/>
      <c r="X227" s="34">
        <f t="shared" si="30"/>
        <v>1</v>
      </c>
      <c r="Y227" s="34">
        <f t="shared" si="31"/>
        <v>0</v>
      </c>
      <c r="Z227" s="34">
        <f t="shared" si="32"/>
        <v>0</v>
      </c>
      <c r="AA227" s="36"/>
      <c r="AB227" s="35">
        <f t="shared" si="33"/>
        <v>0</v>
      </c>
      <c r="AC227" s="35"/>
      <c r="AD227" s="37"/>
      <c r="AE227" s="38"/>
      <c r="AF227" s="39">
        <f t="shared" si="34"/>
        <v>0</v>
      </c>
    </row>
    <row r="228" spans="1:32" ht="9" hidden="1" customHeight="1">
      <c r="A228" s="112">
        <v>338</v>
      </c>
      <c r="B228" s="31" t="s">
        <v>2183</v>
      </c>
      <c r="C228" s="33" t="s">
        <v>2220</v>
      </c>
      <c r="D228" s="33" t="s">
        <v>2221</v>
      </c>
      <c r="E228" s="33"/>
      <c r="F228" s="33"/>
      <c r="G228" s="33"/>
      <c r="H228" s="33"/>
      <c r="I228" s="33"/>
      <c r="J228" s="33"/>
      <c r="K228" s="33"/>
      <c r="L228" s="33"/>
      <c r="M228" s="34">
        <f t="shared" si="35"/>
        <v>0</v>
      </c>
      <c r="N228" s="34">
        <f t="shared" si="27"/>
        <v>0</v>
      </c>
      <c r="O228" s="34">
        <f t="shared" si="28"/>
        <v>0</v>
      </c>
      <c r="P228" s="34"/>
      <c r="Q228" s="114">
        <f t="shared" si="29"/>
        <v>0</v>
      </c>
      <c r="R228" s="33"/>
      <c r="S228" s="33"/>
      <c r="T228" s="33"/>
      <c r="U228" s="33" t="s">
        <v>2222</v>
      </c>
      <c r="V228" s="33"/>
      <c r="W228" s="33"/>
      <c r="X228" s="34">
        <f t="shared" si="30"/>
        <v>1</v>
      </c>
      <c r="Y228" s="34">
        <f t="shared" si="31"/>
        <v>0</v>
      </c>
      <c r="Z228" s="34">
        <f t="shared" si="32"/>
        <v>0</v>
      </c>
      <c r="AA228" s="36"/>
      <c r="AB228" s="35">
        <f t="shared" si="33"/>
        <v>0</v>
      </c>
      <c r="AC228" s="35"/>
      <c r="AD228" s="37"/>
      <c r="AE228" s="38"/>
      <c r="AF228" s="39">
        <f t="shared" si="34"/>
        <v>0</v>
      </c>
    </row>
    <row r="229" spans="1:32" ht="9" hidden="1" customHeight="1">
      <c r="A229" s="112">
        <v>339</v>
      </c>
      <c r="B229" s="31" t="s">
        <v>2183</v>
      </c>
      <c r="C229" s="33" t="s">
        <v>2223</v>
      </c>
      <c r="D229" s="33" t="s">
        <v>2224</v>
      </c>
      <c r="E229" s="33"/>
      <c r="F229" s="33"/>
      <c r="G229" s="33"/>
      <c r="H229" s="33"/>
      <c r="I229" s="33"/>
      <c r="J229" s="33"/>
      <c r="K229" s="33"/>
      <c r="L229" s="33"/>
      <c r="M229" s="34">
        <f t="shared" si="35"/>
        <v>0</v>
      </c>
      <c r="N229" s="34">
        <f t="shared" si="27"/>
        <v>0</v>
      </c>
      <c r="O229" s="34">
        <f t="shared" si="28"/>
        <v>0</v>
      </c>
      <c r="P229" s="34"/>
      <c r="Q229" s="114">
        <f t="shared" si="29"/>
        <v>0</v>
      </c>
      <c r="R229" s="33"/>
      <c r="S229" s="33"/>
      <c r="T229" s="33"/>
      <c r="U229" s="33" t="s">
        <v>2225</v>
      </c>
      <c r="V229" s="33"/>
      <c r="W229" s="33"/>
      <c r="X229" s="34">
        <f t="shared" si="30"/>
        <v>1</v>
      </c>
      <c r="Y229" s="34">
        <f t="shared" si="31"/>
        <v>0</v>
      </c>
      <c r="Z229" s="34">
        <f t="shared" si="32"/>
        <v>0</v>
      </c>
      <c r="AA229" s="36"/>
      <c r="AB229" s="35">
        <f t="shared" si="33"/>
        <v>0</v>
      </c>
      <c r="AC229" s="35"/>
      <c r="AD229" s="37"/>
      <c r="AE229" s="38"/>
      <c r="AF229" s="39">
        <f t="shared" si="34"/>
        <v>0</v>
      </c>
    </row>
    <row r="230" spans="1:32" ht="9" hidden="1" customHeight="1">
      <c r="A230" s="112">
        <v>340</v>
      </c>
      <c r="B230" s="31" t="s">
        <v>2183</v>
      </c>
      <c r="C230" s="33" t="s">
        <v>2226</v>
      </c>
      <c r="D230" s="33" t="s">
        <v>2227</v>
      </c>
      <c r="E230" s="33"/>
      <c r="F230" s="33"/>
      <c r="G230" s="33"/>
      <c r="H230" s="33"/>
      <c r="I230" s="33"/>
      <c r="J230" s="33"/>
      <c r="K230" s="33"/>
      <c r="L230" s="33"/>
      <c r="M230" s="34">
        <f t="shared" si="35"/>
        <v>0</v>
      </c>
      <c r="N230" s="34">
        <f t="shared" si="27"/>
        <v>0</v>
      </c>
      <c r="O230" s="34">
        <f t="shared" si="28"/>
        <v>0</v>
      </c>
      <c r="P230" s="34"/>
      <c r="Q230" s="114">
        <f t="shared" si="29"/>
        <v>0</v>
      </c>
      <c r="R230" s="33"/>
      <c r="S230" s="33"/>
      <c r="T230" s="33"/>
      <c r="U230" s="33" t="s">
        <v>2228</v>
      </c>
      <c r="V230" s="33"/>
      <c r="W230" s="33"/>
      <c r="X230" s="34">
        <f t="shared" si="30"/>
        <v>1</v>
      </c>
      <c r="Y230" s="34">
        <f t="shared" si="31"/>
        <v>0</v>
      </c>
      <c r="Z230" s="34">
        <f t="shared" si="32"/>
        <v>0</v>
      </c>
      <c r="AA230" s="36"/>
      <c r="AB230" s="35">
        <f t="shared" si="33"/>
        <v>0</v>
      </c>
      <c r="AC230" s="35"/>
      <c r="AD230" s="37"/>
      <c r="AE230" s="38"/>
      <c r="AF230" s="39">
        <f t="shared" si="34"/>
        <v>0</v>
      </c>
    </row>
    <row r="231" spans="1:32" ht="9" hidden="1" customHeight="1">
      <c r="A231" s="112">
        <v>343</v>
      </c>
      <c r="B231" s="31" t="s">
        <v>2183</v>
      </c>
      <c r="C231" s="123" t="s">
        <v>4333</v>
      </c>
      <c r="D231" s="33" t="s">
        <v>4065</v>
      </c>
      <c r="E231" s="33"/>
      <c r="F231" s="33"/>
      <c r="G231" s="33"/>
      <c r="H231" s="33"/>
      <c r="I231" s="33"/>
      <c r="J231" s="33"/>
      <c r="K231" s="33"/>
      <c r="L231" s="33" t="s">
        <v>2</v>
      </c>
      <c r="M231" s="34">
        <f t="shared" si="35"/>
        <v>0</v>
      </c>
      <c r="N231" s="34">
        <f t="shared" si="27"/>
        <v>0</v>
      </c>
      <c r="O231" s="34">
        <f t="shared" si="28"/>
        <v>0</v>
      </c>
      <c r="P231" s="34"/>
      <c r="Q231" s="114">
        <f t="shared" si="29"/>
        <v>0</v>
      </c>
      <c r="R231" s="33"/>
      <c r="S231" s="33"/>
      <c r="T231" s="33"/>
      <c r="U231" s="33"/>
      <c r="V231" s="33" t="s">
        <v>1220</v>
      </c>
      <c r="W231" s="33" t="s">
        <v>1221</v>
      </c>
      <c r="X231" s="34">
        <f t="shared" si="30"/>
        <v>1</v>
      </c>
      <c r="Y231" s="34">
        <f t="shared" si="31"/>
        <v>0</v>
      </c>
      <c r="Z231" s="34">
        <f t="shared" si="32"/>
        <v>0</v>
      </c>
      <c r="AA231" s="36"/>
      <c r="AB231" s="35">
        <f t="shared" si="33"/>
        <v>0</v>
      </c>
      <c r="AC231" s="35"/>
      <c r="AD231" s="37"/>
      <c r="AE231" s="38"/>
      <c r="AF231" s="39">
        <f t="shared" si="34"/>
        <v>0</v>
      </c>
    </row>
    <row r="232" spans="1:32" ht="9" hidden="1" customHeight="1">
      <c r="A232" s="112">
        <v>344</v>
      </c>
      <c r="B232" s="31" t="s">
        <v>2183</v>
      </c>
      <c r="C232" s="123" t="s">
        <v>4334</v>
      </c>
      <c r="D232" s="33" t="s">
        <v>4066</v>
      </c>
      <c r="E232" s="33"/>
      <c r="F232" s="33"/>
      <c r="G232" s="33"/>
      <c r="H232" s="33"/>
      <c r="I232" s="33"/>
      <c r="J232" s="33"/>
      <c r="K232" s="33"/>
      <c r="L232" s="33" t="s">
        <v>2</v>
      </c>
      <c r="M232" s="34">
        <f t="shared" si="35"/>
        <v>0</v>
      </c>
      <c r="N232" s="34">
        <f t="shared" si="27"/>
        <v>0</v>
      </c>
      <c r="O232" s="34">
        <f t="shared" si="28"/>
        <v>0</v>
      </c>
      <c r="P232" s="34"/>
      <c r="Q232" s="114">
        <f t="shared" si="29"/>
        <v>0</v>
      </c>
      <c r="R232" s="33"/>
      <c r="S232" s="33"/>
      <c r="T232" s="33"/>
      <c r="U232" s="33"/>
      <c r="V232" s="33" t="s">
        <v>1222</v>
      </c>
      <c r="W232" s="33" t="s">
        <v>1223</v>
      </c>
      <c r="X232" s="34">
        <f t="shared" si="30"/>
        <v>1</v>
      </c>
      <c r="Y232" s="34">
        <f t="shared" si="31"/>
        <v>0</v>
      </c>
      <c r="Z232" s="34">
        <f t="shared" si="32"/>
        <v>0</v>
      </c>
      <c r="AA232" s="36"/>
      <c r="AB232" s="35">
        <f t="shared" si="33"/>
        <v>0</v>
      </c>
      <c r="AC232" s="35"/>
      <c r="AD232" s="37"/>
      <c r="AE232" s="38"/>
      <c r="AF232" s="39">
        <f t="shared" si="34"/>
        <v>0</v>
      </c>
    </row>
    <row r="233" spans="1:32" ht="9" hidden="1" customHeight="1">
      <c r="A233" s="112">
        <v>345</v>
      </c>
      <c r="B233" s="31" t="s">
        <v>2183</v>
      </c>
      <c r="C233" s="124" t="s">
        <v>4335</v>
      </c>
      <c r="D233" s="33" t="s">
        <v>4067</v>
      </c>
      <c r="E233" s="33"/>
      <c r="F233" s="33"/>
      <c r="G233" s="33"/>
      <c r="H233" s="33"/>
      <c r="I233" s="33"/>
      <c r="J233" s="33"/>
      <c r="K233" s="33"/>
      <c r="L233" s="33" t="s">
        <v>2</v>
      </c>
      <c r="M233" s="34">
        <f t="shared" si="35"/>
        <v>0</v>
      </c>
      <c r="N233" s="34">
        <f t="shared" si="27"/>
        <v>0</v>
      </c>
      <c r="O233" s="34">
        <f t="shared" si="28"/>
        <v>0</v>
      </c>
      <c r="P233" s="34"/>
      <c r="Q233" s="114">
        <f t="shared" si="29"/>
        <v>0</v>
      </c>
      <c r="R233" s="33"/>
      <c r="S233" s="33"/>
      <c r="T233" s="33"/>
      <c r="U233" s="33"/>
      <c r="V233" s="33" t="s">
        <v>1224</v>
      </c>
      <c r="W233" s="33" t="s">
        <v>1225</v>
      </c>
      <c r="X233" s="34">
        <f t="shared" si="30"/>
        <v>1</v>
      </c>
      <c r="Y233" s="34">
        <f t="shared" si="31"/>
        <v>0</v>
      </c>
      <c r="Z233" s="34">
        <f t="shared" si="32"/>
        <v>0</v>
      </c>
      <c r="AA233" s="36"/>
      <c r="AB233" s="35">
        <f t="shared" si="33"/>
        <v>0</v>
      </c>
      <c r="AC233" s="35"/>
      <c r="AD233" s="37"/>
      <c r="AE233" s="38"/>
      <c r="AF233" s="39">
        <f t="shared" si="34"/>
        <v>0</v>
      </c>
    </row>
    <row r="234" spans="1:32" ht="9" hidden="1" customHeight="1">
      <c r="A234" s="112">
        <v>346</v>
      </c>
      <c r="B234" s="31" t="s">
        <v>2183</v>
      </c>
      <c r="C234" s="124" t="s">
        <v>4336</v>
      </c>
      <c r="D234" s="33" t="s">
        <v>4068</v>
      </c>
      <c r="E234" s="33"/>
      <c r="F234" s="33"/>
      <c r="G234" s="33"/>
      <c r="H234" s="33"/>
      <c r="I234" s="33"/>
      <c r="J234" s="33"/>
      <c r="K234" s="33"/>
      <c r="L234" s="33" t="s">
        <v>2</v>
      </c>
      <c r="M234" s="34">
        <f t="shared" si="35"/>
        <v>0</v>
      </c>
      <c r="N234" s="34">
        <f t="shared" si="27"/>
        <v>0</v>
      </c>
      <c r="O234" s="34">
        <f t="shared" si="28"/>
        <v>0</v>
      </c>
      <c r="P234" s="34"/>
      <c r="Q234" s="114">
        <f t="shared" si="29"/>
        <v>0</v>
      </c>
      <c r="R234" s="33"/>
      <c r="S234" s="33"/>
      <c r="T234" s="33"/>
      <c r="U234" s="33"/>
      <c r="V234" s="33" t="s">
        <v>1226</v>
      </c>
      <c r="W234" s="33" t="s">
        <v>1227</v>
      </c>
      <c r="X234" s="34">
        <f t="shared" si="30"/>
        <v>1</v>
      </c>
      <c r="Y234" s="34">
        <f t="shared" si="31"/>
        <v>0</v>
      </c>
      <c r="Z234" s="34">
        <f t="shared" si="32"/>
        <v>0</v>
      </c>
      <c r="AA234" s="36"/>
      <c r="AB234" s="35">
        <f t="shared" si="33"/>
        <v>0</v>
      </c>
      <c r="AC234" s="35"/>
      <c r="AD234" s="37"/>
      <c r="AE234" s="38"/>
      <c r="AF234" s="39">
        <f t="shared" si="34"/>
        <v>0</v>
      </c>
    </row>
    <row r="235" spans="1:32" ht="9" customHeight="1">
      <c r="A235" s="112">
        <v>347</v>
      </c>
      <c r="B235" s="31" t="s">
        <v>2229</v>
      </c>
      <c r="C235" s="50" t="s">
        <v>288</v>
      </c>
      <c r="D235" s="33" t="s">
        <v>4454</v>
      </c>
      <c r="E235" s="33"/>
      <c r="F235" s="33" t="s">
        <v>1934</v>
      </c>
      <c r="G235" s="33" t="s">
        <v>1973</v>
      </c>
      <c r="H235" s="33" t="s">
        <v>2104</v>
      </c>
      <c r="I235" s="33" t="s">
        <v>1893</v>
      </c>
      <c r="J235" s="33" t="s">
        <v>1897</v>
      </c>
      <c r="K235" s="33" t="s">
        <v>290</v>
      </c>
      <c r="L235" s="33" t="s">
        <v>292</v>
      </c>
      <c r="M235" s="34">
        <f t="shared" si="35"/>
        <v>6</v>
      </c>
      <c r="N235" s="34">
        <f t="shared" si="27"/>
        <v>1</v>
      </c>
      <c r="O235" s="34">
        <f t="shared" si="28"/>
        <v>0</v>
      </c>
      <c r="P235" s="34"/>
      <c r="Q235" s="114">
        <f t="shared" si="29"/>
        <v>1</v>
      </c>
      <c r="R235" s="33"/>
      <c r="S235" s="33" t="s">
        <v>2230</v>
      </c>
      <c r="T235" s="33" t="s">
        <v>1826</v>
      </c>
      <c r="U235" s="33" t="s">
        <v>2231</v>
      </c>
      <c r="V235" s="44" t="s">
        <v>288</v>
      </c>
      <c r="W235" s="33" t="s">
        <v>291</v>
      </c>
      <c r="X235" s="34">
        <f t="shared" si="30"/>
        <v>4</v>
      </c>
      <c r="Y235" s="34">
        <f t="shared" si="31"/>
        <v>1</v>
      </c>
      <c r="Z235" s="34">
        <f t="shared" si="32"/>
        <v>0</v>
      </c>
      <c r="AA235" s="36"/>
      <c r="AB235" s="35">
        <f t="shared" si="33"/>
        <v>1</v>
      </c>
      <c r="AC235" s="35"/>
      <c r="AD235" s="37"/>
      <c r="AE235" s="38"/>
      <c r="AF235" s="39">
        <f t="shared" si="34"/>
        <v>1</v>
      </c>
    </row>
    <row r="236" spans="1:32" ht="9" hidden="1" customHeight="1">
      <c r="A236" s="112">
        <v>348</v>
      </c>
      <c r="B236" s="31" t="s">
        <v>2229</v>
      </c>
      <c r="C236" s="50" t="s">
        <v>289</v>
      </c>
      <c r="D236" s="33" t="s">
        <v>4565</v>
      </c>
      <c r="E236" s="33"/>
      <c r="F236" s="33"/>
      <c r="G236" s="33"/>
      <c r="H236" s="33"/>
      <c r="I236" s="33"/>
      <c r="J236" s="33"/>
      <c r="K236" s="33" t="s">
        <v>289</v>
      </c>
      <c r="L236" s="33" t="s">
        <v>4157</v>
      </c>
      <c r="M236" s="34">
        <f t="shared" si="35"/>
        <v>1</v>
      </c>
      <c r="N236" s="34">
        <f t="shared" si="27"/>
        <v>0</v>
      </c>
      <c r="O236" s="34">
        <f t="shared" si="28"/>
        <v>1</v>
      </c>
      <c r="P236" s="34"/>
      <c r="Q236" s="114">
        <f t="shared" si="29"/>
        <v>1</v>
      </c>
      <c r="R236" s="33"/>
      <c r="S236" s="33"/>
      <c r="T236" s="33"/>
      <c r="U236" s="33"/>
      <c r="V236" s="33" t="s">
        <v>293</v>
      </c>
      <c r="W236" s="33" t="s">
        <v>4157</v>
      </c>
      <c r="X236" s="34">
        <f t="shared" si="30"/>
        <v>1</v>
      </c>
      <c r="Y236" s="34">
        <f t="shared" si="31"/>
        <v>0</v>
      </c>
      <c r="Z236" s="34">
        <f t="shared" si="32"/>
        <v>1</v>
      </c>
      <c r="AA236" s="36"/>
      <c r="AB236" s="35">
        <f t="shared" si="33"/>
        <v>1</v>
      </c>
      <c r="AC236" s="35"/>
      <c r="AD236" s="37"/>
      <c r="AE236" s="38"/>
      <c r="AF236" s="39">
        <f t="shared" si="34"/>
        <v>1</v>
      </c>
    </row>
    <row r="237" spans="1:32" ht="9" customHeight="1">
      <c r="A237" s="112">
        <v>349</v>
      </c>
      <c r="B237" s="31" t="s">
        <v>2229</v>
      </c>
      <c r="C237" s="50" t="s">
        <v>294</v>
      </c>
      <c r="D237" s="33" t="s">
        <v>4455</v>
      </c>
      <c r="E237" s="33"/>
      <c r="F237" s="33" t="s">
        <v>1944</v>
      </c>
      <c r="G237" s="33" t="s">
        <v>1988</v>
      </c>
      <c r="H237" s="33" t="s">
        <v>2108</v>
      </c>
      <c r="I237" s="33" t="s">
        <v>1897</v>
      </c>
      <c r="J237" s="33" t="s">
        <v>1900</v>
      </c>
      <c r="K237" s="33" t="s">
        <v>296</v>
      </c>
      <c r="L237" s="33" t="s">
        <v>297</v>
      </c>
      <c r="M237" s="34">
        <f t="shared" si="35"/>
        <v>6</v>
      </c>
      <c r="N237" s="34">
        <f t="shared" si="27"/>
        <v>1</v>
      </c>
      <c r="O237" s="34">
        <f t="shared" si="28"/>
        <v>0</v>
      </c>
      <c r="P237" s="34"/>
      <c r="Q237" s="114">
        <f t="shared" si="29"/>
        <v>1</v>
      </c>
      <c r="R237" s="33"/>
      <c r="S237" s="33" t="s">
        <v>2232</v>
      </c>
      <c r="T237" s="33" t="s">
        <v>1823</v>
      </c>
      <c r="U237" s="33" t="s">
        <v>2233</v>
      </c>
      <c r="V237" s="44" t="s">
        <v>294</v>
      </c>
      <c r="W237" s="33" t="s">
        <v>299</v>
      </c>
      <c r="X237" s="34">
        <f t="shared" si="30"/>
        <v>4</v>
      </c>
      <c r="Y237" s="34">
        <f t="shared" si="31"/>
        <v>1</v>
      </c>
      <c r="Z237" s="34">
        <f t="shared" si="32"/>
        <v>0</v>
      </c>
      <c r="AA237" s="36"/>
      <c r="AB237" s="35">
        <f t="shared" si="33"/>
        <v>1</v>
      </c>
      <c r="AC237" s="35"/>
      <c r="AD237" s="37"/>
      <c r="AE237" s="38"/>
      <c r="AF237" s="39">
        <f t="shared" si="34"/>
        <v>1</v>
      </c>
    </row>
    <row r="238" spans="1:32" ht="9" hidden="1" customHeight="1">
      <c r="A238" s="112">
        <v>350</v>
      </c>
      <c r="B238" s="31" t="s">
        <v>2229</v>
      </c>
      <c r="C238" s="50" t="s">
        <v>295</v>
      </c>
      <c r="D238" s="33" t="s">
        <v>4566</v>
      </c>
      <c r="E238" s="33"/>
      <c r="F238" s="33"/>
      <c r="G238" s="33"/>
      <c r="H238" s="33"/>
      <c r="I238" s="33"/>
      <c r="J238" s="33"/>
      <c r="K238" s="33" t="s">
        <v>295</v>
      </c>
      <c r="L238" s="33" t="s">
        <v>4158</v>
      </c>
      <c r="M238" s="34">
        <f t="shared" si="35"/>
        <v>1</v>
      </c>
      <c r="N238" s="34">
        <f t="shared" si="27"/>
        <v>0</v>
      </c>
      <c r="O238" s="34">
        <f t="shared" si="28"/>
        <v>1</v>
      </c>
      <c r="P238" s="34"/>
      <c r="Q238" s="114">
        <f t="shared" si="29"/>
        <v>1</v>
      </c>
      <c r="R238" s="33"/>
      <c r="S238" s="33"/>
      <c r="T238" s="33"/>
      <c r="U238" s="33"/>
      <c r="V238" s="33" t="s">
        <v>298</v>
      </c>
      <c r="W238" s="33" t="s">
        <v>4158</v>
      </c>
      <c r="X238" s="34">
        <f t="shared" si="30"/>
        <v>1</v>
      </c>
      <c r="Y238" s="34">
        <f t="shared" si="31"/>
        <v>0</v>
      </c>
      <c r="Z238" s="34">
        <f t="shared" si="32"/>
        <v>1</v>
      </c>
      <c r="AA238" s="36"/>
      <c r="AB238" s="35">
        <f t="shared" si="33"/>
        <v>1</v>
      </c>
      <c r="AC238" s="35"/>
      <c r="AD238" s="37"/>
      <c r="AE238" s="38"/>
      <c r="AF238" s="39">
        <f t="shared" si="34"/>
        <v>1</v>
      </c>
    </row>
    <row r="239" spans="1:32" ht="9" hidden="1" customHeight="1">
      <c r="A239" s="112">
        <v>351</v>
      </c>
      <c r="B239" s="31" t="s">
        <v>2229</v>
      </c>
      <c r="C239" s="49" t="s">
        <v>2234</v>
      </c>
      <c r="D239" s="33" t="s">
        <v>2235</v>
      </c>
      <c r="E239" s="33"/>
      <c r="F239" s="33"/>
      <c r="G239" s="33"/>
      <c r="H239" s="33"/>
      <c r="I239" s="33"/>
      <c r="J239" s="33"/>
      <c r="K239" s="33"/>
      <c r="L239" s="33"/>
      <c r="M239" s="34">
        <f t="shared" si="35"/>
        <v>0</v>
      </c>
      <c r="N239" s="34">
        <f t="shared" si="27"/>
        <v>0</v>
      </c>
      <c r="O239" s="34">
        <f t="shared" si="28"/>
        <v>0</v>
      </c>
      <c r="P239" s="34"/>
      <c r="Q239" s="114">
        <f t="shared" si="29"/>
        <v>0</v>
      </c>
      <c r="R239" s="33"/>
      <c r="S239" s="33"/>
      <c r="T239" s="33" t="s">
        <v>2236</v>
      </c>
      <c r="U239" s="33"/>
      <c r="V239" s="33"/>
      <c r="W239" s="33"/>
      <c r="X239" s="34">
        <f t="shared" si="30"/>
        <v>1</v>
      </c>
      <c r="Y239" s="34">
        <f t="shared" si="31"/>
        <v>0</v>
      </c>
      <c r="Z239" s="34">
        <f t="shared" si="32"/>
        <v>0</v>
      </c>
      <c r="AA239" s="36"/>
      <c r="AB239" s="35">
        <f t="shared" si="33"/>
        <v>0</v>
      </c>
      <c r="AC239" s="35"/>
      <c r="AD239" s="37"/>
      <c r="AE239" s="38"/>
      <c r="AF239" s="39">
        <f t="shared" si="34"/>
        <v>0</v>
      </c>
    </row>
    <row r="240" spans="1:32" ht="9" hidden="1" customHeight="1">
      <c r="A240" s="112">
        <v>352</v>
      </c>
      <c r="B240" s="31" t="s">
        <v>2229</v>
      </c>
      <c r="C240" s="49" t="s">
        <v>2237</v>
      </c>
      <c r="D240" s="33" t="s">
        <v>2238</v>
      </c>
      <c r="E240" s="33"/>
      <c r="F240" s="33" t="s">
        <v>1938</v>
      </c>
      <c r="G240" s="33" t="s">
        <v>1983</v>
      </c>
      <c r="H240" s="33"/>
      <c r="I240" s="33"/>
      <c r="J240" s="33"/>
      <c r="K240" s="33"/>
      <c r="L240" s="33"/>
      <c r="M240" s="34">
        <f t="shared" si="35"/>
        <v>2</v>
      </c>
      <c r="N240" s="34">
        <f t="shared" si="27"/>
        <v>1</v>
      </c>
      <c r="O240" s="34">
        <f t="shared" si="28"/>
        <v>0</v>
      </c>
      <c r="P240" s="34"/>
      <c r="Q240" s="114">
        <f t="shared" si="29"/>
        <v>1</v>
      </c>
      <c r="R240" s="33"/>
      <c r="S240" s="33" t="s">
        <v>2239</v>
      </c>
      <c r="T240" s="33"/>
      <c r="U240" s="33"/>
      <c r="V240" s="33"/>
      <c r="W240" s="33"/>
      <c r="X240" s="34">
        <f t="shared" si="30"/>
        <v>1</v>
      </c>
      <c r="Y240" s="34">
        <f t="shared" si="31"/>
        <v>0</v>
      </c>
      <c r="Z240" s="34">
        <f t="shared" si="32"/>
        <v>1</v>
      </c>
      <c r="AA240" s="36"/>
      <c r="AB240" s="35">
        <f t="shared" si="33"/>
        <v>1</v>
      </c>
      <c r="AC240" s="35"/>
      <c r="AD240" s="37"/>
      <c r="AE240" s="38"/>
      <c r="AF240" s="39">
        <f t="shared" si="34"/>
        <v>1</v>
      </c>
    </row>
    <row r="241" spans="1:32" ht="9" hidden="1" customHeight="1">
      <c r="A241" s="112">
        <v>353</v>
      </c>
      <c r="B241" s="31" t="s">
        <v>2229</v>
      </c>
      <c r="C241" s="49" t="s">
        <v>2240</v>
      </c>
      <c r="D241" s="33" t="s">
        <v>2241</v>
      </c>
      <c r="E241" s="33"/>
      <c r="F241" s="33" t="s">
        <v>1949</v>
      </c>
      <c r="G241" s="33"/>
      <c r="H241" s="33"/>
      <c r="I241" s="33"/>
      <c r="J241" s="33"/>
      <c r="K241" s="33"/>
      <c r="L241" s="33"/>
      <c r="M241" s="34">
        <f t="shared" si="35"/>
        <v>1</v>
      </c>
      <c r="N241" s="34">
        <f t="shared" si="27"/>
        <v>0</v>
      </c>
      <c r="O241" s="34">
        <f t="shared" si="28"/>
        <v>1</v>
      </c>
      <c r="P241" s="34"/>
      <c r="Q241" s="114">
        <f t="shared" si="29"/>
        <v>1</v>
      </c>
      <c r="R241" s="33"/>
      <c r="S241" s="33" t="s">
        <v>2242</v>
      </c>
      <c r="T241" s="33"/>
      <c r="U241" s="33"/>
      <c r="V241" s="33"/>
      <c r="W241" s="33"/>
      <c r="X241" s="34">
        <f t="shared" si="30"/>
        <v>1</v>
      </c>
      <c r="Y241" s="34">
        <f t="shared" si="31"/>
        <v>0</v>
      </c>
      <c r="Z241" s="34">
        <f t="shared" si="32"/>
        <v>1</v>
      </c>
      <c r="AA241" s="36"/>
      <c r="AB241" s="35">
        <f t="shared" si="33"/>
        <v>1</v>
      </c>
      <c r="AC241" s="35"/>
      <c r="AD241" s="37"/>
      <c r="AE241" s="38"/>
      <c r="AF241" s="39">
        <f t="shared" si="34"/>
        <v>1</v>
      </c>
    </row>
    <row r="242" spans="1:32" ht="9" hidden="1" customHeight="1">
      <c r="A242" s="112">
        <v>354</v>
      </c>
      <c r="B242" s="31" t="s">
        <v>2229</v>
      </c>
      <c r="C242" s="49" t="s">
        <v>2243</v>
      </c>
      <c r="D242" s="33" t="s">
        <v>2244</v>
      </c>
      <c r="E242" s="33" t="s">
        <v>1993</v>
      </c>
      <c r="F242" s="33" t="s">
        <v>1954</v>
      </c>
      <c r="G242" s="33" t="s">
        <v>1993</v>
      </c>
      <c r="H242" s="33" t="s">
        <v>2110</v>
      </c>
      <c r="I242" s="33" t="s">
        <v>2062</v>
      </c>
      <c r="J242" s="33" t="s">
        <v>1963</v>
      </c>
      <c r="K242" s="33" t="s">
        <v>2245</v>
      </c>
      <c r="L242" s="33" t="s">
        <v>2244</v>
      </c>
      <c r="M242" s="34">
        <f t="shared" si="35"/>
        <v>7</v>
      </c>
      <c r="N242" s="34">
        <f t="shared" si="27"/>
        <v>1</v>
      </c>
      <c r="O242" s="34">
        <f t="shared" si="28"/>
        <v>0</v>
      </c>
      <c r="P242" s="34"/>
      <c r="Q242" s="114">
        <f t="shared" si="29"/>
        <v>1</v>
      </c>
      <c r="R242" s="33" t="s">
        <v>2246</v>
      </c>
      <c r="S242" s="33" t="s">
        <v>2247</v>
      </c>
      <c r="T242" s="33"/>
      <c r="U242" s="33"/>
      <c r="V242" s="33"/>
      <c r="W242" s="33"/>
      <c r="X242" s="34">
        <f t="shared" si="30"/>
        <v>2</v>
      </c>
      <c r="Y242" s="34">
        <f t="shared" si="31"/>
        <v>1</v>
      </c>
      <c r="Z242" s="34">
        <f t="shared" si="32"/>
        <v>0</v>
      </c>
      <c r="AA242" s="36"/>
      <c r="AB242" s="35">
        <f t="shared" si="33"/>
        <v>1</v>
      </c>
      <c r="AC242" s="35"/>
      <c r="AD242" s="37"/>
      <c r="AE242" s="38"/>
      <c r="AF242" s="39">
        <f t="shared" si="34"/>
        <v>1</v>
      </c>
    </row>
    <row r="243" spans="1:32" ht="9" hidden="1" customHeight="1">
      <c r="A243" s="112">
        <v>355</v>
      </c>
      <c r="B243" s="31" t="s">
        <v>2229</v>
      </c>
      <c r="C243" s="49" t="s">
        <v>2248</v>
      </c>
      <c r="D243" s="33" t="s">
        <v>2249</v>
      </c>
      <c r="E243" s="33"/>
      <c r="F243" s="33"/>
      <c r="G243" s="33"/>
      <c r="H243" s="33"/>
      <c r="I243" s="33"/>
      <c r="J243" s="33"/>
      <c r="K243" s="33"/>
      <c r="L243" s="33"/>
      <c r="M243" s="34">
        <f t="shared" si="35"/>
        <v>0</v>
      </c>
      <c r="N243" s="34">
        <f t="shared" si="27"/>
        <v>0</v>
      </c>
      <c r="O243" s="34">
        <f t="shared" si="28"/>
        <v>0</v>
      </c>
      <c r="P243" s="34"/>
      <c r="Q243" s="114">
        <f t="shared" si="29"/>
        <v>0</v>
      </c>
      <c r="R243" s="33" t="s">
        <v>2250</v>
      </c>
      <c r="S243" s="33"/>
      <c r="T243" s="33"/>
      <c r="U243" s="33"/>
      <c r="V243" s="33"/>
      <c r="W243" s="33"/>
      <c r="X243" s="34">
        <f t="shared" si="30"/>
        <v>1</v>
      </c>
      <c r="Y243" s="34">
        <f t="shared" si="31"/>
        <v>0</v>
      </c>
      <c r="Z243" s="34">
        <f t="shared" si="32"/>
        <v>0</v>
      </c>
      <c r="AA243" s="36"/>
      <c r="AB243" s="35">
        <f t="shared" si="33"/>
        <v>0</v>
      </c>
      <c r="AC243" s="35"/>
      <c r="AD243" s="37"/>
      <c r="AE243" s="38"/>
      <c r="AF243" s="39">
        <f t="shared" si="34"/>
        <v>0</v>
      </c>
    </row>
    <row r="244" spans="1:32" s="41" customFormat="1" ht="9" customHeight="1">
      <c r="A244" s="112">
        <v>359</v>
      </c>
      <c r="B244" s="31" t="s">
        <v>2229</v>
      </c>
      <c r="C244" s="33" t="s">
        <v>2251</v>
      </c>
      <c r="D244" s="33" t="s">
        <v>2252</v>
      </c>
      <c r="E244" s="33" t="s">
        <v>2087</v>
      </c>
      <c r="F244" s="33" t="s">
        <v>1826</v>
      </c>
      <c r="G244" s="33" t="s">
        <v>2087</v>
      </c>
      <c r="H244" s="33" t="s">
        <v>1646</v>
      </c>
      <c r="I244" s="33"/>
      <c r="J244" s="33"/>
      <c r="K244" s="33"/>
      <c r="L244" s="33"/>
      <c r="M244" s="34">
        <f t="shared" si="35"/>
        <v>4</v>
      </c>
      <c r="N244" s="34">
        <f t="shared" si="27"/>
        <v>1</v>
      </c>
      <c r="O244" s="34">
        <f t="shared" si="28"/>
        <v>0</v>
      </c>
      <c r="P244" s="34"/>
      <c r="Q244" s="114">
        <f t="shared" si="29"/>
        <v>1</v>
      </c>
      <c r="R244" s="33" t="s">
        <v>2253</v>
      </c>
      <c r="S244" s="33" t="s">
        <v>2254</v>
      </c>
      <c r="T244" s="33" t="s">
        <v>2088</v>
      </c>
      <c r="U244" s="33" t="s">
        <v>2075</v>
      </c>
      <c r="V244" s="33" t="s">
        <v>1041</v>
      </c>
      <c r="W244" s="33" t="s">
        <v>1042</v>
      </c>
      <c r="X244" s="34">
        <f t="shared" si="30"/>
        <v>5</v>
      </c>
      <c r="Y244" s="34">
        <f t="shared" si="31"/>
        <v>1</v>
      </c>
      <c r="Z244" s="34">
        <f t="shared" si="32"/>
        <v>0</v>
      </c>
      <c r="AA244" s="36"/>
      <c r="AB244" s="35">
        <f t="shared" si="33"/>
        <v>1</v>
      </c>
      <c r="AC244" s="35"/>
      <c r="AD244" s="37"/>
      <c r="AE244" s="38"/>
      <c r="AF244" s="39">
        <f t="shared" si="34"/>
        <v>1</v>
      </c>
    </row>
    <row r="245" spans="1:32" s="41" customFormat="1" ht="9" hidden="1" customHeight="1">
      <c r="A245" s="112">
        <v>360</v>
      </c>
      <c r="B245" s="31" t="s">
        <v>2229</v>
      </c>
      <c r="C245" s="33" t="s">
        <v>2255</v>
      </c>
      <c r="D245" s="33" t="s">
        <v>2256</v>
      </c>
      <c r="E245" s="33" t="s">
        <v>2094</v>
      </c>
      <c r="F245" s="33" t="s">
        <v>2257</v>
      </c>
      <c r="G245" s="33" t="s">
        <v>2094</v>
      </c>
      <c r="H245" s="33" t="s">
        <v>1651</v>
      </c>
      <c r="I245" s="33"/>
      <c r="J245" s="33"/>
      <c r="K245" s="33"/>
      <c r="L245" s="33"/>
      <c r="M245" s="34">
        <f t="shared" si="35"/>
        <v>4</v>
      </c>
      <c r="N245" s="34">
        <f t="shared" si="27"/>
        <v>1</v>
      </c>
      <c r="O245" s="34">
        <f t="shared" si="28"/>
        <v>0</v>
      </c>
      <c r="P245" s="34"/>
      <c r="Q245" s="114">
        <f t="shared" si="29"/>
        <v>1</v>
      </c>
      <c r="R245" s="33" t="s">
        <v>2258</v>
      </c>
      <c r="S245" s="33" t="s">
        <v>2259</v>
      </c>
      <c r="T245" s="33" t="s">
        <v>2099</v>
      </c>
      <c r="U245" s="33" t="s">
        <v>2088</v>
      </c>
      <c r="V245" s="33"/>
      <c r="W245" s="33"/>
      <c r="X245" s="34">
        <f t="shared" si="30"/>
        <v>4</v>
      </c>
      <c r="Y245" s="34">
        <f t="shared" si="31"/>
        <v>1</v>
      </c>
      <c r="Z245" s="34">
        <f t="shared" si="32"/>
        <v>0</v>
      </c>
      <c r="AA245" s="36"/>
      <c r="AB245" s="35">
        <f t="shared" si="33"/>
        <v>1</v>
      </c>
      <c r="AC245" s="35"/>
      <c r="AD245" s="37"/>
      <c r="AE245" s="38"/>
      <c r="AF245" s="39">
        <f t="shared" si="34"/>
        <v>1</v>
      </c>
    </row>
    <row r="246" spans="1:32" s="41" customFormat="1" ht="9" hidden="1" customHeight="1">
      <c r="A246" s="112">
        <v>361</v>
      </c>
      <c r="B246" s="31" t="s">
        <v>2229</v>
      </c>
      <c r="C246" s="33" t="s">
        <v>2260</v>
      </c>
      <c r="D246" s="33" t="s">
        <v>2261</v>
      </c>
      <c r="E246" s="33" t="s">
        <v>2098</v>
      </c>
      <c r="F246" s="33" t="s">
        <v>2233</v>
      </c>
      <c r="G246" s="33" t="s">
        <v>2098</v>
      </c>
      <c r="H246" s="33" t="s">
        <v>1656</v>
      </c>
      <c r="I246" s="33"/>
      <c r="J246" s="33"/>
      <c r="K246" s="33"/>
      <c r="L246" s="33"/>
      <c r="M246" s="34">
        <f t="shared" si="35"/>
        <v>4</v>
      </c>
      <c r="N246" s="34">
        <f t="shared" si="27"/>
        <v>1</v>
      </c>
      <c r="O246" s="34">
        <f t="shared" si="28"/>
        <v>0</v>
      </c>
      <c r="P246" s="34"/>
      <c r="Q246" s="114">
        <f t="shared" si="29"/>
        <v>1</v>
      </c>
      <c r="R246" s="33" t="s">
        <v>2262</v>
      </c>
      <c r="S246" s="33" t="s">
        <v>2263</v>
      </c>
      <c r="T246" s="33" t="s">
        <v>2105</v>
      </c>
      <c r="U246" s="33" t="s">
        <v>2082</v>
      </c>
      <c r="V246" s="33"/>
      <c r="W246" s="33"/>
      <c r="X246" s="34">
        <f t="shared" si="30"/>
        <v>4</v>
      </c>
      <c r="Y246" s="34">
        <f t="shared" si="31"/>
        <v>1</v>
      </c>
      <c r="Z246" s="34">
        <f t="shared" si="32"/>
        <v>0</v>
      </c>
      <c r="AA246" s="36"/>
      <c r="AB246" s="35">
        <f t="shared" si="33"/>
        <v>1</v>
      </c>
      <c r="AC246" s="35"/>
      <c r="AD246" s="37"/>
      <c r="AE246" s="38"/>
      <c r="AF246" s="39">
        <f t="shared" si="34"/>
        <v>1</v>
      </c>
    </row>
    <row r="247" spans="1:32" s="41" customFormat="1" ht="9" hidden="1" customHeight="1">
      <c r="A247" s="112">
        <v>362</v>
      </c>
      <c r="B247" s="31" t="s">
        <v>2229</v>
      </c>
      <c r="C247" s="33" t="s">
        <v>2264</v>
      </c>
      <c r="D247" s="33" t="s">
        <v>2265</v>
      </c>
      <c r="E247" s="33" t="s">
        <v>2104</v>
      </c>
      <c r="F247" s="33" t="s">
        <v>2205</v>
      </c>
      <c r="G247" s="33" t="s">
        <v>2104</v>
      </c>
      <c r="H247" s="33" t="s">
        <v>1661</v>
      </c>
      <c r="I247" s="33"/>
      <c r="J247" s="33"/>
      <c r="K247" s="33"/>
      <c r="L247" s="33"/>
      <c r="M247" s="34">
        <f t="shared" si="35"/>
        <v>4</v>
      </c>
      <c r="N247" s="34">
        <f t="shared" si="27"/>
        <v>1</v>
      </c>
      <c r="O247" s="34">
        <f t="shared" si="28"/>
        <v>0</v>
      </c>
      <c r="P247" s="34"/>
      <c r="Q247" s="114">
        <f t="shared" si="29"/>
        <v>1</v>
      </c>
      <c r="R247" s="33" t="s">
        <v>2266</v>
      </c>
      <c r="S247" s="33" t="s">
        <v>2267</v>
      </c>
      <c r="T247" s="33" t="s">
        <v>2094</v>
      </c>
      <c r="U247" s="33"/>
      <c r="V247" s="33"/>
      <c r="W247" s="33"/>
      <c r="X247" s="34">
        <f t="shared" si="30"/>
        <v>3</v>
      </c>
      <c r="Y247" s="34">
        <f t="shared" si="31"/>
        <v>1</v>
      </c>
      <c r="Z247" s="34">
        <f t="shared" si="32"/>
        <v>0</v>
      </c>
      <c r="AA247" s="36"/>
      <c r="AB247" s="35">
        <f t="shared" si="33"/>
        <v>1</v>
      </c>
      <c r="AC247" s="35"/>
      <c r="AD247" s="37"/>
      <c r="AE247" s="38"/>
      <c r="AF247" s="39">
        <f t="shared" si="34"/>
        <v>1</v>
      </c>
    </row>
    <row r="248" spans="1:32" s="41" customFormat="1" ht="9" customHeight="1">
      <c r="A248" s="112">
        <v>363</v>
      </c>
      <c r="B248" s="31" t="s">
        <v>2229</v>
      </c>
      <c r="C248" s="33" t="s">
        <v>2268</v>
      </c>
      <c r="D248" s="33" t="s">
        <v>2269</v>
      </c>
      <c r="E248" s="33" t="s">
        <v>2108</v>
      </c>
      <c r="F248" s="33" t="s">
        <v>2185</v>
      </c>
      <c r="G248" s="33" t="s">
        <v>2108</v>
      </c>
      <c r="H248" s="33" t="s">
        <v>1666</v>
      </c>
      <c r="I248" s="33"/>
      <c r="J248" s="33"/>
      <c r="K248" s="33"/>
      <c r="L248" s="33"/>
      <c r="M248" s="34">
        <f t="shared" si="35"/>
        <v>4</v>
      </c>
      <c r="N248" s="34">
        <f t="shared" si="27"/>
        <v>1</v>
      </c>
      <c r="O248" s="34">
        <f t="shared" si="28"/>
        <v>0</v>
      </c>
      <c r="P248" s="34"/>
      <c r="Q248" s="114">
        <f t="shared" si="29"/>
        <v>1</v>
      </c>
      <c r="R248" s="33" t="s">
        <v>2270</v>
      </c>
      <c r="S248" s="33" t="s">
        <v>2271</v>
      </c>
      <c r="T248" s="33" t="s">
        <v>2098</v>
      </c>
      <c r="U248" s="33" t="s">
        <v>2099</v>
      </c>
      <c r="V248" s="33" t="s">
        <v>1043</v>
      </c>
      <c r="W248" s="33" t="s">
        <v>1044</v>
      </c>
      <c r="X248" s="34">
        <f t="shared" si="30"/>
        <v>5</v>
      </c>
      <c r="Y248" s="34">
        <f t="shared" si="31"/>
        <v>1</v>
      </c>
      <c r="Z248" s="34">
        <f t="shared" si="32"/>
        <v>0</v>
      </c>
      <c r="AA248" s="36"/>
      <c r="AB248" s="35">
        <f t="shared" si="33"/>
        <v>1</v>
      </c>
      <c r="AC248" s="35"/>
      <c r="AD248" s="37"/>
      <c r="AE248" s="38"/>
      <c r="AF248" s="39">
        <f t="shared" si="34"/>
        <v>1</v>
      </c>
    </row>
    <row r="249" spans="1:32" s="41" customFormat="1" ht="9" customHeight="1">
      <c r="A249" s="112">
        <v>364</v>
      </c>
      <c r="B249" s="31" t="s">
        <v>2229</v>
      </c>
      <c r="C249" s="33" t="s">
        <v>2272</v>
      </c>
      <c r="D249" s="33" t="s">
        <v>2273</v>
      </c>
      <c r="E249" s="33" t="s">
        <v>2110</v>
      </c>
      <c r="F249" s="33" t="s">
        <v>2190</v>
      </c>
      <c r="G249" s="33" t="s">
        <v>2110</v>
      </c>
      <c r="H249" s="33" t="s">
        <v>1671</v>
      </c>
      <c r="I249" s="33"/>
      <c r="J249" s="33"/>
      <c r="K249" s="33"/>
      <c r="L249" s="33"/>
      <c r="M249" s="34">
        <f t="shared" si="35"/>
        <v>4</v>
      </c>
      <c r="N249" s="34">
        <f t="shared" si="27"/>
        <v>1</v>
      </c>
      <c r="O249" s="34">
        <f t="shared" si="28"/>
        <v>0</v>
      </c>
      <c r="P249" s="34"/>
      <c r="Q249" s="114">
        <f t="shared" si="29"/>
        <v>1</v>
      </c>
      <c r="R249" s="33" t="s">
        <v>2274</v>
      </c>
      <c r="S249" s="33" t="s">
        <v>2275</v>
      </c>
      <c r="T249" s="33" t="s">
        <v>2104</v>
      </c>
      <c r="U249" s="33" t="s">
        <v>2105</v>
      </c>
      <c r="V249" s="33" t="s">
        <v>1045</v>
      </c>
      <c r="W249" s="33" t="s">
        <v>1046</v>
      </c>
      <c r="X249" s="34">
        <f t="shared" si="30"/>
        <v>5</v>
      </c>
      <c r="Y249" s="34">
        <f t="shared" si="31"/>
        <v>1</v>
      </c>
      <c r="Z249" s="34">
        <f t="shared" si="32"/>
        <v>0</v>
      </c>
      <c r="AA249" s="36"/>
      <c r="AB249" s="35">
        <f t="shared" si="33"/>
        <v>1</v>
      </c>
      <c r="AC249" s="35"/>
      <c r="AD249" s="37"/>
      <c r="AE249" s="38"/>
      <c r="AF249" s="39">
        <f t="shared" si="34"/>
        <v>1</v>
      </c>
    </row>
    <row r="250" spans="1:32" s="41" customFormat="1" ht="9" customHeight="1">
      <c r="A250" s="112">
        <v>365</v>
      </c>
      <c r="B250" s="31" t="s">
        <v>2229</v>
      </c>
      <c r="C250" s="33" t="s">
        <v>2276</v>
      </c>
      <c r="D250" s="33" t="s">
        <v>2277</v>
      </c>
      <c r="E250" s="33" t="s">
        <v>2114</v>
      </c>
      <c r="F250" s="33" t="s">
        <v>2208</v>
      </c>
      <c r="G250" s="33" t="s">
        <v>2114</v>
      </c>
      <c r="H250" s="33" t="s">
        <v>1676</v>
      </c>
      <c r="I250" s="33"/>
      <c r="J250" s="33"/>
      <c r="K250" s="33"/>
      <c r="L250" s="33"/>
      <c r="M250" s="34">
        <f t="shared" si="35"/>
        <v>4</v>
      </c>
      <c r="N250" s="34">
        <f t="shared" si="27"/>
        <v>1</v>
      </c>
      <c r="O250" s="34">
        <f t="shared" si="28"/>
        <v>0</v>
      </c>
      <c r="P250" s="34"/>
      <c r="Q250" s="114">
        <f t="shared" si="29"/>
        <v>1</v>
      </c>
      <c r="R250" s="33" t="s">
        <v>1708</v>
      </c>
      <c r="S250" s="33" t="s">
        <v>2278</v>
      </c>
      <c r="T250" s="33" t="s">
        <v>2110</v>
      </c>
      <c r="U250" s="33" t="s">
        <v>2094</v>
      </c>
      <c r="V250" s="33" t="s">
        <v>1047</v>
      </c>
      <c r="W250" s="33" t="s">
        <v>1048</v>
      </c>
      <c r="X250" s="34">
        <f t="shared" si="30"/>
        <v>5</v>
      </c>
      <c r="Y250" s="34">
        <f t="shared" si="31"/>
        <v>1</v>
      </c>
      <c r="Z250" s="34">
        <f t="shared" si="32"/>
        <v>0</v>
      </c>
      <c r="AA250" s="36"/>
      <c r="AB250" s="35">
        <f t="shared" si="33"/>
        <v>1</v>
      </c>
      <c r="AC250" s="35"/>
      <c r="AD250" s="37"/>
      <c r="AE250" s="38"/>
      <c r="AF250" s="39">
        <f t="shared" si="34"/>
        <v>1</v>
      </c>
    </row>
    <row r="251" spans="1:32" s="41" customFormat="1" ht="9" customHeight="1">
      <c r="A251" s="112">
        <v>366</v>
      </c>
      <c r="B251" s="31" t="s">
        <v>2229</v>
      </c>
      <c r="C251" s="33" t="s">
        <v>2279</v>
      </c>
      <c r="D251" s="33" t="s">
        <v>2280</v>
      </c>
      <c r="E251" s="33" t="s">
        <v>2145</v>
      </c>
      <c r="F251" s="33" t="s">
        <v>2210</v>
      </c>
      <c r="G251" s="33" t="s">
        <v>2145</v>
      </c>
      <c r="H251" s="33" t="s">
        <v>1681</v>
      </c>
      <c r="I251" s="33"/>
      <c r="J251" s="33"/>
      <c r="K251" s="33"/>
      <c r="L251" s="33"/>
      <c r="M251" s="34">
        <f t="shared" si="35"/>
        <v>4</v>
      </c>
      <c r="N251" s="34">
        <f t="shared" si="27"/>
        <v>1</v>
      </c>
      <c r="O251" s="34">
        <f t="shared" si="28"/>
        <v>0</v>
      </c>
      <c r="P251" s="34"/>
      <c r="Q251" s="114">
        <f t="shared" si="29"/>
        <v>1</v>
      </c>
      <c r="R251" s="33" t="s">
        <v>1725</v>
      </c>
      <c r="S251" s="33" t="s">
        <v>2281</v>
      </c>
      <c r="T251" s="33" t="s">
        <v>2145</v>
      </c>
      <c r="U251" s="33" t="s">
        <v>2104</v>
      </c>
      <c r="V251" s="33" t="s">
        <v>1049</v>
      </c>
      <c r="W251" s="33" t="s">
        <v>1050</v>
      </c>
      <c r="X251" s="34">
        <f t="shared" si="30"/>
        <v>5</v>
      </c>
      <c r="Y251" s="34">
        <f t="shared" si="31"/>
        <v>1</v>
      </c>
      <c r="Z251" s="34">
        <f t="shared" si="32"/>
        <v>0</v>
      </c>
      <c r="AA251" s="36"/>
      <c r="AB251" s="35">
        <f t="shared" si="33"/>
        <v>1</v>
      </c>
      <c r="AC251" s="35"/>
      <c r="AD251" s="37"/>
      <c r="AE251" s="38"/>
      <c r="AF251" s="39">
        <f t="shared" si="34"/>
        <v>1</v>
      </c>
    </row>
    <row r="252" spans="1:32" s="41" customFormat="1" ht="9" customHeight="1">
      <c r="A252" s="112">
        <v>367</v>
      </c>
      <c r="B252" s="31" t="s">
        <v>2229</v>
      </c>
      <c r="C252" s="33" t="s">
        <v>2282</v>
      </c>
      <c r="D252" s="33" t="s">
        <v>2283</v>
      </c>
      <c r="E252" s="33" t="s">
        <v>1631</v>
      </c>
      <c r="F252" s="33" t="s">
        <v>1817</v>
      </c>
      <c r="G252" s="33" t="s">
        <v>1631</v>
      </c>
      <c r="H252" s="33" t="s">
        <v>2157</v>
      </c>
      <c r="I252" s="33"/>
      <c r="J252" s="33"/>
      <c r="K252" s="33"/>
      <c r="L252" s="33"/>
      <c r="M252" s="34">
        <f t="shared" si="35"/>
        <v>4</v>
      </c>
      <c r="N252" s="34">
        <f t="shared" si="27"/>
        <v>1</v>
      </c>
      <c r="O252" s="34">
        <f t="shared" si="28"/>
        <v>0</v>
      </c>
      <c r="P252" s="34"/>
      <c r="Q252" s="114">
        <f t="shared" si="29"/>
        <v>1</v>
      </c>
      <c r="R252" s="33" t="s">
        <v>1730</v>
      </c>
      <c r="S252" s="33" t="s">
        <v>2284</v>
      </c>
      <c r="T252" s="33" t="s">
        <v>1631</v>
      </c>
      <c r="U252" s="33" t="s">
        <v>2108</v>
      </c>
      <c r="V252" s="33" t="s">
        <v>1051</v>
      </c>
      <c r="W252" s="33" t="s">
        <v>1052</v>
      </c>
      <c r="X252" s="34">
        <f t="shared" si="30"/>
        <v>5</v>
      </c>
      <c r="Y252" s="34">
        <f t="shared" si="31"/>
        <v>1</v>
      </c>
      <c r="Z252" s="34">
        <f t="shared" si="32"/>
        <v>0</v>
      </c>
      <c r="AA252" s="36"/>
      <c r="AB252" s="35">
        <f t="shared" si="33"/>
        <v>1</v>
      </c>
      <c r="AC252" s="35"/>
      <c r="AD252" s="37"/>
      <c r="AE252" s="38"/>
      <c r="AF252" s="39">
        <f t="shared" si="34"/>
        <v>1</v>
      </c>
    </row>
    <row r="253" spans="1:32" s="41" customFormat="1" ht="9" hidden="1" customHeight="1">
      <c r="A253" s="112">
        <v>368</v>
      </c>
      <c r="B253" s="31" t="s">
        <v>2229</v>
      </c>
      <c r="C253" s="33" t="s">
        <v>2285</v>
      </c>
      <c r="D253" s="33" t="s">
        <v>2286</v>
      </c>
      <c r="E253" s="33" t="s">
        <v>1636</v>
      </c>
      <c r="F253" s="33" t="s">
        <v>1832</v>
      </c>
      <c r="G253" s="33" t="s">
        <v>1636</v>
      </c>
      <c r="H253" s="33" t="s">
        <v>2181</v>
      </c>
      <c r="I253" s="33"/>
      <c r="J253" s="33"/>
      <c r="K253" s="33"/>
      <c r="L253" s="33"/>
      <c r="M253" s="34">
        <f t="shared" si="35"/>
        <v>4</v>
      </c>
      <c r="N253" s="34">
        <f t="shared" si="27"/>
        <v>1</v>
      </c>
      <c r="O253" s="34">
        <f t="shared" si="28"/>
        <v>0</v>
      </c>
      <c r="P253" s="34"/>
      <c r="Q253" s="114">
        <f t="shared" si="29"/>
        <v>1</v>
      </c>
      <c r="R253" s="33" t="s">
        <v>1538</v>
      </c>
      <c r="S253" s="33" t="s">
        <v>2287</v>
      </c>
      <c r="T253" s="33" t="s">
        <v>1636</v>
      </c>
      <c r="U253" s="33" t="s">
        <v>2110</v>
      </c>
      <c r="V253" s="33"/>
      <c r="W253" s="33"/>
      <c r="X253" s="34">
        <f t="shared" si="30"/>
        <v>4</v>
      </c>
      <c r="Y253" s="34">
        <f t="shared" si="31"/>
        <v>1</v>
      </c>
      <c r="Z253" s="34">
        <f t="shared" si="32"/>
        <v>0</v>
      </c>
      <c r="AA253" s="36"/>
      <c r="AB253" s="35">
        <f t="shared" si="33"/>
        <v>1</v>
      </c>
      <c r="AC253" s="35"/>
      <c r="AD253" s="37"/>
      <c r="AE253" s="38"/>
      <c r="AF253" s="39">
        <f t="shared" si="34"/>
        <v>1</v>
      </c>
    </row>
    <row r="254" spans="1:32" s="41" customFormat="1" ht="9" hidden="1" customHeight="1">
      <c r="A254" s="112">
        <v>369</v>
      </c>
      <c r="B254" s="31" t="s">
        <v>2229</v>
      </c>
      <c r="C254" s="33" t="s">
        <v>2288</v>
      </c>
      <c r="D254" s="33" t="s">
        <v>2289</v>
      </c>
      <c r="E254" s="33" t="s">
        <v>1641</v>
      </c>
      <c r="F254" s="33" t="s">
        <v>1835</v>
      </c>
      <c r="G254" s="33" t="s">
        <v>1641</v>
      </c>
      <c r="H254" s="33" t="s">
        <v>2173</v>
      </c>
      <c r="I254" s="33"/>
      <c r="J254" s="33"/>
      <c r="K254" s="33"/>
      <c r="L254" s="33"/>
      <c r="M254" s="34">
        <f t="shared" si="35"/>
        <v>4</v>
      </c>
      <c r="N254" s="34">
        <f t="shared" si="27"/>
        <v>1</v>
      </c>
      <c r="O254" s="34">
        <f t="shared" si="28"/>
        <v>0</v>
      </c>
      <c r="P254" s="34"/>
      <c r="Q254" s="114">
        <f t="shared" si="29"/>
        <v>1</v>
      </c>
      <c r="R254" s="33" t="s">
        <v>1520</v>
      </c>
      <c r="S254" s="33" t="s">
        <v>2290</v>
      </c>
      <c r="T254" s="33" t="s">
        <v>1641</v>
      </c>
      <c r="U254" s="33" t="s">
        <v>2114</v>
      </c>
      <c r="V254" s="33"/>
      <c r="W254" s="33"/>
      <c r="X254" s="34">
        <f t="shared" si="30"/>
        <v>4</v>
      </c>
      <c r="Y254" s="34">
        <f t="shared" si="31"/>
        <v>1</v>
      </c>
      <c r="Z254" s="34">
        <f t="shared" si="32"/>
        <v>0</v>
      </c>
      <c r="AA254" s="36"/>
      <c r="AB254" s="35">
        <f t="shared" si="33"/>
        <v>1</v>
      </c>
      <c r="AC254" s="35"/>
      <c r="AD254" s="37"/>
      <c r="AE254" s="38"/>
      <c r="AF254" s="39">
        <f t="shared" si="34"/>
        <v>1</v>
      </c>
    </row>
    <row r="255" spans="1:32" ht="9" hidden="1" customHeight="1">
      <c r="A255" s="112">
        <v>370</v>
      </c>
      <c r="B255" s="31" t="s">
        <v>2229</v>
      </c>
      <c r="C255" s="49" t="s">
        <v>2291</v>
      </c>
      <c r="D255" s="33" t="s">
        <v>2292</v>
      </c>
      <c r="E255" s="33"/>
      <c r="F255" s="33" t="s">
        <v>1829</v>
      </c>
      <c r="G255" s="33"/>
      <c r="H255" s="33"/>
      <c r="I255" s="33"/>
      <c r="J255" s="33"/>
      <c r="K255" s="33"/>
      <c r="L255" s="33"/>
      <c r="M255" s="34">
        <f t="shared" si="35"/>
        <v>1</v>
      </c>
      <c r="N255" s="34">
        <f t="shared" si="27"/>
        <v>0</v>
      </c>
      <c r="O255" s="34">
        <f t="shared" si="28"/>
        <v>1</v>
      </c>
      <c r="P255" s="34"/>
      <c r="Q255" s="114">
        <f t="shared" si="29"/>
        <v>1</v>
      </c>
      <c r="R255" s="33" t="s">
        <v>2293</v>
      </c>
      <c r="S255" s="33" t="s">
        <v>2294</v>
      </c>
      <c r="T255" s="33" t="s">
        <v>2082</v>
      </c>
      <c r="U255" s="33" t="s">
        <v>2079</v>
      </c>
      <c r="V255" s="33"/>
      <c r="W255" s="33"/>
      <c r="X255" s="34">
        <f t="shared" si="30"/>
        <v>4</v>
      </c>
      <c r="Y255" s="34">
        <f t="shared" si="31"/>
        <v>1</v>
      </c>
      <c r="Z255" s="34">
        <f t="shared" si="32"/>
        <v>0</v>
      </c>
      <c r="AA255" s="36"/>
      <c r="AB255" s="35">
        <f t="shared" si="33"/>
        <v>1</v>
      </c>
      <c r="AC255" s="35"/>
      <c r="AD255" s="37"/>
      <c r="AE255" s="38"/>
      <c r="AF255" s="39">
        <f t="shared" si="34"/>
        <v>1</v>
      </c>
    </row>
    <row r="256" spans="1:32" ht="9" hidden="1" customHeight="1">
      <c r="A256" s="112">
        <v>371</v>
      </c>
      <c r="B256" s="31" t="s">
        <v>2229</v>
      </c>
      <c r="C256" s="49" t="s">
        <v>2295</v>
      </c>
      <c r="D256" s="33" t="s">
        <v>2296</v>
      </c>
      <c r="E256" s="33"/>
      <c r="F256" s="33" t="s">
        <v>2231</v>
      </c>
      <c r="G256" s="33"/>
      <c r="H256" s="33"/>
      <c r="I256" s="33"/>
      <c r="J256" s="33"/>
      <c r="K256" s="33"/>
      <c r="L256" s="33"/>
      <c r="M256" s="34">
        <f t="shared" si="35"/>
        <v>1</v>
      </c>
      <c r="N256" s="34">
        <f t="shared" si="27"/>
        <v>0</v>
      </c>
      <c r="O256" s="34">
        <f t="shared" si="28"/>
        <v>1</v>
      </c>
      <c r="P256" s="34"/>
      <c r="Q256" s="114">
        <f t="shared" si="29"/>
        <v>1</v>
      </c>
      <c r="R256" s="33" t="s">
        <v>2297</v>
      </c>
      <c r="S256" s="33" t="s">
        <v>2298</v>
      </c>
      <c r="T256" s="33" t="s">
        <v>2087</v>
      </c>
      <c r="U256" s="33"/>
      <c r="V256" s="33"/>
      <c r="W256" s="33"/>
      <c r="X256" s="34">
        <f t="shared" si="30"/>
        <v>3</v>
      </c>
      <c r="Y256" s="34">
        <f t="shared" si="31"/>
        <v>1</v>
      </c>
      <c r="Z256" s="34">
        <f t="shared" si="32"/>
        <v>0</v>
      </c>
      <c r="AA256" s="36"/>
      <c r="AB256" s="35">
        <f t="shared" si="33"/>
        <v>1</v>
      </c>
      <c r="AC256" s="35"/>
      <c r="AD256" s="37"/>
      <c r="AE256" s="38"/>
      <c r="AF256" s="39">
        <f t="shared" si="34"/>
        <v>1</v>
      </c>
    </row>
    <row r="257" spans="1:32" ht="9" hidden="1" customHeight="1">
      <c r="A257" s="112">
        <v>372</v>
      </c>
      <c r="B257" s="31" t="s">
        <v>2229</v>
      </c>
      <c r="C257" s="49" t="s">
        <v>2299</v>
      </c>
      <c r="D257" s="33" t="s">
        <v>2300</v>
      </c>
      <c r="E257" s="33"/>
      <c r="F257" s="33" t="s">
        <v>2194</v>
      </c>
      <c r="G257" s="33"/>
      <c r="H257" s="33"/>
      <c r="I257" s="33"/>
      <c r="J257" s="33"/>
      <c r="K257" s="33"/>
      <c r="L257" s="33"/>
      <c r="M257" s="34">
        <f t="shared" si="35"/>
        <v>1</v>
      </c>
      <c r="N257" s="34">
        <f t="shared" si="27"/>
        <v>0</v>
      </c>
      <c r="O257" s="34">
        <f t="shared" si="28"/>
        <v>1</v>
      </c>
      <c r="P257" s="34"/>
      <c r="Q257" s="114">
        <f t="shared" si="29"/>
        <v>1</v>
      </c>
      <c r="R257" s="33" t="s">
        <v>1701</v>
      </c>
      <c r="S257" s="33" t="s">
        <v>2301</v>
      </c>
      <c r="T257" s="33" t="s">
        <v>2108</v>
      </c>
      <c r="U257" s="33" t="s">
        <v>2087</v>
      </c>
      <c r="V257" s="33"/>
      <c r="W257" s="33"/>
      <c r="X257" s="34">
        <f t="shared" si="30"/>
        <v>4</v>
      </c>
      <c r="Y257" s="34">
        <f t="shared" si="31"/>
        <v>1</v>
      </c>
      <c r="Z257" s="34">
        <f t="shared" si="32"/>
        <v>0</v>
      </c>
      <c r="AA257" s="36"/>
      <c r="AB257" s="35">
        <f t="shared" si="33"/>
        <v>1</v>
      </c>
      <c r="AC257" s="35"/>
      <c r="AD257" s="37"/>
      <c r="AE257" s="38"/>
      <c r="AF257" s="39">
        <f t="shared" si="34"/>
        <v>1</v>
      </c>
    </row>
    <row r="258" spans="1:32" ht="9" hidden="1" customHeight="1">
      <c r="A258" s="112">
        <v>373</v>
      </c>
      <c r="B258" s="31" t="s">
        <v>2229</v>
      </c>
      <c r="C258" s="49" t="s">
        <v>2302</v>
      </c>
      <c r="D258" s="33" t="s">
        <v>2303</v>
      </c>
      <c r="E258" s="33"/>
      <c r="F258" s="33" t="s">
        <v>2209</v>
      </c>
      <c r="G258" s="33"/>
      <c r="H258" s="33"/>
      <c r="I258" s="33"/>
      <c r="J258" s="33"/>
      <c r="K258" s="33"/>
      <c r="L258" s="33"/>
      <c r="M258" s="34">
        <f t="shared" si="35"/>
        <v>1</v>
      </c>
      <c r="N258" s="34">
        <f t="shared" ref="N258:N321" si="36">IF(M258&gt;1,1,0)</f>
        <v>0</v>
      </c>
      <c r="O258" s="34">
        <f t="shared" ref="O258:O321" si="37">IF(AND(M258=1,X258&gt;0),1,0)</f>
        <v>1</v>
      </c>
      <c r="P258" s="34"/>
      <c r="Q258" s="114">
        <f t="shared" ref="Q258:Q321" si="38">IF(P258=1,1,IF(P258=2,0,IF(OR(N258=1,O258=1),1,0)))</f>
        <v>1</v>
      </c>
      <c r="R258" s="33" t="s">
        <v>1716</v>
      </c>
      <c r="S258" s="33" t="s">
        <v>2304</v>
      </c>
      <c r="T258" s="33" t="s">
        <v>2114</v>
      </c>
      <c r="U258" s="33" t="s">
        <v>2098</v>
      </c>
      <c r="V258" s="33"/>
      <c r="W258" s="33"/>
      <c r="X258" s="34">
        <f t="shared" ref="X258:X321" si="39">COUNTA(R258,S258,T258,U258,V258)</f>
        <v>4</v>
      </c>
      <c r="Y258" s="34">
        <f t="shared" ref="Y258:Y321" si="40">IF(X258&gt;1,1,0)</f>
        <v>1</v>
      </c>
      <c r="Z258" s="34">
        <f t="shared" ref="Z258:Z321" si="41">IF(AND(X258=1,M258&gt;0),1,0)</f>
        <v>0</v>
      </c>
      <c r="AA258" s="36"/>
      <c r="AB258" s="35">
        <f t="shared" ref="AB258:AB321" si="42">IF(AA258=1,1,IF(AA258=2,0,IF(OR(Y258=1,Z258=1),1,0)))</f>
        <v>1</v>
      </c>
      <c r="AC258" s="35"/>
      <c r="AD258" s="37"/>
      <c r="AE258" s="38"/>
      <c r="AF258" s="39">
        <f t="shared" ref="AF258:AF321" si="43">IF(OR(Q258=1,AB258=1),1,0)</f>
        <v>1</v>
      </c>
    </row>
    <row r="259" spans="1:32" ht="9" hidden="1" customHeight="1">
      <c r="A259" s="112">
        <v>374</v>
      </c>
      <c r="B259" s="31" t="s">
        <v>2229</v>
      </c>
      <c r="C259" s="49" t="s">
        <v>2305</v>
      </c>
      <c r="D259" s="33" t="s">
        <v>2306</v>
      </c>
      <c r="E259" s="33"/>
      <c r="F259" s="33"/>
      <c r="G259" s="33"/>
      <c r="H259" s="33"/>
      <c r="I259" s="33"/>
      <c r="J259" s="33"/>
      <c r="K259" s="33"/>
      <c r="L259" s="33"/>
      <c r="M259" s="34">
        <f t="shared" si="35"/>
        <v>0</v>
      </c>
      <c r="N259" s="34">
        <f t="shared" si="36"/>
        <v>0</v>
      </c>
      <c r="O259" s="34">
        <f t="shared" si="37"/>
        <v>0</v>
      </c>
      <c r="P259" s="34"/>
      <c r="Q259" s="114">
        <f t="shared" si="38"/>
        <v>0</v>
      </c>
      <c r="R259" s="33"/>
      <c r="S259" s="33"/>
      <c r="T259" s="33" t="s">
        <v>2307</v>
      </c>
      <c r="U259" s="33"/>
      <c r="V259" s="33"/>
      <c r="W259" s="33"/>
      <c r="X259" s="34">
        <f t="shared" si="39"/>
        <v>1</v>
      </c>
      <c r="Y259" s="34">
        <f t="shared" si="40"/>
        <v>0</v>
      </c>
      <c r="Z259" s="34">
        <f t="shared" si="41"/>
        <v>0</v>
      </c>
      <c r="AA259" s="36"/>
      <c r="AB259" s="35">
        <f t="shared" si="42"/>
        <v>0</v>
      </c>
      <c r="AC259" s="35"/>
      <c r="AD259" s="37"/>
      <c r="AE259" s="38"/>
      <c r="AF259" s="39">
        <f t="shared" si="43"/>
        <v>0</v>
      </c>
    </row>
    <row r="260" spans="1:32" ht="9" hidden="1" customHeight="1">
      <c r="A260" s="112">
        <v>375</v>
      </c>
      <c r="B260" s="31" t="s">
        <v>2229</v>
      </c>
      <c r="C260" s="49" t="s">
        <v>2308</v>
      </c>
      <c r="D260" s="33" t="s">
        <v>2309</v>
      </c>
      <c r="E260" s="33"/>
      <c r="F260" s="33"/>
      <c r="G260" s="33"/>
      <c r="H260" s="33"/>
      <c r="I260" s="33"/>
      <c r="J260" s="33"/>
      <c r="K260" s="33"/>
      <c r="L260" s="33"/>
      <c r="M260" s="34">
        <f t="shared" si="35"/>
        <v>0</v>
      </c>
      <c r="N260" s="34">
        <f t="shared" si="36"/>
        <v>0</v>
      </c>
      <c r="O260" s="34">
        <f t="shared" si="37"/>
        <v>0</v>
      </c>
      <c r="P260" s="34"/>
      <c r="Q260" s="114">
        <f t="shared" si="38"/>
        <v>0</v>
      </c>
      <c r="R260" s="33"/>
      <c r="S260" s="33"/>
      <c r="T260" s="33" t="s">
        <v>2310</v>
      </c>
      <c r="U260" s="33"/>
      <c r="V260" s="33"/>
      <c r="W260" s="33"/>
      <c r="X260" s="34">
        <f t="shared" si="39"/>
        <v>1</v>
      </c>
      <c r="Y260" s="34">
        <f t="shared" si="40"/>
        <v>0</v>
      </c>
      <c r="Z260" s="34">
        <f t="shared" si="41"/>
        <v>0</v>
      </c>
      <c r="AA260" s="36"/>
      <c r="AB260" s="35">
        <f t="shared" si="42"/>
        <v>0</v>
      </c>
      <c r="AC260" s="35"/>
      <c r="AD260" s="37"/>
      <c r="AE260" s="38"/>
      <c r="AF260" s="39">
        <f t="shared" si="43"/>
        <v>0</v>
      </c>
    </row>
    <row r="261" spans="1:32" ht="9" hidden="1" customHeight="1">
      <c r="A261" s="112">
        <v>376</v>
      </c>
      <c r="B261" s="31" t="s">
        <v>2229</v>
      </c>
      <c r="C261" s="31" t="s">
        <v>2311</v>
      </c>
      <c r="D261" s="33" t="s">
        <v>2312</v>
      </c>
      <c r="E261" s="33"/>
      <c r="F261" s="33"/>
      <c r="G261" s="33"/>
      <c r="H261" s="33"/>
      <c r="I261" s="33"/>
      <c r="J261" s="33"/>
      <c r="K261" s="33"/>
      <c r="L261" s="33"/>
      <c r="M261" s="34">
        <f t="shared" ref="M261:M324" si="44">COUNTA(E261,F261,G261,H261,I261,J261,K261)</f>
        <v>0</v>
      </c>
      <c r="N261" s="34">
        <f t="shared" si="36"/>
        <v>0</v>
      </c>
      <c r="O261" s="34">
        <f t="shared" si="37"/>
        <v>0</v>
      </c>
      <c r="P261" s="34"/>
      <c r="Q261" s="114">
        <f t="shared" si="38"/>
        <v>0</v>
      </c>
      <c r="R261" s="33"/>
      <c r="S261" s="33"/>
      <c r="T261" s="33"/>
      <c r="U261" s="33" t="s">
        <v>2145</v>
      </c>
      <c r="V261" s="33"/>
      <c r="W261" s="33"/>
      <c r="X261" s="34">
        <f t="shared" si="39"/>
        <v>1</v>
      </c>
      <c r="Y261" s="34">
        <f t="shared" si="40"/>
        <v>0</v>
      </c>
      <c r="Z261" s="34">
        <f t="shared" si="41"/>
        <v>0</v>
      </c>
      <c r="AA261" s="36"/>
      <c r="AB261" s="35">
        <f t="shared" si="42"/>
        <v>0</v>
      </c>
      <c r="AC261" s="35"/>
      <c r="AD261" s="37"/>
      <c r="AE261" s="38"/>
      <c r="AF261" s="39">
        <f t="shared" si="43"/>
        <v>0</v>
      </c>
    </row>
    <row r="262" spans="1:32" s="41" customFormat="1" ht="9" hidden="1" customHeight="1">
      <c r="A262" s="112">
        <v>377</v>
      </c>
      <c r="B262" s="31" t="s">
        <v>2229</v>
      </c>
      <c r="C262" s="33" t="s">
        <v>2313</v>
      </c>
      <c r="D262" s="33" t="s">
        <v>2314</v>
      </c>
      <c r="E262" s="33"/>
      <c r="F262" s="33"/>
      <c r="G262" s="33"/>
      <c r="H262" s="33"/>
      <c r="I262" s="33"/>
      <c r="J262" s="33"/>
      <c r="K262" s="33"/>
      <c r="L262" s="33"/>
      <c r="M262" s="34">
        <f t="shared" si="44"/>
        <v>0</v>
      </c>
      <c r="N262" s="34">
        <f t="shared" si="36"/>
        <v>0</v>
      </c>
      <c r="O262" s="34">
        <f t="shared" si="37"/>
        <v>0</v>
      </c>
      <c r="P262" s="34"/>
      <c r="Q262" s="114">
        <f t="shared" si="38"/>
        <v>0</v>
      </c>
      <c r="R262" s="33"/>
      <c r="S262" s="33"/>
      <c r="T262" s="33"/>
      <c r="U262" s="33" t="s">
        <v>1631</v>
      </c>
      <c r="V262" s="33"/>
      <c r="W262" s="33"/>
      <c r="X262" s="34">
        <f t="shared" si="39"/>
        <v>1</v>
      </c>
      <c r="Y262" s="34">
        <f t="shared" si="40"/>
        <v>0</v>
      </c>
      <c r="Z262" s="34">
        <f t="shared" si="41"/>
        <v>0</v>
      </c>
      <c r="AA262" s="36"/>
      <c r="AB262" s="35">
        <f t="shared" si="42"/>
        <v>0</v>
      </c>
      <c r="AC262" s="35"/>
      <c r="AD262" s="37"/>
      <c r="AE262" s="38"/>
      <c r="AF262" s="39">
        <f t="shared" si="43"/>
        <v>0</v>
      </c>
    </row>
    <row r="263" spans="1:32" s="41" customFormat="1" ht="9" hidden="1" customHeight="1">
      <c r="A263" s="112">
        <v>378</v>
      </c>
      <c r="B263" s="31" t="s">
        <v>2229</v>
      </c>
      <c r="C263" s="33" t="s">
        <v>2315</v>
      </c>
      <c r="D263" s="33" t="s">
        <v>2316</v>
      </c>
      <c r="E263" s="33"/>
      <c r="F263" s="33"/>
      <c r="G263" s="33"/>
      <c r="H263" s="33"/>
      <c r="I263" s="33"/>
      <c r="J263" s="33"/>
      <c r="K263" s="33"/>
      <c r="L263" s="33"/>
      <c r="M263" s="34">
        <f t="shared" si="44"/>
        <v>0</v>
      </c>
      <c r="N263" s="34">
        <f t="shared" si="36"/>
        <v>0</v>
      </c>
      <c r="O263" s="34">
        <f t="shared" si="37"/>
        <v>0</v>
      </c>
      <c r="P263" s="34"/>
      <c r="Q263" s="114">
        <f t="shared" si="38"/>
        <v>0</v>
      </c>
      <c r="R263" s="33"/>
      <c r="S263" s="33"/>
      <c r="T263" s="33"/>
      <c r="U263" s="33" t="s">
        <v>1636</v>
      </c>
      <c r="V263" s="33"/>
      <c r="W263" s="33"/>
      <c r="X263" s="34">
        <f t="shared" si="39"/>
        <v>1</v>
      </c>
      <c r="Y263" s="34">
        <f t="shared" si="40"/>
        <v>0</v>
      </c>
      <c r="Z263" s="34">
        <f t="shared" si="41"/>
        <v>0</v>
      </c>
      <c r="AA263" s="36"/>
      <c r="AB263" s="35">
        <f t="shared" si="42"/>
        <v>0</v>
      </c>
      <c r="AC263" s="35"/>
      <c r="AD263" s="37"/>
      <c r="AE263" s="38"/>
      <c r="AF263" s="39">
        <f t="shared" si="43"/>
        <v>0</v>
      </c>
    </row>
    <row r="264" spans="1:32" s="41" customFormat="1" ht="9" hidden="1" customHeight="1">
      <c r="A264" s="112">
        <v>379</v>
      </c>
      <c r="B264" s="31" t="s">
        <v>2229</v>
      </c>
      <c r="C264" s="33" t="s">
        <v>2317</v>
      </c>
      <c r="D264" s="33" t="s">
        <v>2318</v>
      </c>
      <c r="E264" s="33"/>
      <c r="F264" s="33"/>
      <c r="G264" s="33"/>
      <c r="H264" s="33"/>
      <c r="I264" s="33"/>
      <c r="J264" s="33"/>
      <c r="K264" s="33"/>
      <c r="L264" s="33"/>
      <c r="M264" s="34">
        <f t="shared" si="44"/>
        <v>0</v>
      </c>
      <c r="N264" s="34">
        <f t="shared" si="36"/>
        <v>0</v>
      </c>
      <c r="O264" s="34">
        <f t="shared" si="37"/>
        <v>0</v>
      </c>
      <c r="P264" s="34"/>
      <c r="Q264" s="114">
        <f t="shared" si="38"/>
        <v>0</v>
      </c>
      <c r="R264" s="33"/>
      <c r="S264" s="33"/>
      <c r="T264" s="33"/>
      <c r="U264" s="33" t="s">
        <v>1641</v>
      </c>
      <c r="V264" s="33"/>
      <c r="W264" s="33"/>
      <c r="X264" s="34">
        <f t="shared" si="39"/>
        <v>1</v>
      </c>
      <c r="Y264" s="34">
        <f t="shared" si="40"/>
        <v>0</v>
      </c>
      <c r="Z264" s="34">
        <f t="shared" si="41"/>
        <v>0</v>
      </c>
      <c r="AA264" s="36"/>
      <c r="AB264" s="35">
        <f t="shared" si="42"/>
        <v>0</v>
      </c>
      <c r="AC264" s="35"/>
      <c r="AD264" s="37"/>
      <c r="AE264" s="38"/>
      <c r="AF264" s="39">
        <f t="shared" si="43"/>
        <v>0</v>
      </c>
    </row>
    <row r="265" spans="1:32" s="41" customFormat="1" ht="9" customHeight="1">
      <c r="A265" s="112">
        <v>380</v>
      </c>
      <c r="B265" s="31" t="s">
        <v>2229</v>
      </c>
      <c r="C265" s="35" t="s">
        <v>4088</v>
      </c>
      <c r="D265" s="33" t="s">
        <v>2319</v>
      </c>
      <c r="E265" s="33"/>
      <c r="F265" s="33" t="s">
        <v>393</v>
      </c>
      <c r="G265" s="33"/>
      <c r="H265" s="33"/>
      <c r="I265" s="33"/>
      <c r="J265" s="33"/>
      <c r="K265" s="33"/>
      <c r="L265" s="33" t="s">
        <v>2</v>
      </c>
      <c r="M265" s="34">
        <f t="shared" si="44"/>
        <v>1</v>
      </c>
      <c r="N265" s="34">
        <f t="shared" si="36"/>
        <v>0</v>
      </c>
      <c r="O265" s="34">
        <f t="shared" si="37"/>
        <v>1</v>
      </c>
      <c r="P265" s="34"/>
      <c r="Q265" s="114">
        <f t="shared" si="38"/>
        <v>1</v>
      </c>
      <c r="R265" s="33" t="s">
        <v>1545</v>
      </c>
      <c r="S265" s="33" t="s">
        <v>799</v>
      </c>
      <c r="T265" s="33" t="s">
        <v>1646</v>
      </c>
      <c r="U265" s="33" t="s">
        <v>1646</v>
      </c>
      <c r="V265" s="33" t="s">
        <v>1055</v>
      </c>
      <c r="W265" s="33" t="s">
        <v>1056</v>
      </c>
      <c r="X265" s="34">
        <f t="shared" si="39"/>
        <v>5</v>
      </c>
      <c r="Y265" s="34">
        <f t="shared" si="40"/>
        <v>1</v>
      </c>
      <c r="Z265" s="34">
        <f t="shared" si="41"/>
        <v>0</v>
      </c>
      <c r="AA265" s="36"/>
      <c r="AB265" s="35">
        <f t="shared" si="42"/>
        <v>1</v>
      </c>
      <c r="AC265" s="35"/>
      <c r="AD265" s="37"/>
      <c r="AE265" s="38"/>
      <c r="AF265" s="39">
        <f t="shared" si="43"/>
        <v>1</v>
      </c>
    </row>
    <row r="266" spans="1:32" s="41" customFormat="1" ht="9" hidden="1" customHeight="1">
      <c r="A266" s="112">
        <v>381</v>
      </c>
      <c r="B266" s="31" t="s">
        <v>2229</v>
      </c>
      <c r="C266" s="123" t="s">
        <v>4297</v>
      </c>
      <c r="D266" s="33" t="s">
        <v>4089</v>
      </c>
      <c r="E266" s="33"/>
      <c r="F266" s="33"/>
      <c r="G266" s="33"/>
      <c r="H266" s="33"/>
      <c r="I266" s="33"/>
      <c r="J266" s="33"/>
      <c r="K266" s="33"/>
      <c r="L266" s="33" t="s">
        <v>2</v>
      </c>
      <c r="M266" s="34">
        <f t="shared" si="44"/>
        <v>0</v>
      </c>
      <c r="N266" s="34">
        <f t="shared" si="36"/>
        <v>0</v>
      </c>
      <c r="O266" s="34">
        <f t="shared" si="37"/>
        <v>0</v>
      </c>
      <c r="P266" s="34"/>
      <c r="Q266" s="114">
        <f t="shared" si="38"/>
        <v>0</v>
      </c>
      <c r="R266" s="33"/>
      <c r="S266" s="33"/>
      <c r="T266" s="33"/>
      <c r="U266" s="33"/>
      <c r="V266" s="33" t="s">
        <v>1057</v>
      </c>
      <c r="W266" s="33" t="s">
        <v>1058</v>
      </c>
      <c r="X266" s="34">
        <f t="shared" si="39"/>
        <v>1</v>
      </c>
      <c r="Y266" s="34">
        <f t="shared" si="40"/>
        <v>0</v>
      </c>
      <c r="Z266" s="34">
        <f t="shared" si="41"/>
        <v>0</v>
      </c>
      <c r="AA266" s="36"/>
      <c r="AB266" s="35">
        <f t="shared" si="42"/>
        <v>0</v>
      </c>
      <c r="AC266" s="35"/>
      <c r="AD266" s="37"/>
      <c r="AE266" s="38"/>
      <c r="AF266" s="39">
        <f t="shared" si="43"/>
        <v>0</v>
      </c>
    </row>
    <row r="267" spans="1:32" s="41" customFormat="1" ht="9" hidden="1" customHeight="1">
      <c r="A267" s="112">
        <v>382</v>
      </c>
      <c r="B267" s="31" t="s">
        <v>2229</v>
      </c>
      <c r="C267" s="123" t="s">
        <v>4298</v>
      </c>
      <c r="D267" s="33" t="s">
        <v>4090</v>
      </c>
      <c r="E267" s="33"/>
      <c r="F267" s="33"/>
      <c r="G267" s="33"/>
      <c r="H267" s="33"/>
      <c r="I267" s="33"/>
      <c r="J267" s="33"/>
      <c r="K267" s="33"/>
      <c r="L267" s="33" t="s">
        <v>2</v>
      </c>
      <c r="M267" s="34">
        <f t="shared" si="44"/>
        <v>0</v>
      </c>
      <c r="N267" s="34">
        <f t="shared" si="36"/>
        <v>0</v>
      </c>
      <c r="O267" s="34">
        <f t="shared" si="37"/>
        <v>0</v>
      </c>
      <c r="P267" s="34"/>
      <c r="Q267" s="114">
        <f t="shared" si="38"/>
        <v>0</v>
      </c>
      <c r="R267" s="33"/>
      <c r="S267" s="33"/>
      <c r="T267" s="33"/>
      <c r="U267" s="33"/>
      <c r="V267" s="33" t="s">
        <v>1059</v>
      </c>
      <c r="W267" s="33" t="s">
        <v>1060</v>
      </c>
      <c r="X267" s="34">
        <f t="shared" si="39"/>
        <v>1</v>
      </c>
      <c r="Y267" s="34">
        <f t="shared" si="40"/>
        <v>0</v>
      </c>
      <c r="Z267" s="34">
        <f t="shared" si="41"/>
        <v>0</v>
      </c>
      <c r="AA267" s="36"/>
      <c r="AB267" s="35">
        <f t="shared" si="42"/>
        <v>0</v>
      </c>
      <c r="AC267" s="35"/>
      <c r="AD267" s="37"/>
      <c r="AE267" s="38"/>
      <c r="AF267" s="39">
        <f t="shared" si="43"/>
        <v>0</v>
      </c>
    </row>
    <row r="268" spans="1:32" s="41" customFormat="1" ht="9" hidden="1" customHeight="1">
      <c r="A268" s="112">
        <v>383</v>
      </c>
      <c r="B268" s="31" t="s">
        <v>2229</v>
      </c>
      <c r="C268" s="33" t="s">
        <v>2320</v>
      </c>
      <c r="D268" s="33" t="s">
        <v>2321</v>
      </c>
      <c r="E268" s="33"/>
      <c r="F268" s="33"/>
      <c r="G268" s="33"/>
      <c r="H268" s="33"/>
      <c r="I268" s="33"/>
      <c r="J268" s="33"/>
      <c r="K268" s="33"/>
      <c r="L268" s="33" t="s">
        <v>2</v>
      </c>
      <c r="M268" s="34">
        <f t="shared" si="44"/>
        <v>0</v>
      </c>
      <c r="N268" s="34">
        <f t="shared" si="36"/>
        <v>0</v>
      </c>
      <c r="O268" s="34">
        <f t="shared" si="37"/>
        <v>0</v>
      </c>
      <c r="P268" s="34"/>
      <c r="Q268" s="114">
        <f t="shared" si="38"/>
        <v>0</v>
      </c>
      <c r="R268" s="33" t="s">
        <v>2322</v>
      </c>
      <c r="S268" s="33"/>
      <c r="T268" s="33" t="s">
        <v>2323</v>
      </c>
      <c r="U268" s="33" t="s">
        <v>2323</v>
      </c>
      <c r="V268" s="33" t="s">
        <v>1053</v>
      </c>
      <c r="W268" s="33" t="s">
        <v>1054</v>
      </c>
      <c r="X268" s="34">
        <f t="shared" si="39"/>
        <v>4</v>
      </c>
      <c r="Y268" s="34">
        <f t="shared" si="40"/>
        <v>1</v>
      </c>
      <c r="Z268" s="34">
        <f t="shared" si="41"/>
        <v>0</v>
      </c>
      <c r="AA268" s="36">
        <v>2</v>
      </c>
      <c r="AB268" s="35">
        <f t="shared" si="42"/>
        <v>0</v>
      </c>
      <c r="AC268" s="35"/>
      <c r="AD268" s="37"/>
      <c r="AE268" s="38"/>
      <c r="AF268" s="39">
        <f t="shared" si="43"/>
        <v>0</v>
      </c>
    </row>
    <row r="269" spans="1:32" s="41" customFormat="1" ht="9" hidden="1" customHeight="1">
      <c r="A269" s="112">
        <v>384</v>
      </c>
      <c r="B269" s="31" t="s">
        <v>2229</v>
      </c>
      <c r="C269" s="33" t="s">
        <v>2324</v>
      </c>
      <c r="D269" s="33" t="s">
        <v>2325</v>
      </c>
      <c r="E269" s="33"/>
      <c r="F269" s="33"/>
      <c r="G269" s="33"/>
      <c r="H269" s="33"/>
      <c r="I269" s="33"/>
      <c r="J269" s="33"/>
      <c r="K269" s="33"/>
      <c r="L269" s="33"/>
      <c r="M269" s="34">
        <f t="shared" si="44"/>
        <v>0</v>
      </c>
      <c r="N269" s="34">
        <f t="shared" si="36"/>
        <v>0</v>
      </c>
      <c r="O269" s="34">
        <f t="shared" si="37"/>
        <v>0</v>
      </c>
      <c r="P269" s="34"/>
      <c r="Q269" s="114">
        <f t="shared" si="38"/>
        <v>0</v>
      </c>
      <c r="R269" s="33"/>
      <c r="S269" s="33"/>
      <c r="T269" s="33" t="s">
        <v>1651</v>
      </c>
      <c r="U269" s="33" t="s">
        <v>1661</v>
      </c>
      <c r="V269" s="33"/>
      <c r="W269" s="33"/>
      <c r="X269" s="34">
        <f t="shared" si="39"/>
        <v>2</v>
      </c>
      <c r="Y269" s="34">
        <f t="shared" si="40"/>
        <v>1</v>
      </c>
      <c r="Z269" s="34">
        <f t="shared" si="41"/>
        <v>0</v>
      </c>
      <c r="AA269" s="36"/>
      <c r="AB269" s="35">
        <f t="shared" si="42"/>
        <v>1</v>
      </c>
      <c r="AC269" s="35"/>
      <c r="AD269" s="37"/>
      <c r="AE269" s="38"/>
      <c r="AF269" s="39">
        <f t="shared" si="43"/>
        <v>1</v>
      </c>
    </row>
    <row r="270" spans="1:32" s="41" customFormat="1" ht="9" hidden="1" customHeight="1">
      <c r="A270" s="112">
        <v>385</v>
      </c>
      <c r="B270" s="31" t="s">
        <v>2229</v>
      </c>
      <c r="C270" s="33" t="s">
        <v>2326</v>
      </c>
      <c r="D270" s="33" t="s">
        <v>2327</v>
      </c>
      <c r="E270" s="33"/>
      <c r="F270" s="33"/>
      <c r="G270" s="33"/>
      <c r="H270" s="33"/>
      <c r="I270" s="33"/>
      <c r="J270" s="33"/>
      <c r="K270" s="33"/>
      <c r="L270" s="33"/>
      <c r="M270" s="34">
        <f t="shared" si="44"/>
        <v>0</v>
      </c>
      <c r="N270" s="34">
        <f t="shared" si="36"/>
        <v>0</v>
      </c>
      <c r="O270" s="34">
        <f t="shared" si="37"/>
        <v>0</v>
      </c>
      <c r="P270" s="34"/>
      <c r="Q270" s="114">
        <f t="shared" si="38"/>
        <v>0</v>
      </c>
      <c r="R270" s="33" t="s">
        <v>1758</v>
      </c>
      <c r="S270" s="33"/>
      <c r="T270" s="33"/>
      <c r="U270" s="33"/>
      <c r="V270" s="33"/>
      <c r="W270" s="33"/>
      <c r="X270" s="34">
        <f t="shared" si="39"/>
        <v>1</v>
      </c>
      <c r="Y270" s="34">
        <f t="shared" si="40"/>
        <v>0</v>
      </c>
      <c r="Z270" s="34">
        <f t="shared" si="41"/>
        <v>0</v>
      </c>
      <c r="AA270" s="36"/>
      <c r="AB270" s="35">
        <f t="shared" si="42"/>
        <v>0</v>
      </c>
      <c r="AC270" s="35"/>
      <c r="AD270" s="37"/>
      <c r="AE270" s="38"/>
      <c r="AF270" s="39">
        <f t="shared" si="43"/>
        <v>0</v>
      </c>
    </row>
    <row r="271" spans="1:32" s="41" customFormat="1" ht="9" hidden="1" customHeight="1">
      <c r="A271" s="112">
        <v>386</v>
      </c>
      <c r="B271" s="31" t="s">
        <v>2229</v>
      </c>
      <c r="C271" s="33" t="s">
        <v>2328</v>
      </c>
      <c r="D271" s="33" t="s">
        <v>2329</v>
      </c>
      <c r="E271" s="33"/>
      <c r="F271" s="33" t="s">
        <v>1841</v>
      </c>
      <c r="G271" s="33"/>
      <c r="H271" s="33"/>
      <c r="I271" s="33"/>
      <c r="J271" s="33"/>
      <c r="K271" s="33"/>
      <c r="L271" s="33"/>
      <c r="M271" s="34">
        <f t="shared" si="44"/>
        <v>1</v>
      </c>
      <c r="N271" s="34">
        <f t="shared" si="36"/>
        <v>0</v>
      </c>
      <c r="O271" s="34">
        <f t="shared" si="37"/>
        <v>1</v>
      </c>
      <c r="P271" s="34"/>
      <c r="Q271" s="114">
        <f t="shared" si="38"/>
        <v>1</v>
      </c>
      <c r="R271" s="33" t="s">
        <v>1763</v>
      </c>
      <c r="S271" s="33" t="s">
        <v>796</v>
      </c>
      <c r="T271" s="33"/>
      <c r="U271" s="33"/>
      <c r="V271" s="33"/>
      <c r="W271" s="33"/>
      <c r="X271" s="34">
        <f t="shared" si="39"/>
        <v>2</v>
      </c>
      <c r="Y271" s="34">
        <f t="shared" si="40"/>
        <v>1</v>
      </c>
      <c r="Z271" s="34">
        <f t="shared" si="41"/>
        <v>0</v>
      </c>
      <c r="AA271" s="36"/>
      <c r="AB271" s="35">
        <f t="shared" si="42"/>
        <v>1</v>
      </c>
      <c r="AC271" s="35"/>
      <c r="AD271" s="37"/>
      <c r="AE271" s="38"/>
      <c r="AF271" s="39">
        <f t="shared" si="43"/>
        <v>1</v>
      </c>
    </row>
    <row r="272" spans="1:32" s="41" customFormat="1" ht="9" hidden="1" customHeight="1">
      <c r="A272" s="112">
        <v>387</v>
      </c>
      <c r="B272" s="31" t="s">
        <v>2229</v>
      </c>
      <c r="C272" s="33" t="s">
        <v>2330</v>
      </c>
      <c r="D272" s="33" t="s">
        <v>2331</v>
      </c>
      <c r="E272" s="33"/>
      <c r="F272" s="33"/>
      <c r="G272" s="33"/>
      <c r="H272" s="33"/>
      <c r="I272" s="33"/>
      <c r="J272" s="33"/>
      <c r="K272" s="33"/>
      <c r="L272" s="33"/>
      <c r="M272" s="34">
        <f t="shared" si="44"/>
        <v>0</v>
      </c>
      <c r="N272" s="34">
        <f t="shared" si="36"/>
        <v>0</v>
      </c>
      <c r="O272" s="34">
        <f t="shared" si="37"/>
        <v>0</v>
      </c>
      <c r="P272" s="34"/>
      <c r="Q272" s="114">
        <f t="shared" si="38"/>
        <v>0</v>
      </c>
      <c r="R272" s="33" t="s">
        <v>1768</v>
      </c>
      <c r="S272" s="33"/>
      <c r="T272" s="33"/>
      <c r="U272" s="33"/>
      <c r="V272" s="33"/>
      <c r="W272" s="33"/>
      <c r="X272" s="34">
        <f t="shared" si="39"/>
        <v>1</v>
      </c>
      <c r="Y272" s="34">
        <f t="shared" si="40"/>
        <v>0</v>
      </c>
      <c r="Z272" s="34">
        <f t="shared" si="41"/>
        <v>0</v>
      </c>
      <c r="AA272" s="36"/>
      <c r="AB272" s="35">
        <f t="shared" si="42"/>
        <v>0</v>
      </c>
      <c r="AC272" s="35"/>
      <c r="AD272" s="37"/>
      <c r="AE272" s="38"/>
      <c r="AF272" s="39">
        <f t="shared" si="43"/>
        <v>0</v>
      </c>
    </row>
    <row r="273" spans="1:32" s="41" customFormat="1" ht="9" hidden="1" customHeight="1">
      <c r="A273" s="112">
        <v>388</v>
      </c>
      <c r="B273" s="31" t="s">
        <v>2229</v>
      </c>
      <c r="C273" s="33" t="s">
        <v>2332</v>
      </c>
      <c r="D273" s="33" t="s">
        <v>2333</v>
      </c>
      <c r="E273" s="33"/>
      <c r="F273" s="33" t="s">
        <v>1844</v>
      </c>
      <c r="G273" s="33"/>
      <c r="H273" s="33"/>
      <c r="I273" s="33"/>
      <c r="J273" s="33"/>
      <c r="K273" s="33"/>
      <c r="L273" s="33"/>
      <c r="M273" s="34">
        <f t="shared" si="44"/>
        <v>1</v>
      </c>
      <c r="N273" s="34">
        <f t="shared" si="36"/>
        <v>0</v>
      </c>
      <c r="O273" s="34">
        <f t="shared" si="37"/>
        <v>1</v>
      </c>
      <c r="P273" s="34"/>
      <c r="Q273" s="114">
        <f t="shared" si="38"/>
        <v>1</v>
      </c>
      <c r="R273" s="33" t="s">
        <v>1581</v>
      </c>
      <c r="S273" s="33" t="s">
        <v>847</v>
      </c>
      <c r="T273" s="33" t="s">
        <v>1656</v>
      </c>
      <c r="U273" s="33" t="s">
        <v>1666</v>
      </c>
      <c r="V273" s="33"/>
      <c r="W273" s="33"/>
      <c r="X273" s="34">
        <f t="shared" si="39"/>
        <v>4</v>
      </c>
      <c r="Y273" s="34">
        <f t="shared" si="40"/>
        <v>1</v>
      </c>
      <c r="Z273" s="34">
        <f t="shared" si="41"/>
        <v>0</v>
      </c>
      <c r="AA273" s="36"/>
      <c r="AB273" s="35">
        <f t="shared" si="42"/>
        <v>1</v>
      </c>
      <c r="AC273" s="35"/>
      <c r="AD273" s="37"/>
      <c r="AE273" s="38"/>
      <c r="AF273" s="39">
        <f t="shared" si="43"/>
        <v>1</v>
      </c>
    </row>
    <row r="274" spans="1:32" s="41" customFormat="1" ht="9" hidden="1" customHeight="1">
      <c r="A274" s="112">
        <v>389</v>
      </c>
      <c r="B274" s="31" t="s">
        <v>2229</v>
      </c>
      <c r="C274" s="33" t="s">
        <v>2334</v>
      </c>
      <c r="D274" s="33" t="s">
        <v>2335</v>
      </c>
      <c r="E274" s="33"/>
      <c r="F274" s="33" t="s">
        <v>1847</v>
      </c>
      <c r="G274" s="33"/>
      <c r="H274" s="33"/>
      <c r="I274" s="33"/>
      <c r="J274" s="33"/>
      <c r="K274" s="33"/>
      <c r="L274" s="33"/>
      <c r="M274" s="34">
        <f t="shared" si="44"/>
        <v>1</v>
      </c>
      <c r="N274" s="34">
        <f t="shared" si="36"/>
        <v>0</v>
      </c>
      <c r="O274" s="34">
        <f t="shared" si="37"/>
        <v>1</v>
      </c>
      <c r="P274" s="34"/>
      <c r="Q274" s="114">
        <f t="shared" si="38"/>
        <v>1</v>
      </c>
      <c r="R274" s="33" t="s">
        <v>1560</v>
      </c>
      <c r="S274" s="33" t="s">
        <v>863</v>
      </c>
      <c r="T274" s="33" t="s">
        <v>1661</v>
      </c>
      <c r="U274" s="33" t="s">
        <v>1671</v>
      </c>
      <c r="V274" s="33"/>
      <c r="W274" s="33"/>
      <c r="X274" s="34">
        <f t="shared" si="39"/>
        <v>4</v>
      </c>
      <c r="Y274" s="34">
        <f t="shared" si="40"/>
        <v>1</v>
      </c>
      <c r="Z274" s="34">
        <f t="shared" si="41"/>
        <v>0</v>
      </c>
      <c r="AA274" s="36"/>
      <c r="AB274" s="35">
        <f t="shared" si="42"/>
        <v>1</v>
      </c>
      <c r="AC274" s="35"/>
      <c r="AD274" s="37"/>
      <c r="AE274" s="38"/>
      <c r="AF274" s="39">
        <f t="shared" si="43"/>
        <v>1</v>
      </c>
    </row>
    <row r="275" spans="1:32" s="41" customFormat="1" ht="9" hidden="1" customHeight="1">
      <c r="A275" s="112">
        <v>390</v>
      </c>
      <c r="B275" s="31" t="s">
        <v>2229</v>
      </c>
      <c r="C275" s="33" t="s">
        <v>2336</v>
      </c>
      <c r="D275" s="33" t="s">
        <v>2337</v>
      </c>
      <c r="E275" s="33"/>
      <c r="F275" s="33"/>
      <c r="G275" s="33"/>
      <c r="H275" s="33"/>
      <c r="I275" s="33"/>
      <c r="J275" s="33"/>
      <c r="K275" s="33"/>
      <c r="L275" s="33"/>
      <c r="M275" s="34">
        <f t="shared" si="44"/>
        <v>0</v>
      </c>
      <c r="N275" s="34">
        <f t="shared" si="36"/>
        <v>0</v>
      </c>
      <c r="O275" s="34">
        <f t="shared" si="37"/>
        <v>0</v>
      </c>
      <c r="P275" s="34"/>
      <c r="Q275" s="114">
        <f t="shared" si="38"/>
        <v>0</v>
      </c>
      <c r="R275" s="33"/>
      <c r="S275" s="33"/>
      <c r="T275" s="33" t="s">
        <v>2338</v>
      </c>
      <c r="U275" s="33"/>
      <c r="V275" s="33"/>
      <c r="W275" s="33"/>
      <c r="X275" s="34">
        <f t="shared" si="39"/>
        <v>1</v>
      </c>
      <c r="Y275" s="34">
        <f t="shared" si="40"/>
        <v>0</v>
      </c>
      <c r="Z275" s="34">
        <f t="shared" si="41"/>
        <v>0</v>
      </c>
      <c r="AA275" s="36"/>
      <c r="AB275" s="35">
        <f t="shared" si="42"/>
        <v>0</v>
      </c>
      <c r="AC275" s="35"/>
      <c r="AD275" s="37"/>
      <c r="AE275" s="38"/>
      <c r="AF275" s="39">
        <f t="shared" si="43"/>
        <v>0</v>
      </c>
    </row>
    <row r="276" spans="1:32" s="41" customFormat="1" ht="9" hidden="1" customHeight="1">
      <c r="A276" s="112">
        <v>391</v>
      </c>
      <c r="B276" s="31" t="s">
        <v>2229</v>
      </c>
      <c r="C276" s="33" t="s">
        <v>2339</v>
      </c>
      <c r="D276" s="33" t="s">
        <v>2340</v>
      </c>
      <c r="E276" s="33"/>
      <c r="F276" s="33"/>
      <c r="G276" s="33"/>
      <c r="H276" s="33" t="s">
        <v>1820</v>
      </c>
      <c r="I276" s="33" t="s">
        <v>1860</v>
      </c>
      <c r="J276" s="33"/>
      <c r="K276" s="33"/>
      <c r="L276" s="33"/>
      <c r="M276" s="34">
        <f t="shared" si="44"/>
        <v>2</v>
      </c>
      <c r="N276" s="34">
        <f t="shared" si="36"/>
        <v>1</v>
      </c>
      <c r="O276" s="34">
        <f t="shared" si="37"/>
        <v>0</v>
      </c>
      <c r="P276" s="34"/>
      <c r="Q276" s="114">
        <f t="shared" si="38"/>
        <v>1</v>
      </c>
      <c r="R276" s="33"/>
      <c r="S276" s="33"/>
      <c r="T276" s="33" t="s">
        <v>1666</v>
      </c>
      <c r="U276" s="33" t="s">
        <v>1676</v>
      </c>
      <c r="V276" s="33" t="s">
        <v>1061</v>
      </c>
      <c r="W276" s="33" t="s">
        <v>1062</v>
      </c>
      <c r="X276" s="34">
        <f t="shared" si="39"/>
        <v>3</v>
      </c>
      <c r="Y276" s="34">
        <f t="shared" si="40"/>
        <v>1</v>
      </c>
      <c r="Z276" s="34">
        <f t="shared" si="41"/>
        <v>0</v>
      </c>
      <c r="AA276" s="36"/>
      <c r="AB276" s="35">
        <f t="shared" si="42"/>
        <v>1</v>
      </c>
      <c r="AC276" s="35"/>
      <c r="AD276" s="37"/>
      <c r="AE276" s="38"/>
      <c r="AF276" s="39">
        <f t="shared" si="43"/>
        <v>1</v>
      </c>
    </row>
    <row r="277" spans="1:32" s="41" customFormat="1" ht="9" hidden="1" customHeight="1">
      <c r="A277" s="112">
        <v>392</v>
      </c>
      <c r="B277" s="31" t="s">
        <v>2229</v>
      </c>
      <c r="C277" s="123" t="s">
        <v>4337</v>
      </c>
      <c r="D277" s="33" t="s">
        <v>1064</v>
      </c>
      <c r="E277" s="33"/>
      <c r="F277" s="33"/>
      <c r="G277" s="33"/>
      <c r="H277" s="33"/>
      <c r="I277" s="33"/>
      <c r="J277" s="33"/>
      <c r="K277" s="33"/>
      <c r="L277" s="33" t="s">
        <v>2</v>
      </c>
      <c r="M277" s="34">
        <f t="shared" si="44"/>
        <v>0</v>
      </c>
      <c r="N277" s="34">
        <f t="shared" si="36"/>
        <v>0</v>
      </c>
      <c r="O277" s="34">
        <f t="shared" si="37"/>
        <v>0</v>
      </c>
      <c r="P277" s="34"/>
      <c r="Q277" s="114">
        <f t="shared" si="38"/>
        <v>0</v>
      </c>
      <c r="R277" s="33"/>
      <c r="S277" s="33"/>
      <c r="T277" s="33"/>
      <c r="U277" s="33"/>
      <c r="V277" s="33" t="s">
        <v>1063</v>
      </c>
      <c r="W277" s="33" t="s">
        <v>1064</v>
      </c>
      <c r="X277" s="34">
        <f t="shared" si="39"/>
        <v>1</v>
      </c>
      <c r="Y277" s="34">
        <f t="shared" si="40"/>
        <v>0</v>
      </c>
      <c r="Z277" s="34">
        <f t="shared" si="41"/>
        <v>0</v>
      </c>
      <c r="AA277" s="36"/>
      <c r="AB277" s="35">
        <f t="shared" si="42"/>
        <v>0</v>
      </c>
      <c r="AC277" s="35"/>
      <c r="AD277" s="37"/>
      <c r="AE277" s="38"/>
      <c r="AF277" s="39">
        <f t="shared" si="43"/>
        <v>0</v>
      </c>
    </row>
    <row r="278" spans="1:32" s="41" customFormat="1" ht="9" hidden="1" customHeight="1">
      <c r="A278" s="112">
        <v>393</v>
      </c>
      <c r="B278" s="31" t="s">
        <v>2229</v>
      </c>
      <c r="C278" s="33" t="s">
        <v>2341</v>
      </c>
      <c r="D278" s="33" t="s">
        <v>2342</v>
      </c>
      <c r="E278" s="33"/>
      <c r="F278" s="33"/>
      <c r="G278" s="33"/>
      <c r="H278" s="33" t="s">
        <v>1823</v>
      </c>
      <c r="I278" s="33" t="s">
        <v>1864</v>
      </c>
      <c r="J278" s="33"/>
      <c r="K278" s="33"/>
      <c r="L278" s="33"/>
      <c r="M278" s="34">
        <f t="shared" si="44"/>
        <v>2</v>
      </c>
      <c r="N278" s="34">
        <f t="shared" si="36"/>
        <v>1</v>
      </c>
      <c r="O278" s="34">
        <f t="shared" si="37"/>
        <v>0</v>
      </c>
      <c r="P278" s="34"/>
      <c r="Q278" s="114">
        <f t="shared" si="38"/>
        <v>1</v>
      </c>
      <c r="R278" s="33"/>
      <c r="S278" s="33"/>
      <c r="T278" s="33" t="s">
        <v>1671</v>
      </c>
      <c r="U278" s="33" t="s">
        <v>1681</v>
      </c>
      <c r="V278" s="33" t="s">
        <v>1065</v>
      </c>
      <c r="W278" s="33" t="s">
        <v>1066</v>
      </c>
      <c r="X278" s="34">
        <f t="shared" si="39"/>
        <v>3</v>
      </c>
      <c r="Y278" s="34">
        <f t="shared" si="40"/>
        <v>1</v>
      </c>
      <c r="Z278" s="34">
        <f t="shared" si="41"/>
        <v>0</v>
      </c>
      <c r="AA278" s="36"/>
      <c r="AB278" s="35">
        <f t="shared" si="42"/>
        <v>1</v>
      </c>
      <c r="AC278" s="35"/>
      <c r="AD278" s="37"/>
      <c r="AE278" s="38"/>
      <c r="AF278" s="39">
        <f t="shared" si="43"/>
        <v>1</v>
      </c>
    </row>
    <row r="279" spans="1:32" s="41" customFormat="1" ht="9" hidden="1" customHeight="1">
      <c r="A279" s="112">
        <v>394</v>
      </c>
      <c r="B279" s="31" t="s">
        <v>2229</v>
      </c>
      <c r="C279" s="32" t="s">
        <v>300</v>
      </c>
      <c r="D279" s="33" t="s">
        <v>301</v>
      </c>
      <c r="E279" s="33"/>
      <c r="F279" s="33"/>
      <c r="G279" s="33"/>
      <c r="H279" s="33" t="s">
        <v>1826</v>
      </c>
      <c r="I279" s="33" t="s">
        <v>1925</v>
      </c>
      <c r="J279" s="33"/>
      <c r="K279" s="33" t="s">
        <v>302</v>
      </c>
      <c r="L279" s="33" t="s">
        <v>301</v>
      </c>
      <c r="M279" s="34">
        <f t="shared" si="44"/>
        <v>3</v>
      </c>
      <c r="N279" s="34">
        <f t="shared" si="36"/>
        <v>1</v>
      </c>
      <c r="O279" s="34">
        <f t="shared" si="37"/>
        <v>0</v>
      </c>
      <c r="P279" s="34"/>
      <c r="Q279" s="114">
        <f t="shared" si="38"/>
        <v>1</v>
      </c>
      <c r="R279" s="33"/>
      <c r="S279" s="33"/>
      <c r="T279" s="33" t="s">
        <v>1676</v>
      </c>
      <c r="U279" s="33" t="s">
        <v>2157</v>
      </c>
      <c r="V279" s="33" t="s">
        <v>303</v>
      </c>
      <c r="W279" s="33" t="s">
        <v>304</v>
      </c>
      <c r="X279" s="34">
        <f t="shared" si="39"/>
        <v>3</v>
      </c>
      <c r="Y279" s="34">
        <f t="shared" si="40"/>
        <v>1</v>
      </c>
      <c r="Z279" s="34">
        <f t="shared" si="41"/>
        <v>0</v>
      </c>
      <c r="AA279" s="36"/>
      <c r="AB279" s="35">
        <f t="shared" si="42"/>
        <v>1</v>
      </c>
      <c r="AC279" s="35"/>
      <c r="AD279" s="37"/>
      <c r="AE279" s="38"/>
      <c r="AF279" s="39">
        <f t="shared" si="43"/>
        <v>1</v>
      </c>
    </row>
    <row r="280" spans="1:32" s="41" customFormat="1" ht="9" hidden="1" customHeight="1">
      <c r="A280" s="112">
        <v>395</v>
      </c>
      <c r="B280" s="31" t="s">
        <v>2229</v>
      </c>
      <c r="C280" s="32" t="s">
        <v>305</v>
      </c>
      <c r="D280" s="33" t="s">
        <v>306</v>
      </c>
      <c r="E280" s="33"/>
      <c r="F280" s="33"/>
      <c r="G280" s="33"/>
      <c r="H280" s="33" t="s">
        <v>1829</v>
      </c>
      <c r="I280" s="33" t="s">
        <v>1929</v>
      </c>
      <c r="J280" s="33"/>
      <c r="K280" s="33" t="s">
        <v>307</v>
      </c>
      <c r="L280" s="33" t="s">
        <v>306</v>
      </c>
      <c r="M280" s="34">
        <f t="shared" si="44"/>
        <v>3</v>
      </c>
      <c r="N280" s="34">
        <f t="shared" si="36"/>
        <v>1</v>
      </c>
      <c r="O280" s="34">
        <f t="shared" si="37"/>
        <v>0</v>
      </c>
      <c r="P280" s="34"/>
      <c r="Q280" s="114">
        <f t="shared" si="38"/>
        <v>1</v>
      </c>
      <c r="R280" s="33"/>
      <c r="S280" s="33"/>
      <c r="T280" s="33" t="s">
        <v>1681</v>
      </c>
      <c r="U280" s="33" t="s">
        <v>2181</v>
      </c>
      <c r="V280" s="33" t="s">
        <v>308</v>
      </c>
      <c r="W280" s="33" t="s">
        <v>309</v>
      </c>
      <c r="X280" s="34">
        <f t="shared" si="39"/>
        <v>3</v>
      </c>
      <c r="Y280" s="34">
        <f t="shared" si="40"/>
        <v>1</v>
      </c>
      <c r="Z280" s="34">
        <f t="shared" si="41"/>
        <v>0</v>
      </c>
      <c r="AA280" s="36"/>
      <c r="AB280" s="35">
        <f t="shared" si="42"/>
        <v>1</v>
      </c>
      <c r="AC280" s="35"/>
      <c r="AD280" s="37"/>
      <c r="AE280" s="38"/>
      <c r="AF280" s="39">
        <f t="shared" si="43"/>
        <v>1</v>
      </c>
    </row>
    <row r="281" spans="1:32" s="41" customFormat="1" ht="9" hidden="1" customHeight="1">
      <c r="A281" s="112">
        <v>396</v>
      </c>
      <c r="B281" s="31" t="s">
        <v>2229</v>
      </c>
      <c r="C281" s="33" t="s">
        <v>2343</v>
      </c>
      <c r="D281" s="33" t="s">
        <v>2344</v>
      </c>
      <c r="E281" s="33"/>
      <c r="F281" s="33"/>
      <c r="G281" s="33"/>
      <c r="H281" s="33" t="s">
        <v>2257</v>
      </c>
      <c r="I281" s="33"/>
      <c r="J281" s="33"/>
      <c r="K281" s="33"/>
      <c r="L281" s="33"/>
      <c r="M281" s="34">
        <f t="shared" si="44"/>
        <v>1</v>
      </c>
      <c r="N281" s="34">
        <f t="shared" si="36"/>
        <v>0</v>
      </c>
      <c r="O281" s="34">
        <f t="shared" si="37"/>
        <v>1</v>
      </c>
      <c r="P281" s="34"/>
      <c r="Q281" s="114">
        <f t="shared" si="38"/>
        <v>1</v>
      </c>
      <c r="R281" s="33"/>
      <c r="S281" s="33"/>
      <c r="T281" s="33" t="s">
        <v>2157</v>
      </c>
      <c r="U281" s="33"/>
      <c r="V281" s="33"/>
      <c r="W281" s="33"/>
      <c r="X281" s="34">
        <f t="shared" si="39"/>
        <v>1</v>
      </c>
      <c r="Y281" s="34">
        <f t="shared" si="40"/>
        <v>0</v>
      </c>
      <c r="Z281" s="34">
        <f t="shared" si="41"/>
        <v>1</v>
      </c>
      <c r="AA281" s="36"/>
      <c r="AB281" s="35">
        <f t="shared" si="42"/>
        <v>1</v>
      </c>
      <c r="AC281" s="35"/>
      <c r="AD281" s="37"/>
      <c r="AE281" s="38"/>
      <c r="AF281" s="39">
        <f t="shared" si="43"/>
        <v>1</v>
      </c>
    </row>
    <row r="282" spans="1:32" s="41" customFormat="1" ht="9" hidden="1" customHeight="1">
      <c r="A282" s="112">
        <v>397</v>
      </c>
      <c r="B282" s="31" t="s">
        <v>2229</v>
      </c>
      <c r="C282" s="32" t="s">
        <v>310</v>
      </c>
      <c r="D282" s="33" t="s">
        <v>311</v>
      </c>
      <c r="E282" s="33"/>
      <c r="F282" s="33"/>
      <c r="G282" s="33"/>
      <c r="H282" s="33" t="s">
        <v>2233</v>
      </c>
      <c r="I282" s="33" t="s">
        <v>1937</v>
      </c>
      <c r="J282" s="33"/>
      <c r="K282" s="33" t="s">
        <v>312</v>
      </c>
      <c r="L282" s="33" t="s">
        <v>313</v>
      </c>
      <c r="M282" s="34">
        <f t="shared" si="44"/>
        <v>3</v>
      </c>
      <c r="N282" s="34">
        <f t="shared" si="36"/>
        <v>1</v>
      </c>
      <c r="O282" s="34">
        <f t="shared" si="37"/>
        <v>0</v>
      </c>
      <c r="P282" s="34"/>
      <c r="Q282" s="114">
        <f t="shared" si="38"/>
        <v>1</v>
      </c>
      <c r="R282" s="33"/>
      <c r="S282" s="33"/>
      <c r="T282" s="33" t="s">
        <v>2181</v>
      </c>
      <c r="U282" s="33" t="s">
        <v>2173</v>
      </c>
      <c r="V282" s="33" t="s">
        <v>314</v>
      </c>
      <c r="W282" s="33" t="s">
        <v>315</v>
      </c>
      <c r="X282" s="34">
        <f t="shared" si="39"/>
        <v>3</v>
      </c>
      <c r="Y282" s="34">
        <f t="shared" si="40"/>
        <v>1</v>
      </c>
      <c r="Z282" s="34">
        <f t="shared" si="41"/>
        <v>0</v>
      </c>
      <c r="AA282" s="36"/>
      <c r="AB282" s="35">
        <f t="shared" si="42"/>
        <v>1</v>
      </c>
      <c r="AC282" s="35"/>
      <c r="AD282" s="37"/>
      <c r="AE282" s="38"/>
      <c r="AF282" s="39">
        <f t="shared" si="43"/>
        <v>1</v>
      </c>
    </row>
    <row r="283" spans="1:32" s="41" customFormat="1" ht="9" hidden="1" customHeight="1">
      <c r="A283" s="112">
        <v>398</v>
      </c>
      <c r="B283" s="31" t="s">
        <v>2229</v>
      </c>
      <c r="C283" s="33" t="s">
        <v>2345</v>
      </c>
      <c r="D283" s="33" t="s">
        <v>2346</v>
      </c>
      <c r="E283" s="33"/>
      <c r="F283" s="33" t="s">
        <v>1877</v>
      </c>
      <c r="G283" s="33"/>
      <c r="H283" s="33"/>
      <c r="I283" s="33"/>
      <c r="J283" s="33"/>
      <c r="K283" s="33"/>
      <c r="L283" s="33"/>
      <c r="M283" s="34">
        <f t="shared" si="44"/>
        <v>1</v>
      </c>
      <c r="N283" s="34">
        <f t="shared" si="36"/>
        <v>0</v>
      </c>
      <c r="O283" s="34">
        <f t="shared" si="37"/>
        <v>1</v>
      </c>
      <c r="P283" s="34"/>
      <c r="Q283" s="114">
        <f t="shared" si="38"/>
        <v>1</v>
      </c>
      <c r="R283" s="33"/>
      <c r="S283" s="33" t="s">
        <v>961</v>
      </c>
      <c r="T283" s="33"/>
      <c r="U283" s="33"/>
      <c r="V283" s="33"/>
      <c r="W283" s="33"/>
      <c r="X283" s="34">
        <f t="shared" si="39"/>
        <v>1</v>
      </c>
      <c r="Y283" s="34">
        <f t="shared" si="40"/>
        <v>0</v>
      </c>
      <c r="Z283" s="34">
        <f t="shared" si="41"/>
        <v>1</v>
      </c>
      <c r="AA283" s="36"/>
      <c r="AB283" s="35">
        <f t="shared" si="42"/>
        <v>1</v>
      </c>
      <c r="AC283" s="35"/>
      <c r="AD283" s="37"/>
      <c r="AE283" s="38"/>
      <c r="AF283" s="39">
        <f t="shared" si="43"/>
        <v>1</v>
      </c>
    </row>
    <row r="284" spans="1:32" s="41" customFormat="1" ht="9" hidden="1" customHeight="1">
      <c r="A284" s="112">
        <v>399</v>
      </c>
      <c r="B284" s="31" t="s">
        <v>2229</v>
      </c>
      <c r="C284" s="33" t="s">
        <v>2347</v>
      </c>
      <c r="D284" s="33" t="s">
        <v>2348</v>
      </c>
      <c r="E284" s="33"/>
      <c r="F284" s="33" t="s">
        <v>1880</v>
      </c>
      <c r="G284" s="33"/>
      <c r="H284" s="33"/>
      <c r="I284" s="33"/>
      <c r="J284" s="33"/>
      <c r="K284" s="33"/>
      <c r="L284" s="33"/>
      <c r="M284" s="34">
        <f t="shared" si="44"/>
        <v>1</v>
      </c>
      <c r="N284" s="34">
        <f t="shared" si="36"/>
        <v>0</v>
      </c>
      <c r="O284" s="34">
        <f t="shared" si="37"/>
        <v>1</v>
      </c>
      <c r="P284" s="34"/>
      <c r="Q284" s="114">
        <f t="shared" si="38"/>
        <v>1</v>
      </c>
      <c r="R284" s="33"/>
      <c r="S284" s="33" t="s">
        <v>966</v>
      </c>
      <c r="T284" s="33"/>
      <c r="U284" s="33"/>
      <c r="V284" s="33"/>
      <c r="W284" s="33"/>
      <c r="X284" s="34">
        <f t="shared" si="39"/>
        <v>1</v>
      </c>
      <c r="Y284" s="34">
        <f t="shared" si="40"/>
        <v>0</v>
      </c>
      <c r="Z284" s="34">
        <f t="shared" si="41"/>
        <v>1</v>
      </c>
      <c r="AA284" s="36"/>
      <c r="AB284" s="35">
        <f t="shared" si="42"/>
        <v>1</v>
      </c>
      <c r="AC284" s="35"/>
      <c r="AD284" s="37"/>
      <c r="AE284" s="38"/>
      <c r="AF284" s="39">
        <f t="shared" si="43"/>
        <v>1</v>
      </c>
    </row>
    <row r="285" spans="1:32" s="41" customFormat="1" ht="9" hidden="1" customHeight="1">
      <c r="A285" s="112">
        <v>400</v>
      </c>
      <c r="B285" s="31" t="s">
        <v>2229</v>
      </c>
      <c r="C285" s="33" t="s">
        <v>2349</v>
      </c>
      <c r="D285" s="33" t="s">
        <v>2350</v>
      </c>
      <c r="E285" s="33"/>
      <c r="F285" s="33" t="s">
        <v>1883</v>
      </c>
      <c r="G285" s="33"/>
      <c r="H285" s="33"/>
      <c r="I285" s="33"/>
      <c r="J285" s="33"/>
      <c r="K285" s="33"/>
      <c r="L285" s="33"/>
      <c r="M285" s="34">
        <f t="shared" si="44"/>
        <v>1</v>
      </c>
      <c r="N285" s="34">
        <f t="shared" si="36"/>
        <v>0</v>
      </c>
      <c r="O285" s="34">
        <f t="shared" si="37"/>
        <v>1</v>
      </c>
      <c r="P285" s="34"/>
      <c r="Q285" s="114">
        <f t="shared" si="38"/>
        <v>1</v>
      </c>
      <c r="R285" s="33"/>
      <c r="S285" s="33" t="s">
        <v>2351</v>
      </c>
      <c r="T285" s="33"/>
      <c r="U285" s="33"/>
      <c r="V285" s="33"/>
      <c r="W285" s="33"/>
      <c r="X285" s="34">
        <f t="shared" si="39"/>
        <v>1</v>
      </c>
      <c r="Y285" s="34">
        <f t="shared" si="40"/>
        <v>0</v>
      </c>
      <c r="Z285" s="34">
        <f t="shared" si="41"/>
        <v>1</v>
      </c>
      <c r="AA285" s="36"/>
      <c r="AB285" s="35">
        <f t="shared" si="42"/>
        <v>1</v>
      </c>
      <c r="AC285" s="35"/>
      <c r="AD285" s="37"/>
      <c r="AE285" s="38"/>
      <c r="AF285" s="39">
        <f t="shared" si="43"/>
        <v>1</v>
      </c>
    </row>
    <row r="286" spans="1:32" s="41" customFormat="1" ht="9" hidden="1" customHeight="1">
      <c r="A286" s="112">
        <v>401</v>
      </c>
      <c r="B286" s="31" t="s">
        <v>2229</v>
      </c>
      <c r="C286" s="33" t="s">
        <v>2352</v>
      </c>
      <c r="D286" s="33" t="s">
        <v>2353</v>
      </c>
      <c r="E286" s="33"/>
      <c r="F286" s="33" t="s">
        <v>1886</v>
      </c>
      <c r="G286" s="33"/>
      <c r="H286" s="33"/>
      <c r="I286" s="33"/>
      <c r="J286" s="33"/>
      <c r="K286" s="33"/>
      <c r="L286" s="33"/>
      <c r="M286" s="34">
        <f t="shared" si="44"/>
        <v>1</v>
      </c>
      <c r="N286" s="34">
        <f t="shared" si="36"/>
        <v>0</v>
      </c>
      <c r="O286" s="34">
        <f t="shared" si="37"/>
        <v>1</v>
      </c>
      <c r="P286" s="34"/>
      <c r="Q286" s="114">
        <f t="shared" si="38"/>
        <v>1</v>
      </c>
      <c r="R286" s="33"/>
      <c r="S286" s="33" t="s">
        <v>951</v>
      </c>
      <c r="T286" s="33"/>
      <c r="U286" s="33"/>
      <c r="V286" s="33"/>
      <c r="W286" s="33"/>
      <c r="X286" s="34">
        <f t="shared" si="39"/>
        <v>1</v>
      </c>
      <c r="Y286" s="34">
        <f t="shared" si="40"/>
        <v>0</v>
      </c>
      <c r="Z286" s="34">
        <f t="shared" si="41"/>
        <v>1</v>
      </c>
      <c r="AA286" s="36"/>
      <c r="AB286" s="35">
        <f t="shared" si="42"/>
        <v>1</v>
      </c>
      <c r="AC286" s="35"/>
      <c r="AD286" s="37"/>
      <c r="AE286" s="38"/>
      <c r="AF286" s="39">
        <f t="shared" si="43"/>
        <v>1</v>
      </c>
    </row>
    <row r="287" spans="1:32" s="41" customFormat="1" ht="9" hidden="1" customHeight="1">
      <c r="A287" s="112">
        <v>402</v>
      </c>
      <c r="B287" s="31" t="s">
        <v>2229</v>
      </c>
      <c r="C287" s="33" t="s">
        <v>2354</v>
      </c>
      <c r="D287" s="33" t="s">
        <v>2355</v>
      </c>
      <c r="E287" s="33"/>
      <c r="F287" s="33" t="s">
        <v>1889</v>
      </c>
      <c r="G287" s="33"/>
      <c r="H287" s="33"/>
      <c r="I287" s="33"/>
      <c r="J287" s="33"/>
      <c r="K287" s="33"/>
      <c r="L287" s="33"/>
      <c r="M287" s="34">
        <f t="shared" si="44"/>
        <v>1</v>
      </c>
      <c r="N287" s="34">
        <f t="shared" si="36"/>
        <v>0</v>
      </c>
      <c r="O287" s="34">
        <f t="shared" si="37"/>
        <v>1</v>
      </c>
      <c r="P287" s="34"/>
      <c r="Q287" s="114">
        <f t="shared" si="38"/>
        <v>1</v>
      </c>
      <c r="R287" s="33"/>
      <c r="S287" s="33" t="s">
        <v>956</v>
      </c>
      <c r="T287" s="33"/>
      <c r="U287" s="33"/>
      <c r="V287" s="33"/>
      <c r="W287" s="33"/>
      <c r="X287" s="34">
        <f t="shared" si="39"/>
        <v>1</v>
      </c>
      <c r="Y287" s="34">
        <f t="shared" si="40"/>
        <v>0</v>
      </c>
      <c r="Z287" s="34">
        <f t="shared" si="41"/>
        <v>1</v>
      </c>
      <c r="AA287" s="36"/>
      <c r="AB287" s="35">
        <f t="shared" si="42"/>
        <v>1</v>
      </c>
      <c r="AC287" s="35"/>
      <c r="AD287" s="37"/>
      <c r="AE287" s="38"/>
      <c r="AF287" s="39">
        <f t="shared" si="43"/>
        <v>1</v>
      </c>
    </row>
    <row r="288" spans="1:32" s="41" customFormat="1" ht="9" hidden="1" customHeight="1">
      <c r="A288" s="112">
        <v>403</v>
      </c>
      <c r="B288" s="31" t="s">
        <v>2229</v>
      </c>
      <c r="C288" s="33" t="s">
        <v>2356</v>
      </c>
      <c r="D288" s="33" t="s">
        <v>2357</v>
      </c>
      <c r="E288" s="33"/>
      <c r="F288" s="33" t="s">
        <v>1898</v>
      </c>
      <c r="G288" s="33"/>
      <c r="H288" s="33"/>
      <c r="I288" s="33"/>
      <c r="J288" s="33"/>
      <c r="K288" s="33"/>
      <c r="L288" s="33"/>
      <c r="M288" s="34">
        <f t="shared" si="44"/>
        <v>1</v>
      </c>
      <c r="N288" s="34">
        <f t="shared" si="36"/>
        <v>0</v>
      </c>
      <c r="O288" s="34">
        <f t="shared" si="37"/>
        <v>1</v>
      </c>
      <c r="P288" s="34"/>
      <c r="Q288" s="114">
        <f t="shared" si="38"/>
        <v>1</v>
      </c>
      <c r="R288" s="33"/>
      <c r="S288" s="33" t="s">
        <v>872</v>
      </c>
      <c r="T288" s="33"/>
      <c r="U288" s="33"/>
      <c r="V288" s="33"/>
      <c r="W288" s="33"/>
      <c r="X288" s="34">
        <f t="shared" si="39"/>
        <v>1</v>
      </c>
      <c r="Y288" s="34">
        <f t="shared" si="40"/>
        <v>0</v>
      </c>
      <c r="Z288" s="34">
        <f t="shared" si="41"/>
        <v>1</v>
      </c>
      <c r="AA288" s="36"/>
      <c r="AB288" s="35">
        <f t="shared" si="42"/>
        <v>1</v>
      </c>
      <c r="AC288" s="35"/>
      <c r="AD288" s="37"/>
      <c r="AE288" s="38"/>
      <c r="AF288" s="39">
        <f t="shared" si="43"/>
        <v>1</v>
      </c>
    </row>
    <row r="289" spans="1:32" s="41" customFormat="1" ht="9" hidden="1" customHeight="1">
      <c r="A289" s="112">
        <v>404</v>
      </c>
      <c r="B289" s="31" t="s">
        <v>2229</v>
      </c>
      <c r="C289" s="33" t="s">
        <v>2358</v>
      </c>
      <c r="D289" s="33" t="s">
        <v>2359</v>
      </c>
      <c r="E289" s="33"/>
      <c r="F289" s="33" t="s">
        <v>1901</v>
      </c>
      <c r="G289" s="33"/>
      <c r="H289" s="33"/>
      <c r="I289" s="33"/>
      <c r="J289" s="33"/>
      <c r="K289" s="33"/>
      <c r="L289" s="33"/>
      <c r="M289" s="34">
        <f t="shared" si="44"/>
        <v>1</v>
      </c>
      <c r="N289" s="34">
        <f t="shared" si="36"/>
        <v>0</v>
      </c>
      <c r="O289" s="34">
        <f t="shared" si="37"/>
        <v>1</v>
      </c>
      <c r="P289" s="34"/>
      <c r="Q289" s="114">
        <f t="shared" si="38"/>
        <v>1</v>
      </c>
      <c r="R289" s="33"/>
      <c r="S289" s="33" t="s">
        <v>880</v>
      </c>
      <c r="T289" s="33"/>
      <c r="U289" s="33"/>
      <c r="V289" s="33"/>
      <c r="W289" s="33"/>
      <c r="X289" s="34">
        <f t="shared" si="39"/>
        <v>1</v>
      </c>
      <c r="Y289" s="34">
        <f t="shared" si="40"/>
        <v>0</v>
      </c>
      <c r="Z289" s="34">
        <f t="shared" si="41"/>
        <v>1</v>
      </c>
      <c r="AA289" s="36"/>
      <c r="AB289" s="35">
        <f t="shared" si="42"/>
        <v>1</v>
      </c>
      <c r="AC289" s="35"/>
      <c r="AD289" s="37"/>
      <c r="AE289" s="38"/>
      <c r="AF289" s="39">
        <f t="shared" si="43"/>
        <v>1</v>
      </c>
    </row>
    <row r="290" spans="1:32" s="41" customFormat="1" ht="9" hidden="1" customHeight="1">
      <c r="A290" s="112">
        <v>405</v>
      </c>
      <c r="B290" s="31" t="s">
        <v>2229</v>
      </c>
      <c r="C290" s="33" t="s">
        <v>2360</v>
      </c>
      <c r="D290" s="33" t="s">
        <v>2361</v>
      </c>
      <c r="E290" s="33"/>
      <c r="F290" s="33"/>
      <c r="G290" s="33"/>
      <c r="H290" s="33"/>
      <c r="I290" s="33"/>
      <c r="J290" s="33"/>
      <c r="K290" s="33"/>
      <c r="L290" s="33"/>
      <c r="M290" s="34">
        <f t="shared" si="44"/>
        <v>0</v>
      </c>
      <c r="N290" s="34">
        <f t="shared" si="36"/>
        <v>0</v>
      </c>
      <c r="O290" s="34">
        <f t="shared" si="37"/>
        <v>0</v>
      </c>
      <c r="P290" s="34"/>
      <c r="Q290" s="114">
        <f t="shared" si="38"/>
        <v>0</v>
      </c>
      <c r="R290" s="33" t="s">
        <v>1567</v>
      </c>
      <c r="S290" s="33"/>
      <c r="T290" s="33"/>
      <c r="U290" s="33"/>
      <c r="V290" s="33"/>
      <c r="W290" s="33"/>
      <c r="X290" s="34">
        <f t="shared" si="39"/>
        <v>1</v>
      </c>
      <c r="Y290" s="34">
        <f t="shared" si="40"/>
        <v>0</v>
      </c>
      <c r="Z290" s="34">
        <f t="shared" si="41"/>
        <v>0</v>
      </c>
      <c r="AA290" s="36"/>
      <c r="AB290" s="35">
        <f t="shared" si="42"/>
        <v>0</v>
      </c>
      <c r="AC290" s="35"/>
      <c r="AD290" s="37"/>
      <c r="AE290" s="38"/>
      <c r="AF290" s="39">
        <f t="shared" si="43"/>
        <v>0</v>
      </c>
    </row>
    <row r="291" spans="1:32" s="41" customFormat="1" ht="9" hidden="1" customHeight="1">
      <c r="A291" s="112">
        <v>406</v>
      </c>
      <c r="B291" s="31" t="s">
        <v>2229</v>
      </c>
      <c r="C291" s="33" t="s">
        <v>2362</v>
      </c>
      <c r="D291" s="33" t="s">
        <v>2363</v>
      </c>
      <c r="E291" s="33"/>
      <c r="F291" s="33"/>
      <c r="G291" s="33"/>
      <c r="H291" s="33"/>
      <c r="I291" s="33"/>
      <c r="J291" s="33"/>
      <c r="K291" s="33"/>
      <c r="L291" s="33"/>
      <c r="M291" s="34">
        <f t="shared" si="44"/>
        <v>0</v>
      </c>
      <c r="N291" s="34">
        <f t="shared" si="36"/>
        <v>0</v>
      </c>
      <c r="O291" s="34">
        <f t="shared" si="37"/>
        <v>0</v>
      </c>
      <c r="P291" s="34"/>
      <c r="Q291" s="114">
        <f t="shared" si="38"/>
        <v>0</v>
      </c>
      <c r="R291" s="33" t="s">
        <v>1579</v>
      </c>
      <c r="S291" s="33"/>
      <c r="T291" s="33"/>
      <c r="U291" s="33"/>
      <c r="V291" s="33"/>
      <c r="W291" s="33"/>
      <c r="X291" s="34">
        <f t="shared" si="39"/>
        <v>1</v>
      </c>
      <c r="Y291" s="34">
        <f t="shared" si="40"/>
        <v>0</v>
      </c>
      <c r="Z291" s="34">
        <f t="shared" si="41"/>
        <v>0</v>
      </c>
      <c r="AA291" s="36"/>
      <c r="AB291" s="35">
        <f t="shared" si="42"/>
        <v>0</v>
      </c>
      <c r="AC291" s="35"/>
      <c r="AD291" s="37"/>
      <c r="AE291" s="38"/>
      <c r="AF291" s="39">
        <f t="shared" si="43"/>
        <v>0</v>
      </c>
    </row>
    <row r="292" spans="1:32" s="41" customFormat="1" ht="9" hidden="1" customHeight="1">
      <c r="A292" s="112">
        <v>407</v>
      </c>
      <c r="B292" s="31" t="s">
        <v>2229</v>
      </c>
      <c r="C292" s="33" t="s">
        <v>2364</v>
      </c>
      <c r="D292" s="33" t="s">
        <v>2365</v>
      </c>
      <c r="E292" s="33"/>
      <c r="F292" s="33"/>
      <c r="G292" s="33"/>
      <c r="H292" s="33"/>
      <c r="I292" s="33"/>
      <c r="J292" s="33"/>
      <c r="K292" s="33"/>
      <c r="L292" s="33"/>
      <c r="M292" s="34">
        <f t="shared" si="44"/>
        <v>0</v>
      </c>
      <c r="N292" s="34">
        <f t="shared" si="36"/>
        <v>0</v>
      </c>
      <c r="O292" s="34">
        <f t="shared" si="37"/>
        <v>0</v>
      </c>
      <c r="P292" s="34"/>
      <c r="Q292" s="114">
        <f t="shared" si="38"/>
        <v>0</v>
      </c>
      <c r="R292" s="33" t="s">
        <v>1539</v>
      </c>
      <c r="S292" s="33"/>
      <c r="T292" s="33"/>
      <c r="U292" s="33"/>
      <c r="V292" s="33"/>
      <c r="W292" s="33"/>
      <c r="X292" s="34">
        <f t="shared" si="39"/>
        <v>1</v>
      </c>
      <c r="Y292" s="34">
        <f t="shared" si="40"/>
        <v>0</v>
      </c>
      <c r="Z292" s="34">
        <f t="shared" si="41"/>
        <v>0</v>
      </c>
      <c r="AA292" s="36"/>
      <c r="AB292" s="35">
        <f t="shared" si="42"/>
        <v>0</v>
      </c>
      <c r="AC292" s="35"/>
      <c r="AD292" s="37"/>
      <c r="AE292" s="38"/>
      <c r="AF292" s="39">
        <f t="shared" si="43"/>
        <v>0</v>
      </c>
    </row>
    <row r="293" spans="1:32" s="41" customFormat="1" ht="9" hidden="1" customHeight="1">
      <c r="A293" s="112">
        <v>408</v>
      </c>
      <c r="B293" s="31" t="s">
        <v>2229</v>
      </c>
      <c r="C293" s="33" t="s">
        <v>2366</v>
      </c>
      <c r="D293" s="33" t="s">
        <v>2367</v>
      </c>
      <c r="E293" s="33"/>
      <c r="F293" s="33"/>
      <c r="G293" s="33"/>
      <c r="H293" s="33"/>
      <c r="I293" s="33"/>
      <c r="J293" s="33"/>
      <c r="K293" s="33"/>
      <c r="L293" s="33"/>
      <c r="M293" s="34">
        <f t="shared" si="44"/>
        <v>0</v>
      </c>
      <c r="N293" s="34">
        <f t="shared" si="36"/>
        <v>0</v>
      </c>
      <c r="O293" s="34">
        <f t="shared" si="37"/>
        <v>0</v>
      </c>
      <c r="P293" s="34"/>
      <c r="Q293" s="114">
        <f t="shared" si="38"/>
        <v>0</v>
      </c>
      <c r="R293" s="33" t="s">
        <v>1521</v>
      </c>
      <c r="S293" s="33"/>
      <c r="T293" s="33"/>
      <c r="U293" s="33"/>
      <c r="V293" s="33"/>
      <c r="W293" s="33"/>
      <c r="X293" s="34">
        <f t="shared" si="39"/>
        <v>1</v>
      </c>
      <c r="Y293" s="34">
        <f t="shared" si="40"/>
        <v>0</v>
      </c>
      <c r="Z293" s="34">
        <f t="shared" si="41"/>
        <v>0</v>
      </c>
      <c r="AA293" s="36"/>
      <c r="AB293" s="35">
        <f t="shared" si="42"/>
        <v>0</v>
      </c>
      <c r="AC293" s="35"/>
      <c r="AD293" s="37"/>
      <c r="AE293" s="38"/>
      <c r="AF293" s="39">
        <f t="shared" si="43"/>
        <v>0</v>
      </c>
    </row>
    <row r="294" spans="1:32" ht="9" hidden="1" customHeight="1">
      <c r="A294" s="112">
        <v>409</v>
      </c>
      <c r="B294" s="51" t="s">
        <v>2229</v>
      </c>
      <c r="C294" s="33" t="s">
        <v>2368</v>
      </c>
      <c r="D294" s="33" t="s">
        <v>2369</v>
      </c>
      <c r="E294" s="33"/>
      <c r="F294" s="33"/>
      <c r="G294" s="33"/>
      <c r="H294" s="33"/>
      <c r="I294" s="33"/>
      <c r="J294" s="33"/>
      <c r="K294" s="33"/>
      <c r="L294" s="33"/>
      <c r="M294" s="34">
        <f t="shared" si="44"/>
        <v>0</v>
      </c>
      <c r="N294" s="34">
        <f t="shared" si="36"/>
        <v>0</v>
      </c>
      <c r="O294" s="34">
        <f t="shared" si="37"/>
        <v>0</v>
      </c>
      <c r="P294" s="34"/>
      <c r="Q294" s="114">
        <f t="shared" si="38"/>
        <v>0</v>
      </c>
      <c r="R294" s="33" t="s">
        <v>1546</v>
      </c>
      <c r="S294" s="33"/>
      <c r="T294" s="33"/>
      <c r="U294" s="33"/>
      <c r="V294" s="33"/>
      <c r="W294" s="33"/>
      <c r="X294" s="34">
        <f t="shared" si="39"/>
        <v>1</v>
      </c>
      <c r="Y294" s="34">
        <f t="shared" si="40"/>
        <v>0</v>
      </c>
      <c r="Z294" s="34">
        <f t="shared" si="41"/>
        <v>0</v>
      </c>
      <c r="AA294" s="36"/>
      <c r="AB294" s="35">
        <f t="shared" si="42"/>
        <v>0</v>
      </c>
      <c r="AC294" s="35"/>
      <c r="AD294" s="37"/>
      <c r="AE294" s="38"/>
      <c r="AF294" s="39">
        <f t="shared" si="43"/>
        <v>0</v>
      </c>
    </row>
    <row r="295" spans="1:32" s="41" customFormat="1" ht="9" hidden="1" customHeight="1">
      <c r="A295" s="112">
        <v>410</v>
      </c>
      <c r="B295" s="31" t="s">
        <v>2229</v>
      </c>
      <c r="C295" s="33" t="s">
        <v>2370</v>
      </c>
      <c r="D295" s="33" t="s">
        <v>2371</v>
      </c>
      <c r="E295" s="33"/>
      <c r="F295" s="33"/>
      <c r="G295" s="33"/>
      <c r="H295" s="33"/>
      <c r="I295" s="33"/>
      <c r="J295" s="33"/>
      <c r="K295" s="33"/>
      <c r="L295" s="33"/>
      <c r="M295" s="34">
        <f t="shared" si="44"/>
        <v>0</v>
      </c>
      <c r="N295" s="34">
        <f t="shared" si="36"/>
        <v>0</v>
      </c>
      <c r="O295" s="34">
        <f t="shared" si="37"/>
        <v>0</v>
      </c>
      <c r="P295" s="34"/>
      <c r="Q295" s="114">
        <f t="shared" si="38"/>
        <v>0</v>
      </c>
      <c r="R295" s="33" t="s">
        <v>2372</v>
      </c>
      <c r="S295" s="33"/>
      <c r="T295" s="33"/>
      <c r="U295" s="33"/>
      <c r="V295" s="33"/>
      <c r="W295" s="33"/>
      <c r="X295" s="34">
        <f t="shared" si="39"/>
        <v>1</v>
      </c>
      <c r="Y295" s="34">
        <f t="shared" si="40"/>
        <v>0</v>
      </c>
      <c r="Z295" s="34">
        <f t="shared" si="41"/>
        <v>0</v>
      </c>
      <c r="AA295" s="36"/>
      <c r="AB295" s="35">
        <f t="shared" si="42"/>
        <v>0</v>
      </c>
      <c r="AC295" s="35"/>
      <c r="AD295" s="37"/>
      <c r="AE295" s="38"/>
      <c r="AF295" s="39">
        <f t="shared" si="43"/>
        <v>0</v>
      </c>
    </row>
    <row r="296" spans="1:32" s="41" customFormat="1" ht="9" hidden="1" customHeight="1">
      <c r="A296" s="112">
        <v>411</v>
      </c>
      <c r="B296" s="31" t="s">
        <v>2229</v>
      </c>
      <c r="C296" s="33" t="s">
        <v>2373</v>
      </c>
      <c r="D296" s="33" t="s">
        <v>2374</v>
      </c>
      <c r="E296" s="33"/>
      <c r="F296" s="33"/>
      <c r="G296" s="33"/>
      <c r="H296" s="33"/>
      <c r="I296" s="33"/>
      <c r="J296" s="33"/>
      <c r="K296" s="33"/>
      <c r="L296" s="33"/>
      <c r="M296" s="34">
        <f t="shared" si="44"/>
        <v>0</v>
      </c>
      <c r="N296" s="34">
        <f t="shared" si="36"/>
        <v>0</v>
      </c>
      <c r="O296" s="34">
        <f t="shared" si="37"/>
        <v>0</v>
      </c>
      <c r="P296" s="34"/>
      <c r="Q296" s="114">
        <f t="shared" si="38"/>
        <v>0</v>
      </c>
      <c r="R296" s="33" t="s">
        <v>2375</v>
      </c>
      <c r="S296" s="33"/>
      <c r="T296" s="33"/>
      <c r="U296" s="33"/>
      <c r="V296" s="33"/>
      <c r="W296" s="33"/>
      <c r="X296" s="34">
        <f t="shared" si="39"/>
        <v>1</v>
      </c>
      <c r="Y296" s="34">
        <f t="shared" si="40"/>
        <v>0</v>
      </c>
      <c r="Z296" s="34">
        <f t="shared" si="41"/>
        <v>0</v>
      </c>
      <c r="AA296" s="36"/>
      <c r="AB296" s="35">
        <f t="shared" si="42"/>
        <v>0</v>
      </c>
      <c r="AC296" s="35"/>
      <c r="AD296" s="37"/>
      <c r="AE296" s="38"/>
      <c r="AF296" s="39">
        <f t="shared" si="43"/>
        <v>0</v>
      </c>
    </row>
    <row r="297" spans="1:32" s="41" customFormat="1" ht="9" hidden="1" customHeight="1">
      <c r="A297" s="112">
        <v>412</v>
      </c>
      <c r="B297" s="31" t="s">
        <v>2229</v>
      </c>
      <c r="C297" s="33" t="s">
        <v>2376</v>
      </c>
      <c r="D297" s="33" t="s">
        <v>2377</v>
      </c>
      <c r="E297" s="33"/>
      <c r="F297" s="33"/>
      <c r="G297" s="33"/>
      <c r="H297" s="33"/>
      <c r="I297" s="33"/>
      <c r="J297" s="33"/>
      <c r="K297" s="33"/>
      <c r="L297" s="33"/>
      <c r="M297" s="34">
        <f t="shared" si="44"/>
        <v>0</v>
      </c>
      <c r="N297" s="34">
        <f t="shared" si="36"/>
        <v>0</v>
      </c>
      <c r="O297" s="34">
        <f t="shared" si="37"/>
        <v>0</v>
      </c>
      <c r="P297" s="34"/>
      <c r="Q297" s="114">
        <f t="shared" si="38"/>
        <v>0</v>
      </c>
      <c r="R297" s="33" t="s">
        <v>2378</v>
      </c>
      <c r="S297" s="33"/>
      <c r="T297" s="33"/>
      <c r="U297" s="33"/>
      <c r="V297" s="33"/>
      <c r="W297" s="33"/>
      <c r="X297" s="34">
        <f t="shared" si="39"/>
        <v>1</v>
      </c>
      <c r="Y297" s="34">
        <f t="shared" si="40"/>
        <v>0</v>
      </c>
      <c r="Z297" s="34">
        <f t="shared" si="41"/>
        <v>0</v>
      </c>
      <c r="AA297" s="36"/>
      <c r="AB297" s="35">
        <f t="shared" si="42"/>
        <v>0</v>
      </c>
      <c r="AC297" s="35"/>
      <c r="AD297" s="37"/>
      <c r="AE297" s="38"/>
      <c r="AF297" s="39">
        <f t="shared" si="43"/>
        <v>0</v>
      </c>
    </row>
    <row r="298" spans="1:32" s="41" customFormat="1" ht="9" hidden="1" customHeight="1">
      <c r="A298" s="112">
        <v>413</v>
      </c>
      <c r="B298" s="31" t="s">
        <v>2229</v>
      </c>
      <c r="C298" s="33" t="s">
        <v>2379</v>
      </c>
      <c r="D298" s="33" t="s">
        <v>2380</v>
      </c>
      <c r="E298" s="33"/>
      <c r="F298" s="33"/>
      <c r="G298" s="33"/>
      <c r="H298" s="33"/>
      <c r="I298" s="33"/>
      <c r="J298" s="33"/>
      <c r="K298" s="33"/>
      <c r="L298" s="33"/>
      <c r="M298" s="34">
        <f t="shared" si="44"/>
        <v>0</v>
      </c>
      <c r="N298" s="34">
        <f t="shared" si="36"/>
        <v>0</v>
      </c>
      <c r="O298" s="34">
        <f t="shared" si="37"/>
        <v>0</v>
      </c>
      <c r="P298" s="34"/>
      <c r="Q298" s="114">
        <f t="shared" si="38"/>
        <v>0</v>
      </c>
      <c r="R298" s="33" t="s">
        <v>1561</v>
      </c>
      <c r="S298" s="33"/>
      <c r="T298" s="33"/>
      <c r="U298" s="33"/>
      <c r="V298" s="33"/>
      <c r="W298" s="33"/>
      <c r="X298" s="34">
        <f t="shared" si="39"/>
        <v>1</v>
      </c>
      <c r="Y298" s="34">
        <f t="shared" si="40"/>
        <v>0</v>
      </c>
      <c r="Z298" s="34">
        <f t="shared" si="41"/>
        <v>0</v>
      </c>
      <c r="AA298" s="36"/>
      <c r="AB298" s="35">
        <f t="shared" si="42"/>
        <v>0</v>
      </c>
      <c r="AC298" s="35"/>
      <c r="AD298" s="37"/>
      <c r="AE298" s="38"/>
      <c r="AF298" s="39">
        <f t="shared" si="43"/>
        <v>0</v>
      </c>
    </row>
    <row r="299" spans="1:32" s="41" customFormat="1" ht="9" hidden="1" customHeight="1">
      <c r="A299" s="112">
        <v>414</v>
      </c>
      <c r="B299" s="31" t="s">
        <v>2229</v>
      </c>
      <c r="C299" s="33" t="s">
        <v>2381</v>
      </c>
      <c r="D299" s="33" t="s">
        <v>2382</v>
      </c>
      <c r="E299" s="33"/>
      <c r="F299" s="33"/>
      <c r="G299" s="33"/>
      <c r="H299" s="33"/>
      <c r="I299" s="33"/>
      <c r="J299" s="33"/>
      <c r="K299" s="33"/>
      <c r="L299" s="33" t="s">
        <v>2</v>
      </c>
      <c r="M299" s="34">
        <f t="shared" si="44"/>
        <v>0</v>
      </c>
      <c r="N299" s="34">
        <f t="shared" si="36"/>
        <v>0</v>
      </c>
      <c r="O299" s="34">
        <f t="shared" si="37"/>
        <v>0</v>
      </c>
      <c r="P299" s="34"/>
      <c r="Q299" s="114">
        <f t="shared" si="38"/>
        <v>0</v>
      </c>
      <c r="R299" s="33" t="s">
        <v>2383</v>
      </c>
      <c r="S299" s="33"/>
      <c r="T299" s="33"/>
      <c r="U299" s="33"/>
      <c r="V299" s="33"/>
      <c r="W299" s="33"/>
      <c r="X299" s="34">
        <f t="shared" si="39"/>
        <v>1</v>
      </c>
      <c r="Y299" s="34">
        <f t="shared" si="40"/>
        <v>0</v>
      </c>
      <c r="Z299" s="34">
        <f t="shared" si="41"/>
        <v>0</v>
      </c>
      <c r="AA299" s="36"/>
      <c r="AB299" s="35">
        <f t="shared" si="42"/>
        <v>0</v>
      </c>
      <c r="AC299" s="35"/>
      <c r="AD299" s="37"/>
      <c r="AE299" s="38"/>
      <c r="AF299" s="39">
        <f t="shared" si="43"/>
        <v>0</v>
      </c>
    </row>
    <row r="300" spans="1:32" s="41" customFormat="1" ht="9" hidden="1" customHeight="1">
      <c r="A300" s="112">
        <v>415</v>
      </c>
      <c r="B300" s="31" t="s">
        <v>2229</v>
      </c>
      <c r="C300" s="33" t="s">
        <v>2384</v>
      </c>
      <c r="D300" s="33" t="s">
        <v>2385</v>
      </c>
      <c r="E300" s="33"/>
      <c r="F300" s="33"/>
      <c r="G300" s="33"/>
      <c r="H300" s="33"/>
      <c r="I300" s="33"/>
      <c r="J300" s="33"/>
      <c r="K300" s="33"/>
      <c r="L300" s="33"/>
      <c r="M300" s="34">
        <f t="shared" si="44"/>
        <v>0</v>
      </c>
      <c r="N300" s="34">
        <f t="shared" si="36"/>
        <v>0</v>
      </c>
      <c r="O300" s="34">
        <f t="shared" si="37"/>
        <v>0</v>
      </c>
      <c r="P300" s="34"/>
      <c r="Q300" s="114">
        <f t="shared" si="38"/>
        <v>0</v>
      </c>
      <c r="R300" s="33" t="s">
        <v>1568</v>
      </c>
      <c r="S300" s="33"/>
      <c r="T300" s="33"/>
      <c r="U300" s="33"/>
      <c r="V300" s="33"/>
      <c r="W300" s="33"/>
      <c r="X300" s="34">
        <f t="shared" si="39"/>
        <v>1</v>
      </c>
      <c r="Y300" s="34">
        <f t="shared" si="40"/>
        <v>0</v>
      </c>
      <c r="Z300" s="34">
        <f t="shared" si="41"/>
        <v>0</v>
      </c>
      <c r="AA300" s="36"/>
      <c r="AB300" s="35">
        <f t="shared" si="42"/>
        <v>0</v>
      </c>
      <c r="AC300" s="35"/>
      <c r="AD300" s="37"/>
      <c r="AE300" s="38"/>
      <c r="AF300" s="39">
        <f t="shared" si="43"/>
        <v>0</v>
      </c>
    </row>
    <row r="301" spans="1:32" s="41" customFormat="1" ht="9" hidden="1" customHeight="1">
      <c r="A301" s="112">
        <v>416</v>
      </c>
      <c r="B301" s="31" t="s">
        <v>2229</v>
      </c>
      <c r="C301" s="33" t="s">
        <v>2386</v>
      </c>
      <c r="D301" s="33" t="s">
        <v>2387</v>
      </c>
      <c r="E301" s="33" t="s">
        <v>1646</v>
      </c>
      <c r="F301" s="33" t="s">
        <v>1913</v>
      </c>
      <c r="G301" s="33" t="s">
        <v>1646</v>
      </c>
      <c r="H301" s="33" t="s">
        <v>2231</v>
      </c>
      <c r="I301" s="33" t="s">
        <v>1841</v>
      </c>
      <c r="J301" s="33"/>
      <c r="K301" s="33"/>
      <c r="L301" s="33"/>
      <c r="M301" s="34">
        <f t="shared" si="44"/>
        <v>5</v>
      </c>
      <c r="N301" s="34">
        <f t="shared" si="36"/>
        <v>1</v>
      </c>
      <c r="O301" s="34">
        <f t="shared" si="37"/>
        <v>0</v>
      </c>
      <c r="P301" s="34"/>
      <c r="Q301" s="114">
        <f t="shared" si="38"/>
        <v>1</v>
      </c>
      <c r="R301" s="33" t="s">
        <v>2388</v>
      </c>
      <c r="S301" s="33" t="s">
        <v>890</v>
      </c>
      <c r="T301" s="33" t="s">
        <v>2173</v>
      </c>
      <c r="U301" s="33"/>
      <c r="V301" s="33"/>
      <c r="W301" s="33"/>
      <c r="X301" s="34">
        <f t="shared" si="39"/>
        <v>3</v>
      </c>
      <c r="Y301" s="34">
        <f t="shared" si="40"/>
        <v>1</v>
      </c>
      <c r="Z301" s="34">
        <f t="shared" si="41"/>
        <v>0</v>
      </c>
      <c r="AA301" s="36"/>
      <c r="AB301" s="35">
        <f t="shared" si="42"/>
        <v>1</v>
      </c>
      <c r="AC301" s="35"/>
      <c r="AD301" s="37"/>
      <c r="AE301" s="38"/>
      <c r="AF301" s="39">
        <f t="shared" si="43"/>
        <v>1</v>
      </c>
    </row>
    <row r="302" spans="1:32" s="41" customFormat="1" ht="9" hidden="1" customHeight="1">
      <c r="A302" s="112">
        <v>417</v>
      </c>
      <c r="B302" s="31" t="s">
        <v>2229</v>
      </c>
      <c r="C302" s="33" t="s">
        <v>2389</v>
      </c>
      <c r="D302" s="33" t="s">
        <v>2390</v>
      </c>
      <c r="E302" s="33" t="s">
        <v>1651</v>
      </c>
      <c r="F302" s="33" t="s">
        <v>1927</v>
      </c>
      <c r="G302" s="33" t="s">
        <v>1651</v>
      </c>
      <c r="H302" s="33" t="s">
        <v>2205</v>
      </c>
      <c r="I302" s="33"/>
      <c r="J302" s="33"/>
      <c r="K302" s="33"/>
      <c r="L302" s="33"/>
      <c r="M302" s="34">
        <f t="shared" si="44"/>
        <v>4</v>
      </c>
      <c r="N302" s="34">
        <f t="shared" si="36"/>
        <v>1</v>
      </c>
      <c r="O302" s="34">
        <f t="shared" si="37"/>
        <v>0</v>
      </c>
      <c r="P302" s="34"/>
      <c r="Q302" s="114">
        <f t="shared" si="38"/>
        <v>1</v>
      </c>
      <c r="R302" s="33" t="s">
        <v>2391</v>
      </c>
      <c r="S302" s="33" t="s">
        <v>899</v>
      </c>
      <c r="T302" s="33"/>
      <c r="U302" s="33"/>
      <c r="V302" s="33"/>
      <c r="W302" s="33"/>
      <c r="X302" s="34">
        <f t="shared" si="39"/>
        <v>2</v>
      </c>
      <c r="Y302" s="34">
        <f t="shared" si="40"/>
        <v>1</v>
      </c>
      <c r="Z302" s="34">
        <f t="shared" si="41"/>
        <v>0</v>
      </c>
      <c r="AA302" s="36"/>
      <c r="AB302" s="35">
        <f t="shared" si="42"/>
        <v>1</v>
      </c>
      <c r="AC302" s="35"/>
      <c r="AD302" s="37"/>
      <c r="AE302" s="38"/>
      <c r="AF302" s="39">
        <f t="shared" si="43"/>
        <v>1</v>
      </c>
    </row>
    <row r="303" spans="1:32" s="41" customFormat="1" ht="9" hidden="1" customHeight="1">
      <c r="A303" s="112">
        <v>418</v>
      </c>
      <c r="B303" s="31" t="s">
        <v>2229</v>
      </c>
      <c r="C303" s="33" t="s">
        <v>2392</v>
      </c>
      <c r="D303" s="33" t="s">
        <v>2393</v>
      </c>
      <c r="E303" s="33" t="s">
        <v>1656</v>
      </c>
      <c r="F303" s="33" t="s">
        <v>1909</v>
      </c>
      <c r="G303" s="33" t="s">
        <v>1656</v>
      </c>
      <c r="H303" s="33" t="s">
        <v>2185</v>
      </c>
      <c r="I303" s="33"/>
      <c r="J303" s="33"/>
      <c r="K303" s="33"/>
      <c r="L303" s="33"/>
      <c r="M303" s="34">
        <f t="shared" si="44"/>
        <v>4</v>
      </c>
      <c r="N303" s="34">
        <f t="shared" si="36"/>
        <v>1</v>
      </c>
      <c r="O303" s="34">
        <f t="shared" si="37"/>
        <v>0</v>
      </c>
      <c r="P303" s="34"/>
      <c r="Q303" s="114">
        <f t="shared" si="38"/>
        <v>1</v>
      </c>
      <c r="R303" s="33" t="s">
        <v>1548</v>
      </c>
      <c r="S303" s="33" t="s">
        <v>909</v>
      </c>
      <c r="T303" s="33" t="s">
        <v>1820</v>
      </c>
      <c r="U303" s="33" t="s">
        <v>2257</v>
      </c>
      <c r="V303" s="33"/>
      <c r="W303" s="33"/>
      <c r="X303" s="34">
        <f t="shared" si="39"/>
        <v>4</v>
      </c>
      <c r="Y303" s="34">
        <f t="shared" si="40"/>
        <v>1</v>
      </c>
      <c r="Z303" s="34">
        <f t="shared" si="41"/>
        <v>0</v>
      </c>
      <c r="AA303" s="36"/>
      <c r="AB303" s="35">
        <f t="shared" si="42"/>
        <v>1</v>
      </c>
      <c r="AC303" s="35"/>
      <c r="AD303" s="37"/>
      <c r="AE303" s="38"/>
      <c r="AF303" s="39">
        <f t="shared" si="43"/>
        <v>1</v>
      </c>
    </row>
    <row r="304" spans="1:32" s="41" customFormat="1" ht="9" hidden="1" customHeight="1">
      <c r="A304" s="112">
        <v>422</v>
      </c>
      <c r="B304" s="31" t="s">
        <v>2394</v>
      </c>
      <c r="C304" s="33" t="s">
        <v>2395</v>
      </c>
      <c r="D304" s="33" t="s">
        <v>4567</v>
      </c>
      <c r="E304" s="33"/>
      <c r="F304" s="33" t="s">
        <v>2396</v>
      </c>
      <c r="G304" s="33"/>
      <c r="H304" s="33"/>
      <c r="I304" s="33"/>
      <c r="J304" s="33"/>
      <c r="K304" s="33"/>
      <c r="L304" s="33"/>
      <c r="M304" s="34">
        <f t="shared" si="44"/>
        <v>1</v>
      </c>
      <c r="N304" s="34">
        <f t="shared" si="36"/>
        <v>0</v>
      </c>
      <c r="O304" s="34">
        <f t="shared" si="37"/>
        <v>1</v>
      </c>
      <c r="P304" s="34"/>
      <c r="Q304" s="114">
        <f t="shared" si="38"/>
        <v>1</v>
      </c>
      <c r="R304" s="33"/>
      <c r="S304" s="33" t="s">
        <v>2397</v>
      </c>
      <c r="T304" s="33"/>
      <c r="U304" s="33"/>
      <c r="V304" s="33"/>
      <c r="W304" s="33"/>
      <c r="X304" s="34">
        <f t="shared" si="39"/>
        <v>1</v>
      </c>
      <c r="Y304" s="34">
        <f t="shared" si="40"/>
        <v>0</v>
      </c>
      <c r="Z304" s="34">
        <f t="shared" si="41"/>
        <v>1</v>
      </c>
      <c r="AA304" s="36"/>
      <c r="AB304" s="35">
        <f t="shared" si="42"/>
        <v>1</v>
      </c>
      <c r="AC304" s="35"/>
      <c r="AD304" s="37"/>
      <c r="AE304" s="38"/>
      <c r="AF304" s="39">
        <f t="shared" si="43"/>
        <v>1</v>
      </c>
    </row>
    <row r="305" spans="1:32" s="41" customFormat="1" ht="9" hidden="1" customHeight="1">
      <c r="A305" s="112">
        <v>423</v>
      </c>
      <c r="B305" s="31" t="s">
        <v>2394</v>
      </c>
      <c r="C305" s="32" t="s">
        <v>316</v>
      </c>
      <c r="D305" s="33" t="s">
        <v>4568</v>
      </c>
      <c r="E305" s="33"/>
      <c r="F305" s="33"/>
      <c r="G305" s="33"/>
      <c r="H305" s="33"/>
      <c r="I305" s="33" t="s">
        <v>1913</v>
      </c>
      <c r="J305" s="33" t="s">
        <v>2233</v>
      </c>
      <c r="K305" s="33" t="s">
        <v>318</v>
      </c>
      <c r="L305" s="33" t="s">
        <v>317</v>
      </c>
      <c r="M305" s="34">
        <f t="shared" si="44"/>
        <v>3</v>
      </c>
      <c r="N305" s="34">
        <f t="shared" si="36"/>
        <v>1</v>
      </c>
      <c r="O305" s="34">
        <f t="shared" si="37"/>
        <v>0</v>
      </c>
      <c r="P305" s="34"/>
      <c r="Q305" s="114">
        <f t="shared" si="38"/>
        <v>1</v>
      </c>
      <c r="R305" s="33"/>
      <c r="S305" s="33"/>
      <c r="T305" s="33"/>
      <c r="U305" s="33"/>
      <c r="V305" s="33" t="s">
        <v>319</v>
      </c>
      <c r="W305" s="33" t="s">
        <v>320</v>
      </c>
      <c r="X305" s="34">
        <f t="shared" si="39"/>
        <v>1</v>
      </c>
      <c r="Y305" s="34">
        <f t="shared" si="40"/>
        <v>0</v>
      </c>
      <c r="Z305" s="34">
        <f t="shared" si="41"/>
        <v>1</v>
      </c>
      <c r="AA305" s="36"/>
      <c r="AB305" s="35">
        <f t="shared" si="42"/>
        <v>1</v>
      </c>
      <c r="AC305" s="35"/>
      <c r="AD305" s="37"/>
      <c r="AE305" s="38"/>
      <c r="AF305" s="39">
        <f t="shared" si="43"/>
        <v>1</v>
      </c>
    </row>
    <row r="306" spans="1:32" s="41" customFormat="1" ht="9" hidden="1" customHeight="1">
      <c r="A306" s="112">
        <v>424</v>
      </c>
      <c r="B306" s="31" t="s">
        <v>2394</v>
      </c>
      <c r="C306" s="33" t="s">
        <v>2398</v>
      </c>
      <c r="D306" s="33" t="s">
        <v>2399</v>
      </c>
      <c r="E306" s="33"/>
      <c r="F306" s="33" t="s">
        <v>1779</v>
      </c>
      <c r="G306" s="33"/>
      <c r="H306" s="33"/>
      <c r="I306" s="33"/>
      <c r="J306" s="33"/>
      <c r="K306" s="33"/>
      <c r="L306" s="33"/>
      <c r="M306" s="34">
        <f t="shared" si="44"/>
        <v>1</v>
      </c>
      <c r="N306" s="34">
        <f t="shared" si="36"/>
        <v>0</v>
      </c>
      <c r="O306" s="34">
        <f t="shared" si="37"/>
        <v>1</v>
      </c>
      <c r="P306" s="34"/>
      <c r="Q306" s="114">
        <f t="shared" si="38"/>
        <v>1</v>
      </c>
      <c r="R306" s="33" t="s">
        <v>2400</v>
      </c>
      <c r="S306" s="33" t="s">
        <v>2401</v>
      </c>
      <c r="T306" s="33"/>
      <c r="U306" s="33"/>
      <c r="V306" s="33"/>
      <c r="W306" s="33"/>
      <c r="X306" s="34">
        <f t="shared" si="39"/>
        <v>2</v>
      </c>
      <c r="Y306" s="34">
        <f t="shared" si="40"/>
        <v>1</v>
      </c>
      <c r="Z306" s="34">
        <f t="shared" si="41"/>
        <v>0</v>
      </c>
      <c r="AA306" s="36"/>
      <c r="AB306" s="35">
        <f t="shared" si="42"/>
        <v>1</v>
      </c>
      <c r="AC306" s="35"/>
      <c r="AD306" s="37"/>
      <c r="AE306" s="38"/>
      <c r="AF306" s="39">
        <f t="shared" si="43"/>
        <v>1</v>
      </c>
    </row>
    <row r="307" spans="1:32" s="41" customFormat="1" ht="9" hidden="1" customHeight="1">
      <c r="A307" s="112">
        <v>425</v>
      </c>
      <c r="B307" s="31" t="s">
        <v>2394</v>
      </c>
      <c r="C307" s="33" t="s">
        <v>2402</v>
      </c>
      <c r="D307" s="33" t="s">
        <v>2403</v>
      </c>
      <c r="E307" s="33"/>
      <c r="F307" s="33" t="s">
        <v>2404</v>
      </c>
      <c r="G307" s="33"/>
      <c r="H307" s="33"/>
      <c r="I307" s="33"/>
      <c r="J307" s="33"/>
      <c r="K307" s="33"/>
      <c r="L307" s="33"/>
      <c r="M307" s="34">
        <f t="shared" si="44"/>
        <v>1</v>
      </c>
      <c r="N307" s="34">
        <f t="shared" si="36"/>
        <v>0</v>
      </c>
      <c r="O307" s="34">
        <f t="shared" si="37"/>
        <v>1</v>
      </c>
      <c r="P307" s="34"/>
      <c r="Q307" s="114">
        <f t="shared" si="38"/>
        <v>1</v>
      </c>
      <c r="R307" s="33" t="s">
        <v>2405</v>
      </c>
      <c r="S307" s="33" t="s">
        <v>2406</v>
      </c>
      <c r="T307" s="33"/>
      <c r="U307" s="33"/>
      <c r="V307" s="33"/>
      <c r="W307" s="33"/>
      <c r="X307" s="34">
        <f t="shared" si="39"/>
        <v>2</v>
      </c>
      <c r="Y307" s="34">
        <f t="shared" si="40"/>
        <v>1</v>
      </c>
      <c r="Z307" s="34">
        <f t="shared" si="41"/>
        <v>0</v>
      </c>
      <c r="AA307" s="36"/>
      <c r="AB307" s="35">
        <f t="shared" si="42"/>
        <v>1</v>
      </c>
      <c r="AC307" s="35"/>
      <c r="AD307" s="37"/>
      <c r="AE307" s="38"/>
      <c r="AF307" s="39">
        <f t="shared" si="43"/>
        <v>1</v>
      </c>
    </row>
    <row r="308" spans="1:32" s="41" customFormat="1" ht="9" hidden="1" customHeight="1">
      <c r="A308" s="112">
        <v>426</v>
      </c>
      <c r="B308" s="31" t="s">
        <v>2394</v>
      </c>
      <c r="C308" s="33" t="s">
        <v>2407</v>
      </c>
      <c r="D308" s="33" t="s">
        <v>2408</v>
      </c>
      <c r="E308" s="33"/>
      <c r="F308" s="33" t="s">
        <v>1809</v>
      </c>
      <c r="G308" s="33"/>
      <c r="H308" s="33"/>
      <c r="I308" s="33"/>
      <c r="J308" s="33"/>
      <c r="K308" s="33"/>
      <c r="L308" s="33"/>
      <c r="M308" s="34">
        <f t="shared" si="44"/>
        <v>1</v>
      </c>
      <c r="N308" s="34">
        <f t="shared" si="36"/>
        <v>0</v>
      </c>
      <c r="O308" s="34">
        <f t="shared" si="37"/>
        <v>1</v>
      </c>
      <c r="P308" s="34"/>
      <c r="Q308" s="114">
        <f t="shared" si="38"/>
        <v>1</v>
      </c>
      <c r="R308" s="33" t="s">
        <v>2409</v>
      </c>
      <c r="S308" s="33" t="s">
        <v>2410</v>
      </c>
      <c r="T308" s="33"/>
      <c r="U308" s="33"/>
      <c r="V308" s="33"/>
      <c r="W308" s="33"/>
      <c r="X308" s="34">
        <f t="shared" si="39"/>
        <v>2</v>
      </c>
      <c r="Y308" s="34">
        <f t="shared" si="40"/>
        <v>1</v>
      </c>
      <c r="Z308" s="34">
        <f t="shared" si="41"/>
        <v>0</v>
      </c>
      <c r="AA308" s="36"/>
      <c r="AB308" s="35">
        <f t="shared" si="42"/>
        <v>1</v>
      </c>
      <c r="AC308" s="35"/>
      <c r="AD308" s="37"/>
      <c r="AE308" s="38"/>
      <c r="AF308" s="39">
        <f t="shared" si="43"/>
        <v>1</v>
      </c>
    </row>
    <row r="309" spans="1:32" s="41" customFormat="1" ht="9" hidden="1" customHeight="1">
      <c r="A309" s="112">
        <v>427</v>
      </c>
      <c r="B309" s="31" t="s">
        <v>2394</v>
      </c>
      <c r="C309" s="33" t="s">
        <v>2411</v>
      </c>
      <c r="D309" s="33" t="s">
        <v>2412</v>
      </c>
      <c r="E309" s="33"/>
      <c r="F309" s="33" t="s">
        <v>1814</v>
      </c>
      <c r="G309" s="33"/>
      <c r="H309" s="33"/>
      <c r="I309" s="33"/>
      <c r="J309" s="33"/>
      <c r="K309" s="33"/>
      <c r="L309" s="33"/>
      <c r="M309" s="34">
        <f t="shared" si="44"/>
        <v>1</v>
      </c>
      <c r="N309" s="34">
        <f t="shared" si="36"/>
        <v>0</v>
      </c>
      <c r="O309" s="34">
        <f t="shared" si="37"/>
        <v>1</v>
      </c>
      <c r="P309" s="34"/>
      <c r="Q309" s="114">
        <f t="shared" si="38"/>
        <v>1</v>
      </c>
      <c r="R309" s="33" t="s">
        <v>2413</v>
      </c>
      <c r="S309" s="33" t="s">
        <v>2414</v>
      </c>
      <c r="T309" s="33"/>
      <c r="U309" s="33"/>
      <c r="V309" s="33"/>
      <c r="W309" s="33"/>
      <c r="X309" s="34">
        <f t="shared" si="39"/>
        <v>2</v>
      </c>
      <c r="Y309" s="34">
        <f t="shared" si="40"/>
        <v>1</v>
      </c>
      <c r="Z309" s="34">
        <f t="shared" si="41"/>
        <v>0</v>
      </c>
      <c r="AA309" s="36"/>
      <c r="AB309" s="35">
        <f t="shared" si="42"/>
        <v>1</v>
      </c>
      <c r="AC309" s="35"/>
      <c r="AD309" s="37"/>
      <c r="AE309" s="38"/>
      <c r="AF309" s="39">
        <f t="shared" si="43"/>
        <v>1</v>
      </c>
    </row>
    <row r="310" spans="1:32" s="41" customFormat="1" ht="9" hidden="1" customHeight="1">
      <c r="A310" s="112">
        <v>428</v>
      </c>
      <c r="B310" s="31" t="s">
        <v>2394</v>
      </c>
      <c r="C310" s="33" t="s">
        <v>2415</v>
      </c>
      <c r="D310" s="33" t="s">
        <v>2416</v>
      </c>
      <c r="E310" s="33"/>
      <c r="F310" s="33" t="s">
        <v>2417</v>
      </c>
      <c r="G310" s="33"/>
      <c r="H310" s="33"/>
      <c r="I310" s="33"/>
      <c r="J310" s="33"/>
      <c r="K310" s="33"/>
      <c r="L310" s="33"/>
      <c r="M310" s="34">
        <f t="shared" si="44"/>
        <v>1</v>
      </c>
      <c r="N310" s="34">
        <f t="shared" si="36"/>
        <v>0</v>
      </c>
      <c r="O310" s="34">
        <f t="shared" si="37"/>
        <v>1</v>
      </c>
      <c r="P310" s="34"/>
      <c r="Q310" s="114">
        <f t="shared" si="38"/>
        <v>1</v>
      </c>
      <c r="R310" s="33" t="s">
        <v>2418</v>
      </c>
      <c r="S310" s="33" t="s">
        <v>2419</v>
      </c>
      <c r="T310" s="33"/>
      <c r="U310" s="33"/>
      <c r="V310" s="33"/>
      <c r="W310" s="33"/>
      <c r="X310" s="34">
        <f t="shared" si="39"/>
        <v>2</v>
      </c>
      <c r="Y310" s="34">
        <f t="shared" si="40"/>
        <v>1</v>
      </c>
      <c r="Z310" s="34">
        <f t="shared" si="41"/>
        <v>0</v>
      </c>
      <c r="AA310" s="36"/>
      <c r="AB310" s="35">
        <f t="shared" si="42"/>
        <v>1</v>
      </c>
      <c r="AC310" s="35"/>
      <c r="AD310" s="37"/>
      <c r="AE310" s="38"/>
      <c r="AF310" s="39">
        <f t="shared" si="43"/>
        <v>1</v>
      </c>
    </row>
    <row r="311" spans="1:32" s="41" customFormat="1" ht="9" hidden="1" customHeight="1">
      <c r="A311" s="112">
        <v>429</v>
      </c>
      <c r="B311" s="31" t="s">
        <v>2394</v>
      </c>
      <c r="C311" s="33" t="s">
        <v>2420</v>
      </c>
      <c r="D311" s="33" t="s">
        <v>2421</v>
      </c>
      <c r="E311" s="33"/>
      <c r="F311" s="33" t="s">
        <v>2422</v>
      </c>
      <c r="G311" s="33"/>
      <c r="H311" s="33"/>
      <c r="I311" s="33"/>
      <c r="J311" s="33"/>
      <c r="K311" s="33"/>
      <c r="L311" s="33"/>
      <c r="M311" s="34">
        <f t="shared" si="44"/>
        <v>1</v>
      </c>
      <c r="N311" s="34">
        <f t="shared" si="36"/>
        <v>0</v>
      </c>
      <c r="O311" s="34">
        <f t="shared" si="37"/>
        <v>1</v>
      </c>
      <c r="P311" s="34"/>
      <c r="Q311" s="114">
        <f t="shared" si="38"/>
        <v>1</v>
      </c>
      <c r="R311" s="33" t="s">
        <v>2423</v>
      </c>
      <c r="S311" s="33" t="s">
        <v>2424</v>
      </c>
      <c r="T311" s="33"/>
      <c r="U311" s="33"/>
      <c r="V311" s="33"/>
      <c r="W311" s="33"/>
      <c r="X311" s="34">
        <f t="shared" si="39"/>
        <v>2</v>
      </c>
      <c r="Y311" s="34">
        <f t="shared" si="40"/>
        <v>1</v>
      </c>
      <c r="Z311" s="34">
        <f t="shared" si="41"/>
        <v>0</v>
      </c>
      <c r="AA311" s="36"/>
      <c r="AB311" s="35">
        <f t="shared" si="42"/>
        <v>1</v>
      </c>
      <c r="AC311" s="35"/>
      <c r="AD311" s="37"/>
      <c r="AE311" s="38"/>
      <c r="AF311" s="39">
        <f t="shared" si="43"/>
        <v>1</v>
      </c>
    </row>
    <row r="312" spans="1:32" s="41" customFormat="1" ht="9" hidden="1" customHeight="1">
      <c r="A312" s="112">
        <v>430</v>
      </c>
      <c r="B312" s="31" t="s">
        <v>2394</v>
      </c>
      <c r="C312" s="33" t="s">
        <v>2425</v>
      </c>
      <c r="D312" s="33" t="s">
        <v>2426</v>
      </c>
      <c r="E312" s="33"/>
      <c r="F312" s="33" t="s">
        <v>2427</v>
      </c>
      <c r="G312" s="33"/>
      <c r="H312" s="33"/>
      <c r="I312" s="33"/>
      <c r="J312" s="33"/>
      <c r="K312" s="33"/>
      <c r="L312" s="33"/>
      <c r="M312" s="34">
        <f t="shared" si="44"/>
        <v>1</v>
      </c>
      <c r="N312" s="34">
        <f t="shared" si="36"/>
        <v>0</v>
      </c>
      <c r="O312" s="34">
        <f t="shared" si="37"/>
        <v>1</v>
      </c>
      <c r="P312" s="34"/>
      <c r="Q312" s="114">
        <f t="shared" si="38"/>
        <v>1</v>
      </c>
      <c r="R312" s="33" t="s">
        <v>2428</v>
      </c>
      <c r="S312" s="33" t="s">
        <v>2429</v>
      </c>
      <c r="T312" s="33"/>
      <c r="U312" s="33"/>
      <c r="V312" s="33"/>
      <c r="W312" s="33"/>
      <c r="X312" s="34">
        <f t="shared" si="39"/>
        <v>2</v>
      </c>
      <c r="Y312" s="34">
        <f t="shared" si="40"/>
        <v>1</v>
      </c>
      <c r="Z312" s="34">
        <f t="shared" si="41"/>
        <v>0</v>
      </c>
      <c r="AA312" s="36"/>
      <c r="AB312" s="35">
        <f t="shared" si="42"/>
        <v>1</v>
      </c>
      <c r="AC312" s="35"/>
      <c r="AD312" s="37"/>
      <c r="AE312" s="38"/>
      <c r="AF312" s="39">
        <f t="shared" si="43"/>
        <v>1</v>
      </c>
    </row>
    <row r="313" spans="1:32" s="41" customFormat="1" ht="9" hidden="1" customHeight="1">
      <c r="A313" s="112">
        <v>431</v>
      </c>
      <c r="B313" s="31" t="s">
        <v>2394</v>
      </c>
      <c r="C313" s="33" t="s">
        <v>2430</v>
      </c>
      <c r="D313" s="33" t="s">
        <v>2431</v>
      </c>
      <c r="E313" s="33"/>
      <c r="F313" s="33"/>
      <c r="G313" s="33"/>
      <c r="H313" s="33"/>
      <c r="I313" s="33"/>
      <c r="J313" s="33"/>
      <c r="K313" s="33"/>
      <c r="L313" s="33" t="s">
        <v>2</v>
      </c>
      <c r="M313" s="34">
        <f t="shared" si="44"/>
        <v>0</v>
      </c>
      <c r="N313" s="34">
        <f t="shared" si="36"/>
        <v>0</v>
      </c>
      <c r="O313" s="34">
        <f t="shared" si="37"/>
        <v>0</v>
      </c>
      <c r="P313" s="34"/>
      <c r="Q313" s="114">
        <f t="shared" si="38"/>
        <v>0</v>
      </c>
      <c r="R313" s="33" t="s">
        <v>2432</v>
      </c>
      <c r="S313" s="33" t="s">
        <v>2433</v>
      </c>
      <c r="T313" s="33"/>
      <c r="U313" s="33"/>
      <c r="V313" s="31"/>
      <c r="W313" s="33"/>
      <c r="X313" s="34">
        <f t="shared" si="39"/>
        <v>2</v>
      </c>
      <c r="Y313" s="34">
        <f t="shared" si="40"/>
        <v>1</v>
      </c>
      <c r="Z313" s="34">
        <f t="shared" si="41"/>
        <v>0</v>
      </c>
      <c r="AA313" s="36">
        <v>2</v>
      </c>
      <c r="AB313" s="35">
        <f t="shared" si="42"/>
        <v>0</v>
      </c>
      <c r="AC313" s="35"/>
      <c r="AD313" s="37"/>
      <c r="AE313" s="38"/>
      <c r="AF313" s="39">
        <f t="shared" si="43"/>
        <v>0</v>
      </c>
    </row>
    <row r="314" spans="1:32" s="41" customFormat="1" ht="9" hidden="1" customHeight="1">
      <c r="A314" s="112">
        <v>432</v>
      </c>
      <c r="B314" s="31" t="s">
        <v>2394</v>
      </c>
      <c r="C314" s="33" t="s">
        <v>2434</v>
      </c>
      <c r="D314" s="33" t="s">
        <v>2435</v>
      </c>
      <c r="E314" s="33"/>
      <c r="F314" s="33" t="s">
        <v>2436</v>
      </c>
      <c r="G314" s="33"/>
      <c r="H314" s="33"/>
      <c r="I314" s="33"/>
      <c r="J314" s="33"/>
      <c r="K314" s="33"/>
      <c r="L314" s="33"/>
      <c r="M314" s="34">
        <f t="shared" si="44"/>
        <v>1</v>
      </c>
      <c r="N314" s="34">
        <f t="shared" si="36"/>
        <v>0</v>
      </c>
      <c r="O314" s="34">
        <f t="shared" si="37"/>
        <v>1</v>
      </c>
      <c r="P314" s="34"/>
      <c r="Q314" s="114">
        <f t="shared" si="38"/>
        <v>1</v>
      </c>
      <c r="R314" s="33" t="s">
        <v>2437</v>
      </c>
      <c r="S314" s="33"/>
      <c r="T314" s="33"/>
      <c r="U314" s="33"/>
      <c r="V314" s="33"/>
      <c r="W314" s="33"/>
      <c r="X314" s="34">
        <f t="shared" si="39"/>
        <v>1</v>
      </c>
      <c r="Y314" s="34">
        <f t="shared" si="40"/>
        <v>0</v>
      </c>
      <c r="Z314" s="34">
        <f t="shared" si="41"/>
        <v>1</v>
      </c>
      <c r="AA314" s="36"/>
      <c r="AB314" s="35">
        <f t="shared" si="42"/>
        <v>1</v>
      </c>
      <c r="AC314" s="35"/>
      <c r="AD314" s="37"/>
      <c r="AE314" s="38"/>
      <c r="AF314" s="39">
        <f t="shared" si="43"/>
        <v>1</v>
      </c>
    </row>
    <row r="315" spans="1:32" s="41" customFormat="1" ht="9" hidden="1" customHeight="1">
      <c r="A315" s="112">
        <v>433</v>
      </c>
      <c r="B315" s="31" t="s">
        <v>2394</v>
      </c>
      <c r="C315" s="33" t="s">
        <v>2438</v>
      </c>
      <c r="D315" s="33" t="s">
        <v>2439</v>
      </c>
      <c r="E315" s="33"/>
      <c r="F315" s="33" t="s">
        <v>2440</v>
      </c>
      <c r="G315" s="33"/>
      <c r="H315" s="33"/>
      <c r="I315" s="33"/>
      <c r="J315" s="33"/>
      <c r="K315" s="33"/>
      <c r="L315" s="33"/>
      <c r="M315" s="34">
        <f t="shared" si="44"/>
        <v>1</v>
      </c>
      <c r="N315" s="34">
        <f t="shared" si="36"/>
        <v>0</v>
      </c>
      <c r="O315" s="34">
        <f t="shared" si="37"/>
        <v>1</v>
      </c>
      <c r="P315" s="34"/>
      <c r="Q315" s="114">
        <f t="shared" si="38"/>
        <v>1</v>
      </c>
      <c r="R315" s="33" t="s">
        <v>2441</v>
      </c>
      <c r="S315" s="33" t="s">
        <v>2442</v>
      </c>
      <c r="T315" s="33"/>
      <c r="U315" s="33"/>
      <c r="V315" s="33"/>
      <c r="W315" s="33"/>
      <c r="X315" s="34">
        <f t="shared" si="39"/>
        <v>2</v>
      </c>
      <c r="Y315" s="34">
        <f t="shared" si="40"/>
        <v>1</v>
      </c>
      <c r="Z315" s="34">
        <f t="shared" si="41"/>
        <v>0</v>
      </c>
      <c r="AA315" s="36"/>
      <c r="AB315" s="35">
        <f t="shared" si="42"/>
        <v>1</v>
      </c>
      <c r="AC315" s="35"/>
      <c r="AD315" s="37"/>
      <c r="AE315" s="38"/>
      <c r="AF315" s="39">
        <f t="shared" si="43"/>
        <v>1</v>
      </c>
    </row>
    <row r="316" spans="1:32" s="41" customFormat="1" ht="9" hidden="1" customHeight="1">
      <c r="A316" s="112">
        <v>434</v>
      </c>
      <c r="B316" s="31" t="s">
        <v>2394</v>
      </c>
      <c r="C316" s="33" t="s">
        <v>2443</v>
      </c>
      <c r="D316" s="33" t="s">
        <v>2444</v>
      </c>
      <c r="E316" s="33"/>
      <c r="F316" s="33" t="s">
        <v>2445</v>
      </c>
      <c r="G316" s="33"/>
      <c r="H316" s="33"/>
      <c r="I316" s="33"/>
      <c r="J316" s="33"/>
      <c r="K316" s="33"/>
      <c r="L316" s="33"/>
      <c r="M316" s="34">
        <f t="shared" si="44"/>
        <v>1</v>
      </c>
      <c r="N316" s="34">
        <f t="shared" si="36"/>
        <v>0</v>
      </c>
      <c r="O316" s="34">
        <f t="shared" si="37"/>
        <v>1</v>
      </c>
      <c r="P316" s="34"/>
      <c r="Q316" s="114">
        <f t="shared" si="38"/>
        <v>1</v>
      </c>
      <c r="R316" s="33" t="s">
        <v>2446</v>
      </c>
      <c r="S316" s="33" t="s">
        <v>2447</v>
      </c>
      <c r="T316" s="33"/>
      <c r="U316" s="33"/>
      <c r="V316" s="33"/>
      <c r="W316" s="33"/>
      <c r="X316" s="34">
        <f t="shared" si="39"/>
        <v>2</v>
      </c>
      <c r="Y316" s="34">
        <f t="shared" si="40"/>
        <v>1</v>
      </c>
      <c r="Z316" s="34">
        <f t="shared" si="41"/>
        <v>0</v>
      </c>
      <c r="AA316" s="36"/>
      <c r="AB316" s="35">
        <f t="shared" si="42"/>
        <v>1</v>
      </c>
      <c r="AC316" s="35"/>
      <c r="AD316" s="37"/>
      <c r="AE316" s="38"/>
      <c r="AF316" s="39">
        <f t="shared" si="43"/>
        <v>1</v>
      </c>
    </row>
    <row r="317" spans="1:32" s="41" customFormat="1" ht="9" hidden="1" customHeight="1">
      <c r="A317" s="112">
        <v>435</v>
      </c>
      <c r="B317" s="31" t="s">
        <v>2394</v>
      </c>
      <c r="C317" s="33" t="s">
        <v>2448</v>
      </c>
      <c r="D317" s="33" t="s">
        <v>2449</v>
      </c>
      <c r="E317" s="33"/>
      <c r="F317" s="33" t="s">
        <v>2450</v>
      </c>
      <c r="G317" s="33"/>
      <c r="H317" s="33"/>
      <c r="I317" s="33"/>
      <c r="J317" s="33"/>
      <c r="K317" s="33"/>
      <c r="L317" s="33"/>
      <c r="M317" s="34">
        <f t="shared" si="44"/>
        <v>1</v>
      </c>
      <c r="N317" s="34">
        <f t="shared" si="36"/>
        <v>0</v>
      </c>
      <c r="O317" s="34">
        <f t="shared" si="37"/>
        <v>1</v>
      </c>
      <c r="P317" s="34"/>
      <c r="Q317" s="114">
        <f t="shared" si="38"/>
        <v>1</v>
      </c>
      <c r="R317" s="33" t="s">
        <v>1537</v>
      </c>
      <c r="S317" s="33" t="s">
        <v>2451</v>
      </c>
      <c r="T317" s="33"/>
      <c r="U317" s="33"/>
      <c r="V317" s="33"/>
      <c r="W317" s="33"/>
      <c r="X317" s="34">
        <f t="shared" si="39"/>
        <v>2</v>
      </c>
      <c r="Y317" s="34">
        <f t="shared" si="40"/>
        <v>1</v>
      </c>
      <c r="Z317" s="34">
        <f t="shared" si="41"/>
        <v>0</v>
      </c>
      <c r="AA317" s="36"/>
      <c r="AB317" s="35">
        <f t="shared" si="42"/>
        <v>1</v>
      </c>
      <c r="AC317" s="35"/>
      <c r="AD317" s="37"/>
      <c r="AE317" s="38"/>
      <c r="AF317" s="39">
        <f t="shared" si="43"/>
        <v>1</v>
      </c>
    </row>
    <row r="318" spans="1:32" s="41" customFormat="1" ht="9" hidden="1" customHeight="1">
      <c r="A318" s="112">
        <v>436</v>
      </c>
      <c r="B318" s="31" t="s">
        <v>2394</v>
      </c>
      <c r="C318" s="33" t="s">
        <v>2452</v>
      </c>
      <c r="D318" s="33" t="s">
        <v>2453</v>
      </c>
      <c r="E318" s="33"/>
      <c r="F318" s="33" t="s">
        <v>2454</v>
      </c>
      <c r="G318" s="33"/>
      <c r="H318" s="33"/>
      <c r="I318" s="33"/>
      <c r="J318" s="33"/>
      <c r="K318" s="33"/>
      <c r="L318" s="33"/>
      <c r="M318" s="34">
        <f t="shared" si="44"/>
        <v>1</v>
      </c>
      <c r="N318" s="34">
        <f t="shared" si="36"/>
        <v>0</v>
      </c>
      <c r="O318" s="34">
        <f t="shared" si="37"/>
        <v>1</v>
      </c>
      <c r="P318" s="34"/>
      <c r="Q318" s="114">
        <f t="shared" si="38"/>
        <v>1</v>
      </c>
      <c r="R318" s="33" t="s">
        <v>1519</v>
      </c>
      <c r="S318" s="33" t="s">
        <v>2455</v>
      </c>
      <c r="T318" s="33"/>
      <c r="U318" s="33"/>
      <c r="V318" s="33"/>
      <c r="W318" s="33"/>
      <c r="X318" s="34">
        <f t="shared" si="39"/>
        <v>2</v>
      </c>
      <c r="Y318" s="34">
        <f t="shared" si="40"/>
        <v>1</v>
      </c>
      <c r="Z318" s="34">
        <f t="shared" si="41"/>
        <v>0</v>
      </c>
      <c r="AA318" s="36"/>
      <c r="AB318" s="35">
        <f t="shared" si="42"/>
        <v>1</v>
      </c>
      <c r="AC318" s="35"/>
      <c r="AD318" s="37"/>
      <c r="AE318" s="38"/>
      <c r="AF318" s="39">
        <f t="shared" si="43"/>
        <v>1</v>
      </c>
    </row>
    <row r="319" spans="1:32" s="41" customFormat="1" ht="9" hidden="1" customHeight="1">
      <c r="A319" s="112">
        <v>437</v>
      </c>
      <c r="B319" s="31" t="s">
        <v>2394</v>
      </c>
      <c r="C319" s="33" t="s">
        <v>2456</v>
      </c>
      <c r="D319" s="33" t="s">
        <v>2457</v>
      </c>
      <c r="E319" s="33"/>
      <c r="F319" s="33" t="s">
        <v>2458</v>
      </c>
      <c r="G319" s="33"/>
      <c r="H319" s="33"/>
      <c r="I319" s="33"/>
      <c r="J319" s="33"/>
      <c r="K319" s="33"/>
      <c r="L319" s="33"/>
      <c r="M319" s="34">
        <f t="shared" si="44"/>
        <v>1</v>
      </c>
      <c r="N319" s="34">
        <f t="shared" si="36"/>
        <v>0</v>
      </c>
      <c r="O319" s="34">
        <f t="shared" si="37"/>
        <v>1</v>
      </c>
      <c r="P319" s="34"/>
      <c r="Q319" s="114">
        <f t="shared" si="38"/>
        <v>1</v>
      </c>
      <c r="R319" s="33" t="s">
        <v>1544</v>
      </c>
      <c r="S319" s="33" t="s">
        <v>2459</v>
      </c>
      <c r="T319" s="33"/>
      <c r="U319" s="33"/>
      <c r="V319" s="33"/>
      <c r="W319" s="33"/>
      <c r="X319" s="34">
        <f t="shared" si="39"/>
        <v>2</v>
      </c>
      <c r="Y319" s="34">
        <f t="shared" si="40"/>
        <v>1</v>
      </c>
      <c r="Z319" s="34">
        <f t="shared" si="41"/>
        <v>0</v>
      </c>
      <c r="AA319" s="36"/>
      <c r="AB319" s="35">
        <f t="shared" si="42"/>
        <v>1</v>
      </c>
      <c r="AC319" s="35"/>
      <c r="AD319" s="37"/>
      <c r="AE319" s="38"/>
      <c r="AF319" s="39">
        <f t="shared" si="43"/>
        <v>1</v>
      </c>
    </row>
    <row r="320" spans="1:32" s="41" customFormat="1" ht="9" hidden="1" customHeight="1">
      <c r="A320" s="112">
        <v>438</v>
      </c>
      <c r="B320" s="31" t="s">
        <v>2394</v>
      </c>
      <c r="C320" s="33" t="s">
        <v>2460</v>
      </c>
      <c r="D320" s="33" t="s">
        <v>2461</v>
      </c>
      <c r="E320" s="33"/>
      <c r="F320" s="33" t="s">
        <v>2462</v>
      </c>
      <c r="G320" s="33"/>
      <c r="H320" s="33"/>
      <c r="I320" s="33"/>
      <c r="J320" s="33"/>
      <c r="K320" s="33"/>
      <c r="L320" s="33"/>
      <c r="M320" s="34">
        <f t="shared" si="44"/>
        <v>1</v>
      </c>
      <c r="N320" s="34">
        <f t="shared" si="36"/>
        <v>0</v>
      </c>
      <c r="O320" s="34">
        <f t="shared" si="37"/>
        <v>1</v>
      </c>
      <c r="P320" s="34"/>
      <c r="Q320" s="114">
        <f t="shared" si="38"/>
        <v>1</v>
      </c>
      <c r="R320" s="33" t="s">
        <v>2463</v>
      </c>
      <c r="S320" s="33" t="s">
        <v>2464</v>
      </c>
      <c r="T320" s="33"/>
      <c r="U320" s="33"/>
      <c r="V320" s="33"/>
      <c r="W320" s="33"/>
      <c r="X320" s="34">
        <f t="shared" si="39"/>
        <v>2</v>
      </c>
      <c r="Y320" s="34">
        <f t="shared" si="40"/>
        <v>1</v>
      </c>
      <c r="Z320" s="34">
        <f t="shared" si="41"/>
        <v>0</v>
      </c>
      <c r="AA320" s="36"/>
      <c r="AB320" s="35">
        <f t="shared" si="42"/>
        <v>1</v>
      </c>
      <c r="AC320" s="35"/>
      <c r="AD320" s="37"/>
      <c r="AE320" s="38"/>
      <c r="AF320" s="39">
        <f t="shared" si="43"/>
        <v>1</v>
      </c>
    </row>
    <row r="321" spans="1:32" s="41" customFormat="1" ht="9" hidden="1" customHeight="1">
      <c r="A321" s="112">
        <v>439</v>
      </c>
      <c r="B321" s="31" t="s">
        <v>2394</v>
      </c>
      <c r="C321" s="33" t="s">
        <v>2465</v>
      </c>
      <c r="D321" s="33" t="s">
        <v>2466</v>
      </c>
      <c r="E321" s="33"/>
      <c r="F321" s="33"/>
      <c r="G321" s="33"/>
      <c r="H321" s="33"/>
      <c r="I321" s="33"/>
      <c r="J321" s="33"/>
      <c r="K321" s="33"/>
      <c r="L321" s="33" t="s">
        <v>2</v>
      </c>
      <c r="M321" s="34">
        <f t="shared" si="44"/>
        <v>0</v>
      </c>
      <c r="N321" s="34">
        <f t="shared" si="36"/>
        <v>0</v>
      </c>
      <c r="O321" s="34">
        <f t="shared" si="37"/>
        <v>0</v>
      </c>
      <c r="P321" s="34"/>
      <c r="Q321" s="114">
        <f t="shared" si="38"/>
        <v>0</v>
      </c>
      <c r="R321" s="33" t="s">
        <v>2467</v>
      </c>
      <c r="S321" s="33" t="s">
        <v>2468</v>
      </c>
      <c r="T321" s="33"/>
      <c r="U321" s="33"/>
      <c r="V321" s="33"/>
      <c r="W321" s="33"/>
      <c r="X321" s="34">
        <f t="shared" si="39"/>
        <v>2</v>
      </c>
      <c r="Y321" s="34">
        <f t="shared" si="40"/>
        <v>1</v>
      </c>
      <c r="Z321" s="34">
        <f t="shared" si="41"/>
        <v>0</v>
      </c>
      <c r="AA321" s="36">
        <v>2</v>
      </c>
      <c r="AB321" s="35">
        <f t="shared" si="42"/>
        <v>0</v>
      </c>
      <c r="AC321" s="35"/>
      <c r="AD321" s="37"/>
      <c r="AE321" s="38"/>
      <c r="AF321" s="39">
        <f t="shared" si="43"/>
        <v>0</v>
      </c>
    </row>
    <row r="322" spans="1:32" s="41" customFormat="1" ht="9" hidden="1" customHeight="1">
      <c r="A322" s="112">
        <v>440</v>
      </c>
      <c r="B322" s="31" t="s">
        <v>2394</v>
      </c>
      <c r="C322" s="33" t="s">
        <v>2469</v>
      </c>
      <c r="D322" s="33" t="s">
        <v>2470</v>
      </c>
      <c r="E322" s="33"/>
      <c r="F322" s="33" t="s">
        <v>2471</v>
      </c>
      <c r="G322" s="33"/>
      <c r="H322" s="33"/>
      <c r="I322" s="33"/>
      <c r="J322" s="33"/>
      <c r="K322" s="33"/>
      <c r="L322" s="33"/>
      <c r="M322" s="34">
        <f t="shared" si="44"/>
        <v>1</v>
      </c>
      <c r="N322" s="34">
        <f t="shared" ref="N322:N385" si="45">IF(M322&gt;1,1,0)</f>
        <v>0</v>
      </c>
      <c r="O322" s="34">
        <f t="shared" ref="O322:O385" si="46">IF(AND(M322=1,X322&gt;0),1,0)</f>
        <v>1</v>
      </c>
      <c r="P322" s="34"/>
      <c r="Q322" s="114">
        <f t="shared" ref="Q322:Q385" si="47">IF(P322=1,1,IF(P322=2,0,IF(OR(N322=1,O322=1),1,0)))</f>
        <v>1</v>
      </c>
      <c r="R322" s="33" t="s">
        <v>2472</v>
      </c>
      <c r="S322" s="33"/>
      <c r="T322" s="33"/>
      <c r="U322" s="33"/>
      <c r="V322" s="33"/>
      <c r="W322" s="33"/>
      <c r="X322" s="34">
        <f t="shared" ref="X322:X385" si="48">COUNTA(R322,S322,T322,U322,V322)</f>
        <v>1</v>
      </c>
      <c r="Y322" s="34">
        <f t="shared" ref="Y322:Y385" si="49">IF(X322&gt;1,1,0)</f>
        <v>0</v>
      </c>
      <c r="Z322" s="34">
        <f t="shared" ref="Z322:Z385" si="50">IF(AND(X322=1,M322&gt;0),1,0)</f>
        <v>1</v>
      </c>
      <c r="AA322" s="36"/>
      <c r="AB322" s="35">
        <f t="shared" ref="AB322:AB385" si="51">IF(AA322=1,1,IF(AA322=2,0,IF(OR(Y322=1,Z322=1),1,0)))</f>
        <v>1</v>
      </c>
      <c r="AC322" s="35"/>
      <c r="AD322" s="37"/>
      <c r="AE322" s="38"/>
      <c r="AF322" s="39">
        <f t="shared" ref="AF322:AF385" si="52">IF(OR(Q322=1,AB322=1),1,0)</f>
        <v>1</v>
      </c>
    </row>
    <row r="323" spans="1:32" s="41" customFormat="1" ht="9" hidden="1" customHeight="1">
      <c r="A323" s="112">
        <v>441</v>
      </c>
      <c r="B323" s="31" t="s">
        <v>2394</v>
      </c>
      <c r="C323" s="33" t="s">
        <v>2473</v>
      </c>
      <c r="D323" s="33" t="s">
        <v>2474</v>
      </c>
      <c r="E323" s="33" t="s">
        <v>1671</v>
      </c>
      <c r="F323" s="33" t="s">
        <v>2174</v>
      </c>
      <c r="G323" s="33" t="s">
        <v>1671</v>
      </c>
      <c r="H323" s="33" t="s">
        <v>2208</v>
      </c>
      <c r="I323" s="33"/>
      <c r="J323" s="33"/>
      <c r="K323" s="33"/>
      <c r="L323" s="33"/>
      <c r="M323" s="34">
        <f t="shared" si="44"/>
        <v>4</v>
      </c>
      <c r="N323" s="34">
        <f t="shared" si="45"/>
        <v>1</v>
      </c>
      <c r="O323" s="34">
        <f t="shared" si="46"/>
        <v>0</v>
      </c>
      <c r="P323" s="34"/>
      <c r="Q323" s="114">
        <f t="shared" si="47"/>
        <v>1</v>
      </c>
      <c r="R323" s="33" t="s">
        <v>2475</v>
      </c>
      <c r="S323" s="33" t="s">
        <v>2476</v>
      </c>
      <c r="T323" s="33" t="s">
        <v>4604</v>
      </c>
      <c r="U323" s="33"/>
      <c r="V323" s="33"/>
      <c r="W323" s="33"/>
      <c r="X323" s="34">
        <f t="shared" si="48"/>
        <v>3</v>
      </c>
      <c r="Y323" s="34">
        <f t="shared" si="49"/>
        <v>1</v>
      </c>
      <c r="Z323" s="34">
        <f t="shared" si="50"/>
        <v>0</v>
      </c>
      <c r="AA323" s="36"/>
      <c r="AB323" s="35">
        <f t="shared" si="51"/>
        <v>1</v>
      </c>
      <c r="AC323" s="35"/>
      <c r="AD323" s="37"/>
      <c r="AE323" s="38"/>
      <c r="AF323" s="39">
        <f t="shared" si="52"/>
        <v>1</v>
      </c>
    </row>
    <row r="324" spans="1:32" s="41" customFormat="1" ht="9" hidden="1" customHeight="1">
      <c r="A324" s="112">
        <v>442</v>
      </c>
      <c r="B324" s="31" t="s">
        <v>2394</v>
      </c>
      <c r="C324" s="33" t="s">
        <v>2477</v>
      </c>
      <c r="D324" s="33" t="s">
        <v>2478</v>
      </c>
      <c r="E324" s="33" t="s">
        <v>1676</v>
      </c>
      <c r="F324" s="33" t="s">
        <v>2177</v>
      </c>
      <c r="G324" s="33" t="s">
        <v>1676</v>
      </c>
      <c r="H324" s="33" t="s">
        <v>2209</v>
      </c>
      <c r="I324" s="33" t="s">
        <v>1953</v>
      </c>
      <c r="J324" s="33"/>
      <c r="K324" s="33"/>
      <c r="L324" s="33"/>
      <c r="M324" s="34">
        <f t="shared" si="44"/>
        <v>5</v>
      </c>
      <c r="N324" s="34">
        <f t="shared" si="45"/>
        <v>1</v>
      </c>
      <c r="O324" s="34">
        <f t="shared" si="46"/>
        <v>0</v>
      </c>
      <c r="P324" s="34"/>
      <c r="Q324" s="114">
        <f t="shared" si="47"/>
        <v>1</v>
      </c>
      <c r="R324" s="33" t="s">
        <v>2479</v>
      </c>
      <c r="S324" s="33" t="s">
        <v>2480</v>
      </c>
      <c r="T324" s="33" t="s">
        <v>2133</v>
      </c>
      <c r="U324" s="33" t="s">
        <v>2133</v>
      </c>
      <c r="V324" s="33"/>
      <c r="W324" s="33"/>
      <c r="X324" s="34">
        <f t="shared" si="48"/>
        <v>4</v>
      </c>
      <c r="Y324" s="34">
        <f t="shared" si="49"/>
        <v>1</v>
      </c>
      <c r="Z324" s="34">
        <f t="shared" si="50"/>
        <v>0</v>
      </c>
      <c r="AA324" s="36"/>
      <c r="AB324" s="35">
        <f t="shared" si="51"/>
        <v>1</v>
      </c>
      <c r="AC324" s="35"/>
      <c r="AD324" s="37"/>
      <c r="AE324" s="38"/>
      <c r="AF324" s="39">
        <f t="shared" si="52"/>
        <v>1</v>
      </c>
    </row>
    <row r="325" spans="1:32" s="41" customFormat="1" ht="9" hidden="1" customHeight="1">
      <c r="A325" s="112">
        <v>443</v>
      </c>
      <c r="B325" s="31" t="s">
        <v>2394</v>
      </c>
      <c r="C325" s="33" t="s">
        <v>2481</v>
      </c>
      <c r="D325" s="33" t="s">
        <v>2482</v>
      </c>
      <c r="E325" s="33" t="s">
        <v>1681</v>
      </c>
      <c r="F325" s="33" t="s">
        <v>2180</v>
      </c>
      <c r="G325" s="33" t="s">
        <v>1681</v>
      </c>
      <c r="H325" s="33" t="s">
        <v>2210</v>
      </c>
      <c r="I325" s="33"/>
      <c r="J325" s="33"/>
      <c r="K325" s="33"/>
      <c r="L325" s="33"/>
      <c r="M325" s="34">
        <f t="shared" ref="M325:M388" si="53">COUNTA(E325,F325,G325,H325,I325,J325,K325)</f>
        <v>4</v>
      </c>
      <c r="N325" s="34">
        <f t="shared" si="45"/>
        <v>1</v>
      </c>
      <c r="O325" s="34">
        <f t="shared" si="46"/>
        <v>0</v>
      </c>
      <c r="P325" s="34"/>
      <c r="Q325" s="114">
        <f t="shared" si="47"/>
        <v>1</v>
      </c>
      <c r="R325" s="33" t="s">
        <v>2483</v>
      </c>
      <c r="S325" s="33" t="s">
        <v>2484</v>
      </c>
      <c r="T325" s="33" t="s">
        <v>2153</v>
      </c>
      <c r="U325" s="33" t="s">
        <v>2153</v>
      </c>
      <c r="V325" s="33"/>
      <c r="W325" s="33"/>
      <c r="X325" s="34">
        <f t="shared" si="48"/>
        <v>4</v>
      </c>
      <c r="Y325" s="34">
        <f t="shared" si="49"/>
        <v>1</v>
      </c>
      <c r="Z325" s="34">
        <f t="shared" si="50"/>
        <v>0</v>
      </c>
      <c r="AA325" s="36"/>
      <c r="AB325" s="35">
        <f t="shared" si="51"/>
        <v>1</v>
      </c>
      <c r="AC325" s="35"/>
      <c r="AD325" s="37"/>
      <c r="AE325" s="38"/>
      <c r="AF325" s="39">
        <f t="shared" si="52"/>
        <v>1</v>
      </c>
    </row>
    <row r="326" spans="1:32" s="41" customFormat="1" ht="9" hidden="1" customHeight="1">
      <c r="A326" s="112">
        <v>444</v>
      </c>
      <c r="B326" s="31" t="s">
        <v>2394</v>
      </c>
      <c r="C326" s="33" t="s">
        <v>2485</v>
      </c>
      <c r="D326" s="33" t="s">
        <v>2486</v>
      </c>
      <c r="E326" s="33"/>
      <c r="F326" s="33"/>
      <c r="G326" s="33"/>
      <c r="H326" s="33"/>
      <c r="I326" s="33"/>
      <c r="J326" s="33"/>
      <c r="K326" s="33"/>
      <c r="L326" s="33"/>
      <c r="M326" s="34">
        <f t="shared" si="53"/>
        <v>0</v>
      </c>
      <c r="N326" s="34">
        <f t="shared" si="45"/>
        <v>0</v>
      </c>
      <c r="O326" s="34">
        <f t="shared" si="46"/>
        <v>0</v>
      </c>
      <c r="P326" s="34"/>
      <c r="Q326" s="114">
        <f t="shared" si="47"/>
        <v>0</v>
      </c>
      <c r="R326" s="33"/>
      <c r="S326" s="33"/>
      <c r="T326" s="33" t="s">
        <v>2141</v>
      </c>
      <c r="U326" s="33" t="s">
        <v>2141</v>
      </c>
      <c r="V326" s="33"/>
      <c r="W326" s="33"/>
      <c r="X326" s="34">
        <f t="shared" si="48"/>
        <v>2</v>
      </c>
      <c r="Y326" s="34">
        <f t="shared" si="49"/>
        <v>1</v>
      </c>
      <c r="Z326" s="34">
        <f t="shared" si="50"/>
        <v>0</v>
      </c>
      <c r="AA326" s="36"/>
      <c r="AB326" s="35">
        <f t="shared" si="51"/>
        <v>1</v>
      </c>
      <c r="AC326" s="35"/>
      <c r="AD326" s="37"/>
      <c r="AE326" s="38"/>
      <c r="AF326" s="39">
        <f t="shared" si="52"/>
        <v>1</v>
      </c>
    </row>
    <row r="327" spans="1:32" s="41" customFormat="1" ht="9" hidden="1" customHeight="1">
      <c r="A327" s="112">
        <v>445</v>
      </c>
      <c r="B327" s="31" t="s">
        <v>2394</v>
      </c>
      <c r="C327" s="33" t="s">
        <v>2487</v>
      </c>
      <c r="D327" s="33" t="s">
        <v>2488</v>
      </c>
      <c r="E327" s="33"/>
      <c r="F327" s="33"/>
      <c r="G327" s="33"/>
      <c r="H327" s="33"/>
      <c r="I327" s="33"/>
      <c r="J327" s="33"/>
      <c r="K327" s="33"/>
      <c r="L327" s="33"/>
      <c r="M327" s="34">
        <f t="shared" si="53"/>
        <v>0</v>
      </c>
      <c r="N327" s="34">
        <f t="shared" si="45"/>
        <v>0</v>
      </c>
      <c r="O327" s="34">
        <f t="shared" si="46"/>
        <v>0</v>
      </c>
      <c r="P327" s="34"/>
      <c r="Q327" s="114">
        <f t="shared" si="47"/>
        <v>0</v>
      </c>
      <c r="R327" s="33" t="s">
        <v>2489</v>
      </c>
      <c r="S327" s="33"/>
      <c r="T327" s="33"/>
      <c r="U327" s="33"/>
      <c r="V327" s="33"/>
      <c r="W327" s="33"/>
      <c r="X327" s="34">
        <f t="shared" si="48"/>
        <v>1</v>
      </c>
      <c r="Y327" s="34">
        <f t="shared" si="49"/>
        <v>0</v>
      </c>
      <c r="Z327" s="34">
        <f t="shared" si="50"/>
        <v>0</v>
      </c>
      <c r="AA327" s="36"/>
      <c r="AB327" s="35">
        <f t="shared" si="51"/>
        <v>0</v>
      </c>
      <c r="AC327" s="35"/>
      <c r="AD327" s="37"/>
      <c r="AE327" s="38"/>
      <c r="AF327" s="39">
        <f t="shared" si="52"/>
        <v>0</v>
      </c>
    </row>
    <row r="328" spans="1:32" s="41" customFormat="1" ht="9" customHeight="1">
      <c r="A328" s="112">
        <v>446</v>
      </c>
      <c r="B328" s="31" t="s">
        <v>2394</v>
      </c>
      <c r="C328" s="33" t="s">
        <v>2490</v>
      </c>
      <c r="D328" s="33" t="s">
        <v>2491</v>
      </c>
      <c r="E328" s="33" t="s">
        <v>2157</v>
      </c>
      <c r="F328" s="33" t="s">
        <v>2253</v>
      </c>
      <c r="G328" s="33" t="s">
        <v>2157</v>
      </c>
      <c r="H328" s="33" t="s">
        <v>1817</v>
      </c>
      <c r="I328" s="33" t="s">
        <v>1958</v>
      </c>
      <c r="J328" s="33"/>
      <c r="K328" s="33"/>
      <c r="L328" s="33"/>
      <c r="M328" s="34">
        <f t="shared" si="53"/>
        <v>5</v>
      </c>
      <c r="N328" s="34">
        <f t="shared" si="45"/>
        <v>1</v>
      </c>
      <c r="O328" s="34">
        <f t="shared" si="46"/>
        <v>0</v>
      </c>
      <c r="P328" s="34"/>
      <c r="Q328" s="114">
        <f t="shared" si="47"/>
        <v>1</v>
      </c>
      <c r="R328" s="33" t="s">
        <v>2492</v>
      </c>
      <c r="S328" s="33" t="s">
        <v>2493</v>
      </c>
      <c r="T328" s="33" t="s">
        <v>2083</v>
      </c>
      <c r="U328" s="33" t="s">
        <v>2083</v>
      </c>
      <c r="V328" s="33" t="s">
        <v>1091</v>
      </c>
      <c r="W328" s="33" t="s">
        <v>1092</v>
      </c>
      <c r="X328" s="34">
        <f t="shared" si="48"/>
        <v>5</v>
      </c>
      <c r="Y328" s="34">
        <f t="shared" si="49"/>
        <v>1</v>
      </c>
      <c r="Z328" s="34">
        <f t="shared" si="50"/>
        <v>0</v>
      </c>
      <c r="AA328" s="36"/>
      <c r="AB328" s="35">
        <f t="shared" si="51"/>
        <v>1</v>
      </c>
      <c r="AC328" s="35"/>
      <c r="AD328" s="37"/>
      <c r="AE328" s="38"/>
      <c r="AF328" s="39">
        <f t="shared" si="52"/>
        <v>1</v>
      </c>
    </row>
    <row r="329" spans="1:32" s="41" customFormat="1" ht="9" hidden="1" customHeight="1">
      <c r="A329" s="112">
        <v>447</v>
      </c>
      <c r="B329" s="31" t="s">
        <v>2394</v>
      </c>
      <c r="C329" s="33" t="s">
        <v>2494</v>
      </c>
      <c r="D329" s="33" t="s">
        <v>2495</v>
      </c>
      <c r="E329" s="33" t="s">
        <v>2173</v>
      </c>
      <c r="F329" s="33" t="s">
        <v>2293</v>
      </c>
      <c r="G329" s="33" t="s">
        <v>2173</v>
      </c>
      <c r="H329" s="33" t="s">
        <v>1832</v>
      </c>
      <c r="I329" s="33" t="s">
        <v>1963</v>
      </c>
      <c r="J329" s="33"/>
      <c r="K329" s="33"/>
      <c r="L329" s="33"/>
      <c r="M329" s="34">
        <f t="shared" si="53"/>
        <v>5</v>
      </c>
      <c r="N329" s="34">
        <f t="shared" si="45"/>
        <v>1</v>
      </c>
      <c r="O329" s="34">
        <f t="shared" si="46"/>
        <v>0</v>
      </c>
      <c r="P329" s="34"/>
      <c r="Q329" s="114">
        <f t="shared" si="47"/>
        <v>1</v>
      </c>
      <c r="R329" s="33" t="s">
        <v>2496</v>
      </c>
      <c r="S329" s="33" t="s">
        <v>2497</v>
      </c>
      <c r="T329" s="33" t="s">
        <v>2137</v>
      </c>
      <c r="U329" s="33" t="s">
        <v>2137</v>
      </c>
      <c r="V329" s="33"/>
      <c r="W329" s="33"/>
      <c r="X329" s="34">
        <f t="shared" si="48"/>
        <v>4</v>
      </c>
      <c r="Y329" s="34">
        <f t="shared" si="49"/>
        <v>1</v>
      </c>
      <c r="Z329" s="34">
        <f t="shared" si="50"/>
        <v>0</v>
      </c>
      <c r="AA329" s="36"/>
      <c r="AB329" s="35">
        <f t="shared" si="51"/>
        <v>1</v>
      </c>
      <c r="AC329" s="35"/>
      <c r="AD329" s="37"/>
      <c r="AE329" s="38"/>
      <c r="AF329" s="39">
        <f t="shared" si="52"/>
        <v>1</v>
      </c>
    </row>
    <row r="330" spans="1:32" s="41" customFormat="1" ht="9" hidden="1" customHeight="1">
      <c r="A330" s="112">
        <v>448</v>
      </c>
      <c r="B330" s="31" t="s">
        <v>2394</v>
      </c>
      <c r="C330" s="33" t="s">
        <v>2498</v>
      </c>
      <c r="D330" s="33" t="s">
        <v>2499</v>
      </c>
      <c r="E330" s="33" t="s">
        <v>2181</v>
      </c>
      <c r="F330" s="33" t="s">
        <v>2500</v>
      </c>
      <c r="G330" s="33" t="s">
        <v>2181</v>
      </c>
      <c r="H330" s="33"/>
      <c r="I330" s="33"/>
      <c r="J330" s="33"/>
      <c r="K330" s="33"/>
      <c r="L330" s="33"/>
      <c r="M330" s="34">
        <f t="shared" si="53"/>
        <v>3</v>
      </c>
      <c r="N330" s="34">
        <f t="shared" si="45"/>
        <v>1</v>
      </c>
      <c r="O330" s="34">
        <f t="shared" si="46"/>
        <v>0</v>
      </c>
      <c r="P330" s="34"/>
      <c r="Q330" s="114">
        <f t="shared" si="47"/>
        <v>1</v>
      </c>
      <c r="R330" s="33" t="s">
        <v>2501</v>
      </c>
      <c r="S330" s="33" t="s">
        <v>2502</v>
      </c>
      <c r="T330" s="33"/>
      <c r="U330" s="33"/>
      <c r="V330" s="33"/>
      <c r="W330" s="33"/>
      <c r="X330" s="34">
        <f t="shared" si="48"/>
        <v>2</v>
      </c>
      <c r="Y330" s="34">
        <f t="shared" si="49"/>
        <v>1</v>
      </c>
      <c r="Z330" s="34">
        <f t="shared" si="50"/>
        <v>0</v>
      </c>
      <c r="AA330" s="36"/>
      <c r="AB330" s="35">
        <f t="shared" si="51"/>
        <v>1</v>
      </c>
      <c r="AC330" s="35"/>
      <c r="AD330" s="37"/>
      <c r="AE330" s="38"/>
      <c r="AF330" s="39">
        <f t="shared" si="52"/>
        <v>1</v>
      </c>
    </row>
    <row r="331" spans="1:32" s="41" customFormat="1" ht="9" hidden="1" customHeight="1">
      <c r="A331" s="112">
        <v>450</v>
      </c>
      <c r="B331" s="31" t="s">
        <v>2394</v>
      </c>
      <c r="C331" s="33" t="s">
        <v>2503</v>
      </c>
      <c r="D331" s="33" t="s">
        <v>2504</v>
      </c>
      <c r="E331" s="33"/>
      <c r="F331" s="33"/>
      <c r="G331" s="33"/>
      <c r="H331" s="33"/>
      <c r="I331" s="33"/>
      <c r="J331" s="33"/>
      <c r="K331" s="33"/>
      <c r="L331" s="33"/>
      <c r="M331" s="34">
        <f t="shared" si="53"/>
        <v>0</v>
      </c>
      <c r="N331" s="34">
        <f t="shared" si="45"/>
        <v>0</v>
      </c>
      <c r="O331" s="34">
        <f t="shared" si="46"/>
        <v>0</v>
      </c>
      <c r="P331" s="34"/>
      <c r="Q331" s="114">
        <f t="shared" si="47"/>
        <v>0</v>
      </c>
      <c r="R331" s="33"/>
      <c r="S331" s="33"/>
      <c r="T331" s="33" t="s">
        <v>2090</v>
      </c>
      <c r="U331" s="33" t="s">
        <v>2090</v>
      </c>
      <c r="V331" s="33"/>
      <c r="W331" s="33"/>
      <c r="X331" s="34">
        <f t="shared" si="48"/>
        <v>2</v>
      </c>
      <c r="Y331" s="34">
        <f t="shared" si="49"/>
        <v>1</v>
      </c>
      <c r="Z331" s="34">
        <f t="shared" si="50"/>
        <v>0</v>
      </c>
      <c r="AA331" s="36"/>
      <c r="AB331" s="35">
        <f t="shared" si="51"/>
        <v>1</v>
      </c>
      <c r="AC331" s="35"/>
      <c r="AD331" s="37"/>
      <c r="AE331" s="38"/>
      <c r="AF331" s="39">
        <f t="shared" si="52"/>
        <v>1</v>
      </c>
    </row>
    <row r="332" spans="1:32" s="41" customFormat="1" ht="9" hidden="1" customHeight="1">
      <c r="A332" s="112">
        <v>451</v>
      </c>
      <c r="B332" s="31" t="s">
        <v>2394</v>
      </c>
      <c r="C332" s="33" t="s">
        <v>2505</v>
      </c>
      <c r="D332" s="33" t="s">
        <v>2506</v>
      </c>
      <c r="E332" s="33"/>
      <c r="F332" s="33"/>
      <c r="G332" s="33"/>
      <c r="H332" s="33"/>
      <c r="I332" s="33"/>
      <c r="J332" s="33"/>
      <c r="K332" s="33"/>
      <c r="L332" s="33"/>
      <c r="M332" s="34">
        <f t="shared" si="53"/>
        <v>0</v>
      </c>
      <c r="N332" s="34">
        <f t="shared" si="45"/>
        <v>0</v>
      </c>
      <c r="O332" s="34">
        <f t="shared" si="46"/>
        <v>0</v>
      </c>
      <c r="P332" s="34"/>
      <c r="Q332" s="114">
        <f t="shared" si="47"/>
        <v>0</v>
      </c>
      <c r="R332" s="33"/>
      <c r="S332" s="33"/>
      <c r="T332" s="33"/>
      <c r="U332" s="33" t="s">
        <v>2156</v>
      </c>
      <c r="V332" s="33"/>
      <c r="W332" s="33"/>
      <c r="X332" s="34">
        <f t="shared" si="48"/>
        <v>1</v>
      </c>
      <c r="Y332" s="34">
        <f t="shared" si="49"/>
        <v>0</v>
      </c>
      <c r="Z332" s="34">
        <f t="shared" si="50"/>
        <v>0</v>
      </c>
      <c r="AA332" s="36"/>
      <c r="AB332" s="35">
        <f t="shared" si="51"/>
        <v>0</v>
      </c>
      <c r="AC332" s="35"/>
      <c r="AD332" s="37"/>
      <c r="AE332" s="38"/>
      <c r="AF332" s="39">
        <f t="shared" si="52"/>
        <v>0</v>
      </c>
    </row>
    <row r="333" spans="1:32" s="41" customFormat="1" ht="9" hidden="1" customHeight="1">
      <c r="A333" s="112">
        <v>452</v>
      </c>
      <c r="B333" s="31" t="s">
        <v>2394</v>
      </c>
      <c r="C333" s="33" t="s">
        <v>2507</v>
      </c>
      <c r="D333" s="33" t="s">
        <v>2508</v>
      </c>
      <c r="E333" s="33"/>
      <c r="F333" s="33"/>
      <c r="G333" s="33"/>
      <c r="H333" s="33"/>
      <c r="I333" s="33"/>
      <c r="J333" s="33"/>
      <c r="K333" s="33"/>
      <c r="L333" s="33"/>
      <c r="M333" s="34">
        <f t="shared" si="53"/>
        <v>0</v>
      </c>
      <c r="N333" s="34">
        <f t="shared" si="45"/>
        <v>0</v>
      </c>
      <c r="O333" s="34">
        <f t="shared" si="46"/>
        <v>0</v>
      </c>
      <c r="P333" s="34"/>
      <c r="Q333" s="114">
        <f t="shared" si="47"/>
        <v>0</v>
      </c>
      <c r="R333" s="33"/>
      <c r="S333" s="33"/>
      <c r="T333" s="33"/>
      <c r="U333" s="33" t="s">
        <v>2100</v>
      </c>
      <c r="V333" s="33"/>
      <c r="W333" s="33"/>
      <c r="X333" s="34">
        <f t="shared" si="48"/>
        <v>1</v>
      </c>
      <c r="Y333" s="34">
        <f t="shared" si="49"/>
        <v>0</v>
      </c>
      <c r="Z333" s="34">
        <f t="shared" si="50"/>
        <v>0</v>
      </c>
      <c r="AA333" s="36"/>
      <c r="AB333" s="35">
        <f t="shared" si="51"/>
        <v>0</v>
      </c>
      <c r="AC333" s="35"/>
      <c r="AD333" s="37"/>
      <c r="AE333" s="38"/>
      <c r="AF333" s="39">
        <f t="shared" si="52"/>
        <v>0</v>
      </c>
    </row>
    <row r="334" spans="1:32" s="41" customFormat="1" ht="9" hidden="1" customHeight="1">
      <c r="A334" s="112">
        <v>453</v>
      </c>
      <c r="B334" s="31" t="s">
        <v>2394</v>
      </c>
      <c r="C334" s="32" t="s">
        <v>321</v>
      </c>
      <c r="D334" s="33" t="s">
        <v>322</v>
      </c>
      <c r="E334" s="33"/>
      <c r="F334" s="33"/>
      <c r="G334" s="33"/>
      <c r="H334" s="33"/>
      <c r="I334" s="33"/>
      <c r="J334" s="33"/>
      <c r="K334" s="33" t="s">
        <v>323</v>
      </c>
      <c r="L334" s="33" t="s">
        <v>322</v>
      </c>
      <c r="M334" s="34">
        <f t="shared" si="53"/>
        <v>1</v>
      </c>
      <c r="N334" s="34">
        <f t="shared" si="45"/>
        <v>0</v>
      </c>
      <c r="O334" s="34">
        <f t="shared" si="46"/>
        <v>1</v>
      </c>
      <c r="P334" s="34"/>
      <c r="Q334" s="114">
        <f t="shared" si="47"/>
        <v>1</v>
      </c>
      <c r="R334" s="33"/>
      <c r="S334" s="33"/>
      <c r="T334" s="33"/>
      <c r="U334" s="33" t="s">
        <v>1633</v>
      </c>
      <c r="V334" s="33" t="s">
        <v>324</v>
      </c>
      <c r="W334" s="33" t="s">
        <v>325</v>
      </c>
      <c r="X334" s="34">
        <f t="shared" si="48"/>
        <v>2</v>
      </c>
      <c r="Y334" s="34">
        <f t="shared" si="49"/>
        <v>1</v>
      </c>
      <c r="Z334" s="34">
        <f t="shared" si="50"/>
        <v>0</v>
      </c>
      <c r="AA334" s="36"/>
      <c r="AB334" s="35">
        <f t="shared" si="51"/>
        <v>1</v>
      </c>
      <c r="AC334" s="35"/>
      <c r="AD334" s="37"/>
      <c r="AE334" s="38"/>
      <c r="AF334" s="39">
        <f t="shared" si="52"/>
        <v>1</v>
      </c>
    </row>
    <row r="335" spans="1:32" s="41" customFormat="1" ht="9" hidden="1" customHeight="1">
      <c r="A335" s="112">
        <v>454</v>
      </c>
      <c r="B335" s="31" t="s">
        <v>2394</v>
      </c>
      <c r="C335" s="33" t="s">
        <v>2509</v>
      </c>
      <c r="D335" s="33" t="s">
        <v>2510</v>
      </c>
      <c r="E335" s="33"/>
      <c r="F335" s="33"/>
      <c r="G335" s="33"/>
      <c r="H335" s="33"/>
      <c r="I335" s="33"/>
      <c r="J335" s="33"/>
      <c r="K335" s="33"/>
      <c r="L335" s="33"/>
      <c r="M335" s="34">
        <f t="shared" si="53"/>
        <v>0</v>
      </c>
      <c r="N335" s="34">
        <f t="shared" si="45"/>
        <v>0</v>
      </c>
      <c r="O335" s="34">
        <f t="shared" si="46"/>
        <v>0</v>
      </c>
      <c r="P335" s="34"/>
      <c r="Q335" s="114">
        <f t="shared" si="47"/>
        <v>0</v>
      </c>
      <c r="R335" s="33"/>
      <c r="S335" s="33"/>
      <c r="T335" s="33"/>
      <c r="U335" s="33" t="s">
        <v>1637</v>
      </c>
      <c r="V335" s="33"/>
      <c r="W335" s="33"/>
      <c r="X335" s="34">
        <f t="shared" si="48"/>
        <v>1</v>
      </c>
      <c r="Y335" s="34">
        <f t="shared" si="49"/>
        <v>0</v>
      </c>
      <c r="Z335" s="34">
        <f t="shared" si="50"/>
        <v>0</v>
      </c>
      <c r="AA335" s="36"/>
      <c r="AB335" s="35">
        <f t="shared" si="51"/>
        <v>0</v>
      </c>
      <c r="AC335" s="35"/>
      <c r="AD335" s="37"/>
      <c r="AE335" s="38"/>
      <c r="AF335" s="39">
        <f t="shared" si="52"/>
        <v>0</v>
      </c>
    </row>
    <row r="336" spans="1:32" s="41" customFormat="1" ht="9" hidden="1" customHeight="1">
      <c r="A336" s="112">
        <v>455</v>
      </c>
      <c r="B336" s="31" t="s">
        <v>2394</v>
      </c>
      <c r="C336" s="32" t="s">
        <v>326</v>
      </c>
      <c r="D336" s="33" t="s">
        <v>327</v>
      </c>
      <c r="E336" s="33"/>
      <c r="F336" s="33"/>
      <c r="G336" s="33"/>
      <c r="H336" s="33"/>
      <c r="I336" s="33"/>
      <c r="J336" s="33"/>
      <c r="K336" s="33" t="s">
        <v>328</v>
      </c>
      <c r="L336" s="33" t="s">
        <v>327</v>
      </c>
      <c r="M336" s="34">
        <f t="shared" si="53"/>
        <v>1</v>
      </c>
      <c r="N336" s="34">
        <f t="shared" si="45"/>
        <v>0</v>
      </c>
      <c r="O336" s="34">
        <f t="shared" si="46"/>
        <v>1</v>
      </c>
      <c r="P336" s="34"/>
      <c r="Q336" s="114">
        <f t="shared" si="47"/>
        <v>1</v>
      </c>
      <c r="R336" s="33"/>
      <c r="S336" s="33"/>
      <c r="T336" s="33"/>
      <c r="U336" s="33" t="s">
        <v>1642</v>
      </c>
      <c r="V336" s="33" t="s">
        <v>329</v>
      </c>
      <c r="W336" s="33" t="s">
        <v>330</v>
      </c>
      <c r="X336" s="34">
        <f t="shared" si="48"/>
        <v>2</v>
      </c>
      <c r="Y336" s="34">
        <f t="shared" si="49"/>
        <v>1</v>
      </c>
      <c r="Z336" s="34">
        <f t="shared" si="50"/>
        <v>0</v>
      </c>
      <c r="AA336" s="36"/>
      <c r="AB336" s="35">
        <f t="shared" si="51"/>
        <v>1</v>
      </c>
      <c r="AC336" s="35"/>
      <c r="AD336" s="37"/>
      <c r="AE336" s="38"/>
      <c r="AF336" s="39">
        <f t="shared" si="52"/>
        <v>1</v>
      </c>
    </row>
    <row r="337" spans="1:32" s="41" customFormat="1" ht="9" customHeight="1">
      <c r="A337" s="112">
        <v>456</v>
      </c>
      <c r="B337" s="31" t="s">
        <v>2394</v>
      </c>
      <c r="C337" s="33" t="s">
        <v>2511</v>
      </c>
      <c r="D337" s="33" t="s">
        <v>2512</v>
      </c>
      <c r="E337" s="33"/>
      <c r="F337" s="33" t="s">
        <v>2513</v>
      </c>
      <c r="G337" s="33"/>
      <c r="H337" s="33"/>
      <c r="I337" s="33"/>
      <c r="J337" s="33"/>
      <c r="K337" s="33"/>
      <c r="L337" s="33"/>
      <c r="M337" s="34">
        <f t="shared" si="53"/>
        <v>1</v>
      </c>
      <c r="N337" s="34">
        <f t="shared" si="45"/>
        <v>0</v>
      </c>
      <c r="O337" s="34">
        <f t="shared" si="46"/>
        <v>1</v>
      </c>
      <c r="P337" s="34"/>
      <c r="Q337" s="114">
        <f t="shared" si="47"/>
        <v>1</v>
      </c>
      <c r="R337" s="33" t="s">
        <v>1543</v>
      </c>
      <c r="S337" s="33" t="s">
        <v>2514</v>
      </c>
      <c r="T337" s="33" t="s">
        <v>1959</v>
      </c>
      <c r="U337" s="33" t="s">
        <v>1989</v>
      </c>
      <c r="V337" s="33" t="s">
        <v>1079</v>
      </c>
      <c r="W337" s="33" t="s">
        <v>1080</v>
      </c>
      <c r="X337" s="34">
        <f t="shared" si="48"/>
        <v>5</v>
      </c>
      <c r="Y337" s="34">
        <f t="shared" si="49"/>
        <v>1</v>
      </c>
      <c r="Z337" s="34">
        <f t="shared" si="50"/>
        <v>0</v>
      </c>
      <c r="AA337" s="36"/>
      <c r="AB337" s="35">
        <f t="shared" si="51"/>
        <v>1</v>
      </c>
      <c r="AC337" s="35"/>
      <c r="AD337" s="37"/>
      <c r="AE337" s="38"/>
      <c r="AF337" s="39">
        <f t="shared" si="52"/>
        <v>1</v>
      </c>
    </row>
    <row r="338" spans="1:32" s="41" customFormat="1" ht="9" customHeight="1">
      <c r="A338" s="112">
        <v>457</v>
      </c>
      <c r="B338" s="31" t="s">
        <v>2394</v>
      </c>
      <c r="C338" s="33" t="s">
        <v>2515</v>
      </c>
      <c r="D338" s="33" t="s">
        <v>2516</v>
      </c>
      <c r="E338" s="33"/>
      <c r="F338" s="33" t="s">
        <v>2517</v>
      </c>
      <c r="G338" s="33"/>
      <c r="H338" s="33"/>
      <c r="I338" s="33"/>
      <c r="J338" s="33"/>
      <c r="K338" s="33"/>
      <c r="L338" s="33"/>
      <c r="M338" s="34">
        <f t="shared" si="53"/>
        <v>1</v>
      </c>
      <c r="N338" s="34">
        <f t="shared" si="45"/>
        <v>0</v>
      </c>
      <c r="O338" s="34">
        <f t="shared" si="46"/>
        <v>1</v>
      </c>
      <c r="P338" s="34"/>
      <c r="Q338" s="114">
        <f t="shared" si="47"/>
        <v>1</v>
      </c>
      <c r="R338" s="33" t="s">
        <v>1559</v>
      </c>
      <c r="S338" s="33" t="s">
        <v>2518</v>
      </c>
      <c r="T338" s="33" t="s">
        <v>1968</v>
      </c>
      <c r="U338" s="33" t="s">
        <v>2009</v>
      </c>
      <c r="V338" s="33" t="s">
        <v>1081</v>
      </c>
      <c r="W338" s="33" t="s">
        <v>1082</v>
      </c>
      <c r="X338" s="34">
        <f t="shared" si="48"/>
        <v>5</v>
      </c>
      <c r="Y338" s="34">
        <f t="shared" si="49"/>
        <v>1</v>
      </c>
      <c r="Z338" s="34">
        <f t="shared" si="50"/>
        <v>0</v>
      </c>
      <c r="AA338" s="36"/>
      <c r="AB338" s="35">
        <f t="shared" si="51"/>
        <v>1</v>
      </c>
      <c r="AC338" s="35"/>
      <c r="AD338" s="37"/>
      <c r="AE338" s="38"/>
      <c r="AF338" s="39">
        <f t="shared" si="52"/>
        <v>1</v>
      </c>
    </row>
    <row r="339" spans="1:32" s="41" customFormat="1" ht="9" hidden="1" customHeight="1">
      <c r="A339" s="112">
        <v>458</v>
      </c>
      <c r="B339" s="31" t="s">
        <v>2394</v>
      </c>
      <c r="C339" s="33" t="s">
        <v>2519</v>
      </c>
      <c r="D339" s="33" t="s">
        <v>2520</v>
      </c>
      <c r="E339" s="33"/>
      <c r="F339" s="33" t="s">
        <v>2521</v>
      </c>
      <c r="G339" s="33"/>
      <c r="H339" s="33"/>
      <c r="I339" s="33"/>
      <c r="J339" s="33"/>
      <c r="K339" s="33"/>
      <c r="L339" s="33"/>
      <c r="M339" s="34">
        <f t="shared" si="53"/>
        <v>1</v>
      </c>
      <c r="N339" s="34">
        <f t="shared" si="45"/>
        <v>0</v>
      </c>
      <c r="O339" s="34">
        <f t="shared" si="46"/>
        <v>1</v>
      </c>
      <c r="P339" s="34"/>
      <c r="Q339" s="114">
        <f t="shared" si="47"/>
        <v>1</v>
      </c>
      <c r="R339" s="33" t="s">
        <v>1524</v>
      </c>
      <c r="S339" s="33" t="s">
        <v>2522</v>
      </c>
      <c r="T339" s="33" t="s">
        <v>1974</v>
      </c>
      <c r="U339" s="33" t="s">
        <v>1984</v>
      </c>
      <c r="V339" s="33"/>
      <c r="W339" s="33"/>
      <c r="X339" s="34">
        <f t="shared" si="48"/>
        <v>4</v>
      </c>
      <c r="Y339" s="34">
        <f t="shared" si="49"/>
        <v>1</v>
      </c>
      <c r="Z339" s="34">
        <f t="shared" si="50"/>
        <v>0</v>
      </c>
      <c r="AA339" s="36"/>
      <c r="AB339" s="35">
        <f t="shared" si="51"/>
        <v>1</v>
      </c>
      <c r="AC339" s="35"/>
      <c r="AD339" s="37"/>
      <c r="AE339" s="38"/>
      <c r="AF339" s="39">
        <f t="shared" si="52"/>
        <v>1</v>
      </c>
    </row>
    <row r="340" spans="1:32" s="41" customFormat="1" ht="9" hidden="1" customHeight="1">
      <c r="A340" s="112">
        <v>459</v>
      </c>
      <c r="B340" s="31" t="s">
        <v>2394</v>
      </c>
      <c r="C340" s="33" t="s">
        <v>2523</v>
      </c>
      <c r="D340" s="33" t="s">
        <v>2524</v>
      </c>
      <c r="E340" s="33"/>
      <c r="F340" s="33" t="s">
        <v>2525</v>
      </c>
      <c r="G340" s="33"/>
      <c r="H340" s="33"/>
      <c r="I340" s="33"/>
      <c r="J340" s="33"/>
      <c r="K340" s="33"/>
      <c r="L340" s="33"/>
      <c r="M340" s="34">
        <f t="shared" si="53"/>
        <v>1</v>
      </c>
      <c r="N340" s="34">
        <f t="shared" si="45"/>
        <v>0</v>
      </c>
      <c r="O340" s="34">
        <f t="shared" si="46"/>
        <v>1</v>
      </c>
      <c r="P340" s="34"/>
      <c r="Q340" s="114">
        <f t="shared" si="47"/>
        <v>1</v>
      </c>
      <c r="R340" s="33" t="s">
        <v>1551</v>
      </c>
      <c r="S340" s="33" t="s">
        <v>2526</v>
      </c>
      <c r="T340" s="33" t="s">
        <v>1989</v>
      </c>
      <c r="U340" s="33"/>
      <c r="V340" s="33"/>
      <c r="W340" s="33"/>
      <c r="X340" s="34">
        <f t="shared" si="48"/>
        <v>3</v>
      </c>
      <c r="Y340" s="34">
        <f t="shared" si="49"/>
        <v>1</v>
      </c>
      <c r="Z340" s="34">
        <f t="shared" si="50"/>
        <v>0</v>
      </c>
      <c r="AA340" s="36"/>
      <c r="AB340" s="35">
        <f t="shared" si="51"/>
        <v>1</v>
      </c>
      <c r="AC340" s="35"/>
      <c r="AD340" s="37"/>
      <c r="AE340" s="38"/>
      <c r="AF340" s="39">
        <f t="shared" si="52"/>
        <v>1</v>
      </c>
    </row>
    <row r="341" spans="1:32" s="41" customFormat="1" ht="9" hidden="1" customHeight="1">
      <c r="A341" s="112">
        <v>460</v>
      </c>
      <c r="B341" s="31" t="s">
        <v>2394</v>
      </c>
      <c r="C341" s="33" t="s">
        <v>2527</v>
      </c>
      <c r="D341" s="33" t="s">
        <v>2528</v>
      </c>
      <c r="E341" s="33"/>
      <c r="F341" s="33" t="s">
        <v>2529</v>
      </c>
      <c r="G341" s="33"/>
      <c r="H341" s="33"/>
      <c r="I341" s="33"/>
      <c r="J341" s="33"/>
      <c r="K341" s="33"/>
      <c r="L341" s="33"/>
      <c r="M341" s="34">
        <f t="shared" si="53"/>
        <v>1</v>
      </c>
      <c r="N341" s="34">
        <f t="shared" si="45"/>
        <v>0</v>
      </c>
      <c r="O341" s="34">
        <f t="shared" si="46"/>
        <v>1</v>
      </c>
      <c r="P341" s="34"/>
      <c r="Q341" s="114">
        <f t="shared" si="47"/>
        <v>1</v>
      </c>
      <c r="R341" s="33" t="s">
        <v>1565</v>
      </c>
      <c r="S341" s="33" t="s">
        <v>2530</v>
      </c>
      <c r="T341" s="33" t="s">
        <v>2009</v>
      </c>
      <c r="U341" s="33" t="s">
        <v>2016</v>
      </c>
      <c r="V341" s="33"/>
      <c r="W341" s="33"/>
      <c r="X341" s="34">
        <f t="shared" si="48"/>
        <v>4</v>
      </c>
      <c r="Y341" s="34">
        <f t="shared" si="49"/>
        <v>1</v>
      </c>
      <c r="Z341" s="34">
        <f t="shared" si="50"/>
        <v>0</v>
      </c>
      <c r="AA341" s="36"/>
      <c r="AB341" s="35">
        <f t="shared" si="51"/>
        <v>1</v>
      </c>
      <c r="AC341" s="35"/>
      <c r="AD341" s="37"/>
      <c r="AE341" s="38"/>
      <c r="AF341" s="39">
        <f t="shared" si="52"/>
        <v>1</v>
      </c>
    </row>
    <row r="342" spans="1:32" s="41" customFormat="1" ht="9" customHeight="1">
      <c r="A342" s="112">
        <v>461</v>
      </c>
      <c r="B342" s="31" t="s">
        <v>2394</v>
      </c>
      <c r="C342" s="33" t="s">
        <v>2531</v>
      </c>
      <c r="D342" s="33" t="s">
        <v>2532</v>
      </c>
      <c r="E342" s="33"/>
      <c r="F342" s="33" t="s">
        <v>2533</v>
      </c>
      <c r="G342" s="33"/>
      <c r="H342" s="33"/>
      <c r="I342" s="33"/>
      <c r="J342" s="33"/>
      <c r="K342" s="33"/>
      <c r="L342" s="33"/>
      <c r="M342" s="34">
        <f t="shared" si="53"/>
        <v>1</v>
      </c>
      <c r="N342" s="34">
        <f t="shared" si="45"/>
        <v>0</v>
      </c>
      <c r="O342" s="34">
        <f t="shared" si="46"/>
        <v>1</v>
      </c>
      <c r="P342" s="34"/>
      <c r="Q342" s="114">
        <f t="shared" si="47"/>
        <v>1</v>
      </c>
      <c r="R342" s="33" t="s">
        <v>1580</v>
      </c>
      <c r="S342" s="33" t="s">
        <v>2534</v>
      </c>
      <c r="T342" s="33" t="s">
        <v>1984</v>
      </c>
      <c r="U342" s="33" t="s">
        <v>2535</v>
      </c>
      <c r="V342" s="33" t="s">
        <v>1083</v>
      </c>
      <c r="W342" s="33" t="s">
        <v>1084</v>
      </c>
      <c r="X342" s="34">
        <f t="shared" si="48"/>
        <v>5</v>
      </c>
      <c r="Y342" s="34">
        <f t="shared" si="49"/>
        <v>1</v>
      </c>
      <c r="Z342" s="34">
        <f t="shared" si="50"/>
        <v>0</v>
      </c>
      <c r="AA342" s="46"/>
      <c r="AB342" s="35">
        <f t="shared" si="51"/>
        <v>1</v>
      </c>
      <c r="AC342" s="35"/>
      <c r="AD342" s="37"/>
      <c r="AE342" s="37"/>
      <c r="AF342" s="39">
        <f t="shared" si="52"/>
        <v>1</v>
      </c>
    </row>
    <row r="343" spans="1:32" s="41" customFormat="1" ht="9" hidden="1" customHeight="1">
      <c r="A343" s="112">
        <v>462</v>
      </c>
      <c r="B343" s="31" t="s">
        <v>2394</v>
      </c>
      <c r="C343" s="33" t="s">
        <v>2536</v>
      </c>
      <c r="D343" s="33" t="s">
        <v>2537</v>
      </c>
      <c r="E343" s="33"/>
      <c r="F343" s="33" t="s">
        <v>2538</v>
      </c>
      <c r="G343" s="33"/>
      <c r="H343" s="33"/>
      <c r="I343" s="33"/>
      <c r="J343" s="33"/>
      <c r="K343" s="33"/>
      <c r="L343" s="33"/>
      <c r="M343" s="34">
        <f t="shared" si="53"/>
        <v>1</v>
      </c>
      <c r="N343" s="34">
        <f t="shared" si="45"/>
        <v>0</v>
      </c>
      <c r="O343" s="34">
        <f t="shared" si="46"/>
        <v>1</v>
      </c>
      <c r="P343" s="34"/>
      <c r="Q343" s="114">
        <f t="shared" si="47"/>
        <v>1</v>
      </c>
      <c r="R343" s="33" t="s">
        <v>1595</v>
      </c>
      <c r="S343" s="33" t="s">
        <v>2539</v>
      </c>
      <c r="T343" s="33" t="s">
        <v>2016</v>
      </c>
      <c r="U343" s="33" t="s">
        <v>2540</v>
      </c>
      <c r="V343" s="33"/>
      <c r="W343" s="33"/>
      <c r="X343" s="34">
        <f t="shared" si="48"/>
        <v>4</v>
      </c>
      <c r="Y343" s="34">
        <f t="shared" si="49"/>
        <v>1</v>
      </c>
      <c r="Z343" s="34">
        <f t="shared" si="50"/>
        <v>0</v>
      </c>
      <c r="AA343" s="46"/>
      <c r="AB343" s="35">
        <f t="shared" si="51"/>
        <v>1</v>
      </c>
      <c r="AC343" s="35"/>
      <c r="AD343" s="37"/>
      <c r="AE343" s="37"/>
      <c r="AF343" s="39">
        <f t="shared" si="52"/>
        <v>1</v>
      </c>
    </row>
    <row r="344" spans="1:32" s="41" customFormat="1" ht="9" hidden="1" customHeight="1">
      <c r="A344" s="112">
        <v>463</v>
      </c>
      <c r="B344" s="31" t="s">
        <v>2394</v>
      </c>
      <c r="C344" s="33" t="s">
        <v>2541</v>
      </c>
      <c r="D344" s="33" t="s">
        <v>2542</v>
      </c>
      <c r="E344" s="33"/>
      <c r="F344" s="33" t="s">
        <v>2543</v>
      </c>
      <c r="G344" s="33"/>
      <c r="H344" s="33"/>
      <c r="I344" s="33"/>
      <c r="J344" s="33"/>
      <c r="K344" s="33"/>
      <c r="L344" s="33"/>
      <c r="M344" s="34">
        <f t="shared" si="53"/>
        <v>1</v>
      </c>
      <c r="N344" s="34">
        <f t="shared" si="45"/>
        <v>0</v>
      </c>
      <c r="O344" s="34">
        <f t="shared" si="46"/>
        <v>1</v>
      </c>
      <c r="P344" s="34"/>
      <c r="Q344" s="114">
        <f t="shared" si="47"/>
        <v>1</v>
      </c>
      <c r="R344" s="33" t="s">
        <v>2544</v>
      </c>
      <c r="S344" s="33" t="s">
        <v>2545</v>
      </c>
      <c r="T344" s="33" t="s">
        <v>2535</v>
      </c>
      <c r="U344" s="33"/>
      <c r="V344" s="33"/>
      <c r="W344" s="33"/>
      <c r="X344" s="34">
        <f t="shared" si="48"/>
        <v>3</v>
      </c>
      <c r="Y344" s="34">
        <f t="shared" si="49"/>
        <v>1</v>
      </c>
      <c r="Z344" s="34">
        <f t="shared" si="50"/>
        <v>0</v>
      </c>
      <c r="AA344" s="46"/>
      <c r="AB344" s="35">
        <f t="shared" si="51"/>
        <v>1</v>
      </c>
      <c r="AC344" s="35"/>
      <c r="AD344" s="37"/>
      <c r="AE344" s="37"/>
      <c r="AF344" s="39">
        <f t="shared" si="52"/>
        <v>1</v>
      </c>
    </row>
    <row r="345" spans="1:32" s="41" customFormat="1" ht="9" hidden="1" customHeight="1">
      <c r="A345" s="112">
        <v>464</v>
      </c>
      <c r="B345" s="31" t="s">
        <v>2394</v>
      </c>
      <c r="C345" s="33" t="s">
        <v>2546</v>
      </c>
      <c r="D345" s="33" t="s">
        <v>2547</v>
      </c>
      <c r="E345" s="33"/>
      <c r="F345" s="33" t="s">
        <v>2548</v>
      </c>
      <c r="G345" s="33"/>
      <c r="H345" s="33"/>
      <c r="I345" s="33"/>
      <c r="J345" s="33"/>
      <c r="K345" s="33"/>
      <c r="L345" s="33"/>
      <c r="M345" s="34">
        <f t="shared" si="53"/>
        <v>1</v>
      </c>
      <c r="N345" s="34">
        <f t="shared" si="45"/>
        <v>0</v>
      </c>
      <c r="O345" s="34">
        <f t="shared" si="46"/>
        <v>1</v>
      </c>
      <c r="P345" s="34"/>
      <c r="Q345" s="114">
        <f t="shared" si="47"/>
        <v>1</v>
      </c>
      <c r="R345" s="33" t="s">
        <v>2549</v>
      </c>
      <c r="S345" s="33" t="s">
        <v>2550</v>
      </c>
      <c r="T345" s="33" t="s">
        <v>2540</v>
      </c>
      <c r="U345" s="33" t="s">
        <v>2066</v>
      </c>
      <c r="V345" s="33"/>
      <c r="W345" s="33"/>
      <c r="X345" s="34">
        <f t="shared" si="48"/>
        <v>4</v>
      </c>
      <c r="Y345" s="34">
        <f t="shared" si="49"/>
        <v>1</v>
      </c>
      <c r="Z345" s="34">
        <f t="shared" si="50"/>
        <v>0</v>
      </c>
      <c r="AA345" s="46"/>
      <c r="AB345" s="35">
        <f t="shared" si="51"/>
        <v>1</v>
      </c>
      <c r="AC345" s="35"/>
      <c r="AD345" s="37"/>
      <c r="AE345" s="37"/>
      <c r="AF345" s="39">
        <f t="shared" si="52"/>
        <v>1</v>
      </c>
    </row>
    <row r="346" spans="1:32" s="41" customFormat="1" ht="9" hidden="1" customHeight="1">
      <c r="A346" s="112">
        <v>465</v>
      </c>
      <c r="B346" s="31" t="s">
        <v>2394</v>
      </c>
      <c r="C346" s="33" t="s">
        <v>2551</v>
      </c>
      <c r="D346" s="33" t="s">
        <v>2552</v>
      </c>
      <c r="E346" s="33"/>
      <c r="F346" s="33" t="s">
        <v>2553</v>
      </c>
      <c r="G346" s="33"/>
      <c r="H346" s="33"/>
      <c r="I346" s="33"/>
      <c r="J346" s="33"/>
      <c r="K346" s="33"/>
      <c r="L346" s="33"/>
      <c r="M346" s="34">
        <f t="shared" si="53"/>
        <v>1</v>
      </c>
      <c r="N346" s="34">
        <f t="shared" si="45"/>
        <v>0</v>
      </c>
      <c r="O346" s="34">
        <f t="shared" si="46"/>
        <v>1</v>
      </c>
      <c r="P346" s="34"/>
      <c r="Q346" s="114">
        <f t="shared" si="47"/>
        <v>1</v>
      </c>
      <c r="R346" s="33" t="s">
        <v>2554</v>
      </c>
      <c r="S346" s="33" t="s">
        <v>2555</v>
      </c>
      <c r="T346" s="33" t="s">
        <v>2066</v>
      </c>
      <c r="U346" s="33" t="s">
        <v>2069</v>
      </c>
      <c r="V346" s="33"/>
      <c r="W346" s="33"/>
      <c r="X346" s="34">
        <f t="shared" si="48"/>
        <v>4</v>
      </c>
      <c r="Y346" s="34">
        <f t="shared" si="49"/>
        <v>1</v>
      </c>
      <c r="Z346" s="34">
        <f t="shared" si="50"/>
        <v>0</v>
      </c>
      <c r="AA346" s="36"/>
      <c r="AB346" s="35">
        <f t="shared" si="51"/>
        <v>1</v>
      </c>
      <c r="AC346" s="35"/>
      <c r="AD346" s="37"/>
      <c r="AE346" s="38"/>
      <c r="AF346" s="39">
        <f t="shared" si="52"/>
        <v>1</v>
      </c>
    </row>
    <row r="347" spans="1:32" s="41" customFormat="1" ht="9" customHeight="1">
      <c r="A347" s="112">
        <v>466</v>
      </c>
      <c r="B347" s="31" t="s">
        <v>2394</v>
      </c>
      <c r="C347" s="33" t="s">
        <v>2556</v>
      </c>
      <c r="D347" s="33" t="s">
        <v>2557</v>
      </c>
      <c r="E347" s="33"/>
      <c r="F347" s="33" t="s">
        <v>2158</v>
      </c>
      <c r="G347" s="33"/>
      <c r="H347" s="33"/>
      <c r="I347" s="33"/>
      <c r="J347" s="33"/>
      <c r="K347" s="33"/>
      <c r="L347" s="33"/>
      <c r="M347" s="34">
        <f t="shared" si="53"/>
        <v>1</v>
      </c>
      <c r="N347" s="34">
        <f t="shared" si="45"/>
        <v>0</v>
      </c>
      <c r="O347" s="34">
        <f t="shared" si="46"/>
        <v>1</v>
      </c>
      <c r="P347" s="34"/>
      <c r="Q347" s="114">
        <f t="shared" si="47"/>
        <v>1</v>
      </c>
      <c r="R347" s="33" t="s">
        <v>2558</v>
      </c>
      <c r="S347" s="33" t="s">
        <v>2559</v>
      </c>
      <c r="T347" s="33" t="s">
        <v>2069</v>
      </c>
      <c r="U347" s="33" t="s">
        <v>2072</v>
      </c>
      <c r="V347" s="33" t="s">
        <v>1085</v>
      </c>
      <c r="W347" s="33" t="s">
        <v>1086</v>
      </c>
      <c r="X347" s="34">
        <f t="shared" si="48"/>
        <v>5</v>
      </c>
      <c r="Y347" s="34">
        <f t="shared" si="49"/>
        <v>1</v>
      </c>
      <c r="Z347" s="34">
        <f t="shared" si="50"/>
        <v>0</v>
      </c>
      <c r="AA347" s="36"/>
      <c r="AB347" s="35">
        <f t="shared" si="51"/>
        <v>1</v>
      </c>
      <c r="AC347" s="35"/>
      <c r="AD347" s="37"/>
      <c r="AE347" s="38"/>
      <c r="AF347" s="39">
        <f t="shared" si="52"/>
        <v>1</v>
      </c>
    </row>
    <row r="348" spans="1:32" s="41" customFormat="1" ht="9" customHeight="1">
      <c r="A348" s="112">
        <v>467</v>
      </c>
      <c r="B348" s="31" t="s">
        <v>2394</v>
      </c>
      <c r="C348" s="33" t="s">
        <v>2560</v>
      </c>
      <c r="D348" s="33" t="s">
        <v>2561</v>
      </c>
      <c r="E348" s="33"/>
      <c r="F348" s="33" t="s">
        <v>2161</v>
      </c>
      <c r="G348" s="33"/>
      <c r="H348" s="33"/>
      <c r="I348" s="33"/>
      <c r="J348" s="33"/>
      <c r="K348" s="33"/>
      <c r="L348" s="33"/>
      <c r="M348" s="34">
        <f t="shared" si="53"/>
        <v>1</v>
      </c>
      <c r="N348" s="34">
        <f t="shared" si="45"/>
        <v>0</v>
      </c>
      <c r="O348" s="34">
        <f t="shared" si="46"/>
        <v>1</v>
      </c>
      <c r="P348" s="34"/>
      <c r="Q348" s="114">
        <f t="shared" si="47"/>
        <v>1</v>
      </c>
      <c r="R348" s="33" t="s">
        <v>2562</v>
      </c>
      <c r="S348" s="33" t="s">
        <v>2563</v>
      </c>
      <c r="T348" s="33" t="s">
        <v>2072</v>
      </c>
      <c r="U348" s="33" t="s">
        <v>2077</v>
      </c>
      <c r="V348" s="33" t="s">
        <v>1087</v>
      </c>
      <c r="W348" s="33" t="s">
        <v>1088</v>
      </c>
      <c r="X348" s="34">
        <f t="shared" si="48"/>
        <v>5</v>
      </c>
      <c r="Y348" s="34">
        <f t="shared" si="49"/>
        <v>1</v>
      </c>
      <c r="Z348" s="34">
        <f t="shared" si="50"/>
        <v>0</v>
      </c>
      <c r="AA348" s="36"/>
      <c r="AB348" s="35">
        <f t="shared" si="51"/>
        <v>1</v>
      </c>
      <c r="AC348" s="35"/>
      <c r="AD348" s="37"/>
      <c r="AE348" s="38"/>
      <c r="AF348" s="39">
        <f t="shared" si="52"/>
        <v>1</v>
      </c>
    </row>
    <row r="349" spans="1:32" s="41" customFormat="1" ht="9" hidden="1" customHeight="1">
      <c r="A349" s="112">
        <v>468</v>
      </c>
      <c r="B349" s="31" t="s">
        <v>2394</v>
      </c>
      <c r="C349" s="33" t="s">
        <v>2564</v>
      </c>
      <c r="D349" s="33" t="s">
        <v>2565</v>
      </c>
      <c r="E349" s="33"/>
      <c r="F349" s="33"/>
      <c r="G349" s="33"/>
      <c r="H349" s="33"/>
      <c r="I349" s="33"/>
      <c r="J349" s="33"/>
      <c r="K349" s="33"/>
      <c r="L349" s="33"/>
      <c r="M349" s="34">
        <f t="shared" si="53"/>
        <v>0</v>
      </c>
      <c r="N349" s="34">
        <f t="shared" si="45"/>
        <v>0</v>
      </c>
      <c r="O349" s="34">
        <f t="shared" si="46"/>
        <v>0</v>
      </c>
      <c r="P349" s="34"/>
      <c r="Q349" s="114">
        <f t="shared" si="47"/>
        <v>0</v>
      </c>
      <c r="R349" s="33"/>
      <c r="S349" s="33"/>
      <c r="T349" s="33" t="s">
        <v>2077</v>
      </c>
      <c r="U349" s="33" t="s">
        <v>2080</v>
      </c>
      <c r="V349" s="33"/>
      <c r="W349" s="33"/>
      <c r="X349" s="34">
        <f t="shared" si="48"/>
        <v>2</v>
      </c>
      <c r="Y349" s="34">
        <f t="shared" si="49"/>
        <v>1</v>
      </c>
      <c r="Z349" s="34">
        <f t="shared" si="50"/>
        <v>0</v>
      </c>
      <c r="AA349" s="36"/>
      <c r="AB349" s="35">
        <f t="shared" si="51"/>
        <v>1</v>
      </c>
      <c r="AC349" s="35"/>
      <c r="AD349" s="37"/>
      <c r="AE349" s="38"/>
      <c r="AF349" s="39">
        <f t="shared" si="52"/>
        <v>1</v>
      </c>
    </row>
    <row r="350" spans="1:32" s="41" customFormat="1" ht="9" hidden="1" customHeight="1">
      <c r="A350" s="112">
        <v>469</v>
      </c>
      <c r="B350" s="31" t="s">
        <v>2394</v>
      </c>
      <c r="C350" s="33" t="s">
        <v>2566</v>
      </c>
      <c r="D350" s="33" t="s">
        <v>2567</v>
      </c>
      <c r="E350" s="33"/>
      <c r="F350" s="33"/>
      <c r="G350" s="33"/>
      <c r="H350" s="33"/>
      <c r="I350" s="33"/>
      <c r="J350" s="33"/>
      <c r="K350" s="33"/>
      <c r="L350" s="33"/>
      <c r="M350" s="34">
        <f t="shared" si="53"/>
        <v>0</v>
      </c>
      <c r="N350" s="34">
        <f t="shared" si="45"/>
        <v>0</v>
      </c>
      <c r="O350" s="34">
        <f t="shared" si="46"/>
        <v>0</v>
      </c>
      <c r="P350" s="34"/>
      <c r="Q350" s="114">
        <f t="shared" si="47"/>
        <v>0</v>
      </c>
      <c r="R350" s="33"/>
      <c r="S350" s="33"/>
      <c r="T350" s="33" t="s">
        <v>2080</v>
      </c>
      <c r="U350" s="33"/>
      <c r="V350" s="33"/>
      <c r="W350" s="33"/>
      <c r="X350" s="34">
        <f t="shared" si="48"/>
        <v>1</v>
      </c>
      <c r="Y350" s="34">
        <f t="shared" si="49"/>
        <v>0</v>
      </c>
      <c r="Z350" s="34">
        <f t="shared" si="50"/>
        <v>0</v>
      </c>
      <c r="AA350" s="36"/>
      <c r="AB350" s="35">
        <f t="shared" si="51"/>
        <v>0</v>
      </c>
      <c r="AC350" s="35"/>
      <c r="AD350" s="37"/>
      <c r="AE350" s="38"/>
      <c r="AF350" s="39">
        <f t="shared" si="52"/>
        <v>0</v>
      </c>
    </row>
    <row r="351" spans="1:32" s="41" customFormat="1" ht="9" hidden="1" customHeight="1">
      <c r="A351" s="112">
        <v>470</v>
      </c>
      <c r="B351" s="31" t="s">
        <v>2394</v>
      </c>
      <c r="C351" s="33" t="s">
        <v>2568</v>
      </c>
      <c r="D351" s="33" t="s">
        <v>4203</v>
      </c>
      <c r="E351" s="33"/>
      <c r="F351" s="33"/>
      <c r="G351" s="33"/>
      <c r="H351" s="33"/>
      <c r="I351" s="33"/>
      <c r="J351" s="33"/>
      <c r="K351" s="33"/>
      <c r="L351" s="33"/>
      <c r="M351" s="34">
        <f t="shared" si="53"/>
        <v>0</v>
      </c>
      <c r="N351" s="34">
        <f t="shared" si="45"/>
        <v>0</v>
      </c>
      <c r="O351" s="34">
        <f t="shared" si="46"/>
        <v>0</v>
      </c>
      <c r="P351" s="34"/>
      <c r="Q351" s="114">
        <f t="shared" si="47"/>
        <v>0</v>
      </c>
      <c r="R351" s="33"/>
      <c r="S351" s="33"/>
      <c r="T351" s="33" t="s">
        <v>2150</v>
      </c>
      <c r="U351" s="33"/>
      <c r="V351" s="33"/>
      <c r="W351" s="33"/>
      <c r="X351" s="34">
        <f t="shared" si="48"/>
        <v>1</v>
      </c>
      <c r="Y351" s="34">
        <f t="shared" si="49"/>
        <v>0</v>
      </c>
      <c r="Z351" s="34">
        <f t="shared" si="50"/>
        <v>0</v>
      </c>
      <c r="AA351" s="36"/>
      <c r="AB351" s="35">
        <f t="shared" si="51"/>
        <v>0</v>
      </c>
      <c r="AC351" s="35"/>
      <c r="AD351" s="37"/>
      <c r="AE351" s="38"/>
      <c r="AF351" s="39">
        <f t="shared" si="52"/>
        <v>0</v>
      </c>
    </row>
    <row r="352" spans="1:32" s="41" customFormat="1" ht="9" hidden="1" customHeight="1">
      <c r="A352" s="112">
        <v>471</v>
      </c>
      <c r="B352" s="31" t="s">
        <v>2394</v>
      </c>
      <c r="C352" s="33" t="s">
        <v>2569</v>
      </c>
      <c r="D352" s="33" t="s">
        <v>2570</v>
      </c>
      <c r="E352" s="33"/>
      <c r="F352" s="33"/>
      <c r="G352" s="33"/>
      <c r="H352" s="33"/>
      <c r="I352" s="33"/>
      <c r="J352" s="33"/>
      <c r="K352" s="33"/>
      <c r="L352" s="33"/>
      <c r="M352" s="34">
        <f t="shared" si="53"/>
        <v>0</v>
      </c>
      <c r="N352" s="34">
        <f t="shared" si="45"/>
        <v>0</v>
      </c>
      <c r="O352" s="34">
        <f t="shared" si="46"/>
        <v>0</v>
      </c>
      <c r="P352" s="34"/>
      <c r="Q352" s="114">
        <f t="shared" si="47"/>
        <v>0</v>
      </c>
      <c r="R352" s="33"/>
      <c r="S352" s="33"/>
      <c r="T352" s="33" t="s">
        <v>2571</v>
      </c>
      <c r="U352" s="33"/>
      <c r="V352" s="33"/>
      <c r="W352" s="33"/>
      <c r="X352" s="34">
        <f t="shared" si="48"/>
        <v>1</v>
      </c>
      <c r="Y352" s="34">
        <f t="shared" si="49"/>
        <v>0</v>
      </c>
      <c r="Z352" s="34">
        <f t="shared" si="50"/>
        <v>0</v>
      </c>
      <c r="AA352" s="36"/>
      <c r="AB352" s="35">
        <f t="shared" si="51"/>
        <v>0</v>
      </c>
      <c r="AC352" s="35"/>
      <c r="AD352" s="37"/>
      <c r="AE352" s="38"/>
      <c r="AF352" s="39">
        <f t="shared" si="52"/>
        <v>0</v>
      </c>
    </row>
    <row r="353" spans="1:32" s="41" customFormat="1" ht="9" hidden="1" customHeight="1">
      <c r="A353" s="112">
        <v>472</v>
      </c>
      <c r="B353" s="31" t="s">
        <v>2394</v>
      </c>
      <c r="C353" s="33" t="s">
        <v>2572</v>
      </c>
      <c r="D353" s="33" t="s">
        <v>2573</v>
      </c>
      <c r="E353" s="33"/>
      <c r="F353" s="33" t="s">
        <v>2164</v>
      </c>
      <c r="G353" s="33"/>
      <c r="H353" s="33"/>
      <c r="I353" s="33"/>
      <c r="J353" s="33"/>
      <c r="K353" s="33"/>
      <c r="L353" s="33"/>
      <c r="M353" s="34">
        <f t="shared" si="53"/>
        <v>1</v>
      </c>
      <c r="N353" s="34">
        <f t="shared" si="45"/>
        <v>0</v>
      </c>
      <c r="O353" s="34">
        <f t="shared" si="46"/>
        <v>1</v>
      </c>
      <c r="P353" s="34"/>
      <c r="Q353" s="114">
        <f t="shared" si="47"/>
        <v>1</v>
      </c>
      <c r="R353" s="33" t="s">
        <v>2574</v>
      </c>
      <c r="S353" s="33" t="s">
        <v>2575</v>
      </c>
      <c r="T353" s="33"/>
      <c r="U353" s="33"/>
      <c r="V353" s="33"/>
      <c r="W353" s="33"/>
      <c r="X353" s="34">
        <f t="shared" si="48"/>
        <v>2</v>
      </c>
      <c r="Y353" s="34">
        <f t="shared" si="49"/>
        <v>1</v>
      </c>
      <c r="Z353" s="34">
        <f t="shared" si="50"/>
        <v>0</v>
      </c>
      <c r="AA353" s="36"/>
      <c r="AB353" s="35">
        <f t="shared" si="51"/>
        <v>1</v>
      </c>
      <c r="AC353" s="35"/>
      <c r="AD353" s="37"/>
      <c r="AE353" s="38"/>
      <c r="AF353" s="39">
        <f t="shared" si="52"/>
        <v>1</v>
      </c>
    </row>
    <row r="354" spans="1:32" s="41" customFormat="1" ht="9" hidden="1" customHeight="1">
      <c r="A354" s="112">
        <v>473</v>
      </c>
      <c r="B354" s="31" t="s">
        <v>2394</v>
      </c>
      <c r="C354" s="33" t="s">
        <v>2576</v>
      </c>
      <c r="D354" s="33" t="s">
        <v>2577</v>
      </c>
      <c r="E354" s="33"/>
      <c r="F354" s="33"/>
      <c r="G354" s="33"/>
      <c r="H354" s="33"/>
      <c r="I354" s="33"/>
      <c r="J354" s="33"/>
      <c r="K354" s="33"/>
      <c r="L354" s="33"/>
      <c r="M354" s="34">
        <f t="shared" si="53"/>
        <v>0</v>
      </c>
      <c r="N354" s="34">
        <f t="shared" si="45"/>
        <v>0</v>
      </c>
      <c r="O354" s="34">
        <f t="shared" si="46"/>
        <v>0</v>
      </c>
      <c r="P354" s="34"/>
      <c r="Q354" s="114">
        <f t="shared" si="47"/>
        <v>0</v>
      </c>
      <c r="R354" s="33"/>
      <c r="S354" s="33"/>
      <c r="T354" s="33"/>
      <c r="U354" s="33" t="s">
        <v>2150</v>
      </c>
      <c r="V354" s="33" t="s">
        <v>1089</v>
      </c>
      <c r="W354" s="33" t="s">
        <v>1090</v>
      </c>
      <c r="X354" s="34">
        <f t="shared" si="48"/>
        <v>2</v>
      </c>
      <c r="Y354" s="34">
        <f t="shared" si="49"/>
        <v>1</v>
      </c>
      <c r="Z354" s="34">
        <f t="shared" si="50"/>
        <v>0</v>
      </c>
      <c r="AA354" s="36"/>
      <c r="AB354" s="35">
        <f t="shared" si="51"/>
        <v>1</v>
      </c>
      <c r="AC354" s="35"/>
      <c r="AD354" s="37"/>
      <c r="AE354" s="38"/>
      <c r="AF354" s="39">
        <f t="shared" si="52"/>
        <v>1</v>
      </c>
    </row>
    <row r="355" spans="1:32" s="41" customFormat="1" ht="9" hidden="1" customHeight="1">
      <c r="A355" s="112">
        <v>474</v>
      </c>
      <c r="B355" s="31" t="s">
        <v>2394</v>
      </c>
      <c r="C355" s="33" t="s">
        <v>2578</v>
      </c>
      <c r="D355" s="33" t="s">
        <v>2579</v>
      </c>
      <c r="E355" s="33"/>
      <c r="F355" s="33"/>
      <c r="G355" s="33"/>
      <c r="H355" s="33"/>
      <c r="I355" s="33"/>
      <c r="J355" s="33"/>
      <c r="K355" s="33"/>
      <c r="L355" s="33"/>
      <c r="M355" s="34">
        <f t="shared" si="53"/>
        <v>0</v>
      </c>
      <c r="N355" s="34">
        <f t="shared" si="45"/>
        <v>0</v>
      </c>
      <c r="O355" s="34">
        <f t="shared" si="46"/>
        <v>0</v>
      </c>
      <c r="P355" s="34"/>
      <c r="Q355" s="114">
        <f t="shared" si="47"/>
        <v>0</v>
      </c>
      <c r="R355" s="33" t="s">
        <v>2580</v>
      </c>
      <c r="S355" s="33"/>
      <c r="T355" s="33"/>
      <c r="U355" s="33"/>
      <c r="V355" s="33"/>
      <c r="W355" s="33"/>
      <c r="X355" s="34">
        <f t="shared" si="48"/>
        <v>1</v>
      </c>
      <c r="Y355" s="34">
        <f t="shared" si="49"/>
        <v>0</v>
      </c>
      <c r="Z355" s="34">
        <f t="shared" si="50"/>
        <v>0</v>
      </c>
      <c r="AA355" s="36"/>
      <c r="AB355" s="35">
        <f t="shared" si="51"/>
        <v>0</v>
      </c>
      <c r="AC355" s="35"/>
      <c r="AD355" s="37"/>
      <c r="AE355" s="38"/>
      <c r="AF355" s="39">
        <f t="shared" si="52"/>
        <v>0</v>
      </c>
    </row>
    <row r="356" spans="1:32" s="41" customFormat="1" ht="9" hidden="1" customHeight="1">
      <c r="A356" s="112">
        <v>475</v>
      </c>
      <c r="B356" s="31" t="s">
        <v>2394</v>
      </c>
      <c r="C356" s="33" t="s">
        <v>2581</v>
      </c>
      <c r="D356" s="33" t="s">
        <v>2582</v>
      </c>
      <c r="E356" s="33"/>
      <c r="F356" s="33"/>
      <c r="G356" s="33"/>
      <c r="H356" s="33"/>
      <c r="I356" s="33"/>
      <c r="J356" s="33"/>
      <c r="K356" s="33"/>
      <c r="L356" s="33"/>
      <c r="M356" s="34">
        <f t="shared" si="53"/>
        <v>0</v>
      </c>
      <c r="N356" s="34">
        <f t="shared" si="45"/>
        <v>0</v>
      </c>
      <c r="O356" s="34">
        <f t="shared" si="46"/>
        <v>0</v>
      </c>
      <c r="P356" s="34"/>
      <c r="Q356" s="114">
        <f t="shared" si="47"/>
        <v>0</v>
      </c>
      <c r="R356" s="33" t="s">
        <v>2583</v>
      </c>
      <c r="S356" s="33"/>
      <c r="T356" s="33"/>
      <c r="U356" s="33"/>
      <c r="V356" s="33"/>
      <c r="W356" s="33"/>
      <c r="X356" s="34">
        <f t="shared" si="48"/>
        <v>1</v>
      </c>
      <c r="Y356" s="34">
        <f t="shared" si="49"/>
        <v>0</v>
      </c>
      <c r="Z356" s="34">
        <f t="shared" si="50"/>
        <v>0</v>
      </c>
      <c r="AA356" s="36"/>
      <c r="AB356" s="35">
        <f t="shared" si="51"/>
        <v>0</v>
      </c>
      <c r="AC356" s="35"/>
      <c r="AD356" s="37"/>
      <c r="AE356" s="38"/>
      <c r="AF356" s="39">
        <f t="shared" si="52"/>
        <v>0</v>
      </c>
    </row>
    <row r="357" spans="1:32" s="41" customFormat="1" ht="9" hidden="1" customHeight="1">
      <c r="A357" s="112">
        <v>476</v>
      </c>
      <c r="B357" s="31" t="s">
        <v>2394</v>
      </c>
      <c r="C357" s="33" t="s">
        <v>2584</v>
      </c>
      <c r="D357" s="33" t="s">
        <v>2585</v>
      </c>
      <c r="E357" s="33"/>
      <c r="F357" s="33"/>
      <c r="G357" s="33"/>
      <c r="H357" s="33"/>
      <c r="I357" s="33"/>
      <c r="J357" s="33"/>
      <c r="K357" s="33"/>
      <c r="L357" s="33"/>
      <c r="M357" s="34">
        <f t="shared" si="53"/>
        <v>0</v>
      </c>
      <c r="N357" s="34">
        <f t="shared" si="45"/>
        <v>0</v>
      </c>
      <c r="O357" s="34">
        <f t="shared" si="46"/>
        <v>0</v>
      </c>
      <c r="P357" s="34"/>
      <c r="Q357" s="114">
        <f t="shared" si="47"/>
        <v>0</v>
      </c>
      <c r="R357" s="33" t="s">
        <v>2586</v>
      </c>
      <c r="S357" s="33"/>
      <c r="T357" s="33"/>
      <c r="U357" s="33"/>
      <c r="V357" s="33"/>
      <c r="W357" s="33"/>
      <c r="X357" s="34">
        <f t="shared" si="48"/>
        <v>1</v>
      </c>
      <c r="Y357" s="34">
        <f t="shared" si="49"/>
        <v>0</v>
      </c>
      <c r="Z357" s="34">
        <f t="shared" si="50"/>
        <v>0</v>
      </c>
      <c r="AA357" s="36"/>
      <c r="AB357" s="35">
        <f t="shared" si="51"/>
        <v>0</v>
      </c>
      <c r="AC357" s="35"/>
      <c r="AD357" s="37"/>
      <c r="AE357" s="38"/>
      <c r="AF357" s="39">
        <f t="shared" si="52"/>
        <v>0</v>
      </c>
    </row>
    <row r="358" spans="1:32" s="41" customFormat="1" ht="9" hidden="1" customHeight="1">
      <c r="A358" s="112">
        <v>477</v>
      </c>
      <c r="B358" s="31" t="s">
        <v>2394</v>
      </c>
      <c r="C358" s="33" t="s">
        <v>2587</v>
      </c>
      <c r="D358" s="33" t="s">
        <v>2588</v>
      </c>
      <c r="E358" s="33"/>
      <c r="F358" s="33"/>
      <c r="G358" s="33"/>
      <c r="H358" s="33"/>
      <c r="I358" s="33"/>
      <c r="J358" s="33"/>
      <c r="K358" s="33"/>
      <c r="L358" s="33"/>
      <c r="M358" s="34">
        <f t="shared" si="53"/>
        <v>0</v>
      </c>
      <c r="N358" s="34">
        <f t="shared" si="45"/>
        <v>0</v>
      </c>
      <c r="O358" s="34">
        <f t="shared" si="46"/>
        <v>0</v>
      </c>
      <c r="P358" s="34"/>
      <c r="Q358" s="114">
        <f t="shared" si="47"/>
        <v>0</v>
      </c>
      <c r="R358" s="33" t="s">
        <v>2589</v>
      </c>
      <c r="S358" s="33"/>
      <c r="T358" s="33"/>
      <c r="U358" s="33"/>
      <c r="V358" s="33"/>
      <c r="W358" s="33"/>
      <c r="X358" s="34">
        <f t="shared" si="48"/>
        <v>1</v>
      </c>
      <c r="Y358" s="34">
        <f t="shared" si="49"/>
        <v>0</v>
      </c>
      <c r="Z358" s="34">
        <f t="shared" si="50"/>
        <v>0</v>
      </c>
      <c r="AA358" s="36"/>
      <c r="AB358" s="35">
        <f t="shared" si="51"/>
        <v>0</v>
      </c>
      <c r="AC358" s="35"/>
      <c r="AD358" s="37"/>
      <c r="AE358" s="38"/>
      <c r="AF358" s="39">
        <f t="shared" si="52"/>
        <v>0</v>
      </c>
    </row>
    <row r="359" spans="1:32" s="41" customFormat="1" ht="9" hidden="1" customHeight="1">
      <c r="A359" s="112">
        <v>478</v>
      </c>
      <c r="B359" s="31" t="s">
        <v>2394</v>
      </c>
      <c r="C359" s="33" t="s">
        <v>2590</v>
      </c>
      <c r="D359" s="33" t="s">
        <v>2591</v>
      </c>
      <c r="E359" s="33"/>
      <c r="F359" s="33"/>
      <c r="G359" s="33"/>
      <c r="H359" s="33"/>
      <c r="I359" s="33"/>
      <c r="J359" s="33"/>
      <c r="K359" s="33"/>
      <c r="L359" s="33"/>
      <c r="M359" s="34">
        <f t="shared" si="53"/>
        <v>0</v>
      </c>
      <c r="N359" s="34">
        <f t="shared" si="45"/>
        <v>0</v>
      </c>
      <c r="O359" s="34">
        <f t="shared" si="46"/>
        <v>0</v>
      </c>
      <c r="P359" s="34"/>
      <c r="Q359" s="114">
        <f t="shared" si="47"/>
        <v>0</v>
      </c>
      <c r="R359" s="33" t="s">
        <v>2592</v>
      </c>
      <c r="S359" s="33"/>
      <c r="T359" s="33"/>
      <c r="U359" s="33"/>
      <c r="V359" s="33"/>
      <c r="W359" s="33"/>
      <c r="X359" s="34">
        <f t="shared" si="48"/>
        <v>1</v>
      </c>
      <c r="Y359" s="34">
        <f t="shared" si="49"/>
        <v>0</v>
      </c>
      <c r="Z359" s="34">
        <f t="shared" si="50"/>
        <v>0</v>
      </c>
      <c r="AA359" s="36"/>
      <c r="AB359" s="35">
        <f t="shared" si="51"/>
        <v>0</v>
      </c>
      <c r="AC359" s="35"/>
      <c r="AD359" s="37"/>
      <c r="AE359" s="38"/>
      <c r="AF359" s="39">
        <f t="shared" si="52"/>
        <v>0</v>
      </c>
    </row>
    <row r="360" spans="1:32" s="41" customFormat="1" ht="9" hidden="1" customHeight="1">
      <c r="A360" s="112">
        <v>479</v>
      </c>
      <c r="B360" s="31" t="s">
        <v>2394</v>
      </c>
      <c r="C360" s="33" t="s">
        <v>2593</v>
      </c>
      <c r="D360" s="33" t="s">
        <v>2594</v>
      </c>
      <c r="E360" s="33"/>
      <c r="F360" s="33"/>
      <c r="G360" s="33"/>
      <c r="H360" s="33"/>
      <c r="I360" s="33"/>
      <c r="J360" s="33"/>
      <c r="K360" s="33"/>
      <c r="L360" s="33"/>
      <c r="M360" s="34">
        <f t="shared" si="53"/>
        <v>0</v>
      </c>
      <c r="N360" s="34">
        <f t="shared" si="45"/>
        <v>0</v>
      </c>
      <c r="O360" s="34">
        <f t="shared" si="46"/>
        <v>0</v>
      </c>
      <c r="P360" s="34"/>
      <c r="Q360" s="114">
        <f t="shared" si="47"/>
        <v>0</v>
      </c>
      <c r="R360" s="33" t="s">
        <v>2595</v>
      </c>
      <c r="S360" s="33"/>
      <c r="T360" s="33"/>
      <c r="U360" s="33"/>
      <c r="V360" s="33"/>
      <c r="W360" s="33"/>
      <c r="X360" s="34">
        <f t="shared" si="48"/>
        <v>1</v>
      </c>
      <c r="Y360" s="34">
        <f t="shared" si="49"/>
        <v>0</v>
      </c>
      <c r="Z360" s="34">
        <f t="shared" si="50"/>
        <v>0</v>
      </c>
      <c r="AA360" s="36"/>
      <c r="AB360" s="35">
        <f t="shared" si="51"/>
        <v>0</v>
      </c>
      <c r="AC360" s="35"/>
      <c r="AD360" s="37"/>
      <c r="AE360" s="38"/>
      <c r="AF360" s="39">
        <f t="shared" si="52"/>
        <v>0</v>
      </c>
    </row>
    <row r="361" spans="1:32" s="41" customFormat="1" ht="9" hidden="1" customHeight="1">
      <c r="A361" s="112">
        <v>480</v>
      </c>
      <c r="B361" s="31" t="s">
        <v>2394</v>
      </c>
      <c r="C361" s="33" t="s">
        <v>2596</v>
      </c>
      <c r="D361" s="33" t="s">
        <v>2597</v>
      </c>
      <c r="E361" s="33"/>
      <c r="F361" s="33"/>
      <c r="G361" s="33"/>
      <c r="H361" s="33"/>
      <c r="I361" s="33"/>
      <c r="J361" s="33"/>
      <c r="K361" s="33"/>
      <c r="L361" s="33"/>
      <c r="M361" s="34">
        <f t="shared" si="53"/>
        <v>0</v>
      </c>
      <c r="N361" s="34">
        <f t="shared" si="45"/>
        <v>0</v>
      </c>
      <c r="O361" s="34">
        <f t="shared" si="46"/>
        <v>0</v>
      </c>
      <c r="P361" s="34"/>
      <c r="Q361" s="114">
        <f t="shared" si="47"/>
        <v>0</v>
      </c>
      <c r="R361" s="33" t="s">
        <v>2598</v>
      </c>
      <c r="S361" s="33"/>
      <c r="T361" s="33"/>
      <c r="U361" s="33"/>
      <c r="V361" s="33"/>
      <c r="W361" s="33"/>
      <c r="X361" s="34">
        <f t="shared" si="48"/>
        <v>1</v>
      </c>
      <c r="Y361" s="34">
        <f t="shared" si="49"/>
        <v>0</v>
      </c>
      <c r="Z361" s="34">
        <f t="shared" si="50"/>
        <v>0</v>
      </c>
      <c r="AA361" s="36"/>
      <c r="AB361" s="35">
        <f t="shared" si="51"/>
        <v>0</v>
      </c>
      <c r="AC361" s="35"/>
      <c r="AD361" s="37"/>
      <c r="AE361" s="38"/>
      <c r="AF361" s="39">
        <f t="shared" si="52"/>
        <v>0</v>
      </c>
    </row>
    <row r="362" spans="1:32" s="41" customFormat="1" ht="9" hidden="1" customHeight="1">
      <c r="A362" s="112">
        <v>481</v>
      </c>
      <c r="B362" s="31" t="s">
        <v>2394</v>
      </c>
      <c r="C362" s="33" t="s">
        <v>2599</v>
      </c>
      <c r="D362" s="33" t="s">
        <v>2600</v>
      </c>
      <c r="E362" s="33"/>
      <c r="F362" s="33"/>
      <c r="G362" s="33"/>
      <c r="H362" s="33"/>
      <c r="I362" s="33"/>
      <c r="J362" s="33"/>
      <c r="K362" s="33"/>
      <c r="L362" s="33"/>
      <c r="M362" s="34">
        <f t="shared" si="53"/>
        <v>0</v>
      </c>
      <c r="N362" s="34">
        <f t="shared" si="45"/>
        <v>0</v>
      </c>
      <c r="O362" s="34">
        <f t="shared" si="46"/>
        <v>0</v>
      </c>
      <c r="P362" s="34"/>
      <c r="Q362" s="114">
        <f t="shared" si="47"/>
        <v>0</v>
      </c>
      <c r="R362" s="33" t="s">
        <v>2601</v>
      </c>
      <c r="S362" s="33"/>
      <c r="T362" s="33"/>
      <c r="U362" s="33"/>
      <c r="V362" s="33"/>
      <c r="W362" s="33"/>
      <c r="X362" s="34">
        <f t="shared" si="48"/>
        <v>1</v>
      </c>
      <c r="Y362" s="34">
        <f t="shared" si="49"/>
        <v>0</v>
      </c>
      <c r="Z362" s="34">
        <f t="shared" si="50"/>
        <v>0</v>
      </c>
      <c r="AA362" s="36"/>
      <c r="AB362" s="35">
        <f t="shared" si="51"/>
        <v>0</v>
      </c>
      <c r="AC362" s="35"/>
      <c r="AD362" s="37"/>
      <c r="AE362" s="38"/>
      <c r="AF362" s="39">
        <f t="shared" si="52"/>
        <v>0</v>
      </c>
    </row>
    <row r="363" spans="1:32" s="41" customFormat="1" ht="9" hidden="1" customHeight="1">
      <c r="A363" s="112">
        <v>482</v>
      </c>
      <c r="B363" s="31" t="s">
        <v>2394</v>
      </c>
      <c r="C363" s="33" t="s">
        <v>2602</v>
      </c>
      <c r="D363" s="33" t="s">
        <v>2603</v>
      </c>
      <c r="E363" s="33"/>
      <c r="F363" s="33"/>
      <c r="G363" s="33"/>
      <c r="H363" s="33"/>
      <c r="I363" s="33"/>
      <c r="J363" s="33"/>
      <c r="K363" s="33"/>
      <c r="L363" s="33"/>
      <c r="M363" s="34">
        <f t="shared" si="53"/>
        <v>0</v>
      </c>
      <c r="N363" s="34">
        <f t="shared" si="45"/>
        <v>0</v>
      </c>
      <c r="O363" s="34">
        <f t="shared" si="46"/>
        <v>0</v>
      </c>
      <c r="P363" s="34"/>
      <c r="Q363" s="114">
        <f t="shared" si="47"/>
        <v>0</v>
      </c>
      <c r="R363" s="33" t="s">
        <v>2604</v>
      </c>
      <c r="S363" s="33"/>
      <c r="T363" s="33"/>
      <c r="U363" s="33"/>
      <c r="V363" s="33"/>
      <c r="W363" s="33"/>
      <c r="X363" s="34">
        <f t="shared" si="48"/>
        <v>1</v>
      </c>
      <c r="Y363" s="34">
        <f t="shared" si="49"/>
        <v>0</v>
      </c>
      <c r="Z363" s="34">
        <f t="shared" si="50"/>
        <v>0</v>
      </c>
      <c r="AA363" s="36"/>
      <c r="AB363" s="35">
        <f t="shared" si="51"/>
        <v>0</v>
      </c>
      <c r="AC363" s="35"/>
      <c r="AD363" s="37"/>
      <c r="AE363" s="38"/>
      <c r="AF363" s="39">
        <f t="shared" si="52"/>
        <v>0</v>
      </c>
    </row>
    <row r="364" spans="1:32" s="41" customFormat="1" ht="9" hidden="1" customHeight="1">
      <c r="A364" s="112">
        <v>483</v>
      </c>
      <c r="B364" s="31" t="s">
        <v>2394</v>
      </c>
      <c r="C364" s="33" t="s">
        <v>2605</v>
      </c>
      <c r="D364" s="33" t="s">
        <v>2606</v>
      </c>
      <c r="E364" s="33"/>
      <c r="F364" s="33"/>
      <c r="G364" s="33"/>
      <c r="H364" s="33"/>
      <c r="I364" s="33"/>
      <c r="J364" s="33"/>
      <c r="K364" s="33"/>
      <c r="L364" s="33"/>
      <c r="M364" s="34">
        <f t="shared" si="53"/>
        <v>0</v>
      </c>
      <c r="N364" s="34">
        <f t="shared" si="45"/>
        <v>0</v>
      </c>
      <c r="O364" s="34">
        <f t="shared" si="46"/>
        <v>0</v>
      </c>
      <c r="P364" s="34"/>
      <c r="Q364" s="114">
        <f t="shared" si="47"/>
        <v>0</v>
      </c>
      <c r="R364" s="33" t="s">
        <v>2607</v>
      </c>
      <c r="S364" s="33"/>
      <c r="T364" s="33"/>
      <c r="U364" s="33"/>
      <c r="V364" s="33"/>
      <c r="W364" s="33"/>
      <c r="X364" s="34">
        <f t="shared" si="48"/>
        <v>1</v>
      </c>
      <c r="Y364" s="34">
        <f t="shared" si="49"/>
        <v>0</v>
      </c>
      <c r="Z364" s="34">
        <f t="shared" si="50"/>
        <v>0</v>
      </c>
      <c r="AA364" s="36"/>
      <c r="AB364" s="35">
        <f t="shared" si="51"/>
        <v>0</v>
      </c>
      <c r="AC364" s="35"/>
      <c r="AD364" s="37"/>
      <c r="AE364" s="38"/>
      <c r="AF364" s="39">
        <f t="shared" si="52"/>
        <v>0</v>
      </c>
    </row>
    <row r="365" spans="1:32" s="41" customFormat="1" ht="9" hidden="1" customHeight="1">
      <c r="A365" s="112">
        <v>484</v>
      </c>
      <c r="B365" s="31" t="s">
        <v>2394</v>
      </c>
      <c r="C365" s="33" t="s">
        <v>2608</v>
      </c>
      <c r="D365" s="33" t="s">
        <v>2609</v>
      </c>
      <c r="E365" s="33"/>
      <c r="F365" s="33"/>
      <c r="G365" s="33"/>
      <c r="H365" s="33"/>
      <c r="I365" s="33"/>
      <c r="J365" s="33"/>
      <c r="K365" s="33"/>
      <c r="L365" s="33"/>
      <c r="M365" s="34">
        <f t="shared" si="53"/>
        <v>0</v>
      </c>
      <c r="N365" s="34">
        <f t="shared" si="45"/>
        <v>0</v>
      </c>
      <c r="O365" s="34">
        <f t="shared" si="46"/>
        <v>0</v>
      </c>
      <c r="P365" s="34"/>
      <c r="Q365" s="114">
        <f t="shared" si="47"/>
        <v>0</v>
      </c>
      <c r="R365" s="33" t="s">
        <v>2610</v>
      </c>
      <c r="S365" s="33"/>
      <c r="T365" s="33"/>
      <c r="U365" s="33"/>
      <c r="V365" s="33"/>
      <c r="W365" s="33"/>
      <c r="X365" s="34">
        <f t="shared" si="48"/>
        <v>1</v>
      </c>
      <c r="Y365" s="34">
        <f t="shared" si="49"/>
        <v>0</v>
      </c>
      <c r="Z365" s="34">
        <f t="shared" si="50"/>
        <v>0</v>
      </c>
      <c r="AA365" s="36"/>
      <c r="AB365" s="35">
        <f t="shared" si="51"/>
        <v>0</v>
      </c>
      <c r="AC365" s="35"/>
      <c r="AD365" s="37"/>
      <c r="AE365" s="38"/>
      <c r="AF365" s="39">
        <f t="shared" si="52"/>
        <v>0</v>
      </c>
    </row>
    <row r="366" spans="1:32" s="41" customFormat="1" ht="9" hidden="1" customHeight="1">
      <c r="A366" s="112">
        <v>485</v>
      </c>
      <c r="B366" s="31" t="s">
        <v>2394</v>
      </c>
      <c r="C366" s="33" t="s">
        <v>2611</v>
      </c>
      <c r="D366" s="33" t="s">
        <v>2612</v>
      </c>
      <c r="E366" s="33"/>
      <c r="F366" s="33"/>
      <c r="G366" s="33"/>
      <c r="H366" s="33"/>
      <c r="I366" s="33"/>
      <c r="J366" s="33"/>
      <c r="K366" s="33"/>
      <c r="L366" s="33" t="s">
        <v>2</v>
      </c>
      <c r="M366" s="34">
        <f t="shared" si="53"/>
        <v>0</v>
      </c>
      <c r="N366" s="34">
        <f t="shared" si="45"/>
        <v>0</v>
      </c>
      <c r="O366" s="34">
        <f t="shared" si="46"/>
        <v>0</v>
      </c>
      <c r="P366" s="34"/>
      <c r="Q366" s="114">
        <f t="shared" si="47"/>
        <v>0</v>
      </c>
      <c r="R366" s="33" t="s">
        <v>2613</v>
      </c>
      <c r="S366" s="33"/>
      <c r="T366" s="33"/>
      <c r="U366" s="33"/>
      <c r="V366" s="33"/>
      <c r="W366" s="33"/>
      <c r="X366" s="34">
        <f t="shared" si="48"/>
        <v>1</v>
      </c>
      <c r="Y366" s="34">
        <f t="shared" si="49"/>
        <v>0</v>
      </c>
      <c r="Z366" s="34">
        <f t="shared" si="50"/>
        <v>0</v>
      </c>
      <c r="AA366" s="36"/>
      <c r="AB366" s="35">
        <f t="shared" si="51"/>
        <v>0</v>
      </c>
      <c r="AC366" s="35"/>
      <c r="AD366" s="37"/>
      <c r="AE366" s="38"/>
      <c r="AF366" s="39">
        <f t="shared" si="52"/>
        <v>0</v>
      </c>
    </row>
    <row r="367" spans="1:32" s="41" customFormat="1" ht="9" hidden="1" customHeight="1">
      <c r="A367" s="112">
        <v>486</v>
      </c>
      <c r="B367" s="31" t="s">
        <v>2394</v>
      </c>
      <c r="C367" s="32" t="s">
        <v>331</v>
      </c>
      <c r="D367" s="33" t="s">
        <v>332</v>
      </c>
      <c r="E367" s="33"/>
      <c r="F367" s="33"/>
      <c r="G367" s="33" t="s">
        <v>2079</v>
      </c>
      <c r="H367" s="33" t="s">
        <v>1835</v>
      </c>
      <c r="I367" s="33" t="s">
        <v>1993</v>
      </c>
      <c r="J367" s="33" t="s">
        <v>1856</v>
      </c>
      <c r="K367" s="33" t="s">
        <v>333</v>
      </c>
      <c r="L367" s="33" t="s">
        <v>332</v>
      </c>
      <c r="M367" s="34">
        <f t="shared" si="53"/>
        <v>5</v>
      </c>
      <c r="N367" s="34">
        <f t="shared" si="45"/>
        <v>1</v>
      </c>
      <c r="O367" s="34">
        <f t="shared" si="46"/>
        <v>0</v>
      </c>
      <c r="P367" s="34"/>
      <c r="Q367" s="114">
        <f t="shared" si="47"/>
        <v>1</v>
      </c>
      <c r="R367" s="33"/>
      <c r="S367" s="33"/>
      <c r="T367" s="33" t="s">
        <v>4605</v>
      </c>
      <c r="U367" s="33"/>
      <c r="V367" s="33" t="s">
        <v>334</v>
      </c>
      <c r="W367" s="33" t="s">
        <v>335</v>
      </c>
      <c r="X367" s="34">
        <f t="shared" si="48"/>
        <v>2</v>
      </c>
      <c r="Y367" s="34">
        <f t="shared" si="49"/>
        <v>1</v>
      </c>
      <c r="Z367" s="34">
        <f t="shared" si="50"/>
        <v>0</v>
      </c>
      <c r="AA367" s="36"/>
      <c r="AB367" s="35">
        <f t="shared" si="51"/>
        <v>1</v>
      </c>
      <c r="AC367" s="35"/>
      <c r="AD367" s="37"/>
      <c r="AE367" s="38"/>
      <c r="AF367" s="39">
        <f t="shared" si="52"/>
        <v>1</v>
      </c>
    </row>
    <row r="368" spans="1:32" s="41" customFormat="1" ht="9" hidden="1" customHeight="1">
      <c r="A368" s="112">
        <v>487</v>
      </c>
      <c r="B368" s="31" t="s">
        <v>2394</v>
      </c>
      <c r="C368" s="123" t="s">
        <v>4338</v>
      </c>
      <c r="D368" s="33" t="s">
        <v>1114</v>
      </c>
      <c r="E368" s="33"/>
      <c r="F368" s="33"/>
      <c r="G368" s="33"/>
      <c r="H368" s="33"/>
      <c r="I368" s="33"/>
      <c r="J368" s="33"/>
      <c r="K368" s="33"/>
      <c r="L368" s="33" t="s">
        <v>2</v>
      </c>
      <c r="M368" s="34">
        <f t="shared" si="53"/>
        <v>0</v>
      </c>
      <c r="N368" s="34">
        <f t="shared" si="45"/>
        <v>0</v>
      </c>
      <c r="O368" s="34">
        <f t="shared" si="46"/>
        <v>0</v>
      </c>
      <c r="P368" s="34"/>
      <c r="Q368" s="114">
        <f t="shared" si="47"/>
        <v>0</v>
      </c>
      <c r="R368" s="33"/>
      <c r="S368" s="33"/>
      <c r="T368" s="33"/>
      <c r="U368" s="33"/>
      <c r="V368" s="33" t="s">
        <v>1113</v>
      </c>
      <c r="W368" s="33" t="s">
        <v>1114</v>
      </c>
      <c r="X368" s="34">
        <f t="shared" si="48"/>
        <v>1</v>
      </c>
      <c r="Y368" s="34">
        <f t="shared" si="49"/>
        <v>0</v>
      </c>
      <c r="Z368" s="34">
        <f t="shared" si="50"/>
        <v>0</v>
      </c>
      <c r="AA368" s="36"/>
      <c r="AB368" s="35">
        <f t="shared" si="51"/>
        <v>0</v>
      </c>
      <c r="AC368" s="35"/>
      <c r="AD368" s="37"/>
      <c r="AE368" s="38"/>
      <c r="AF368" s="39">
        <f t="shared" si="52"/>
        <v>0</v>
      </c>
    </row>
    <row r="369" spans="1:32" s="41" customFormat="1" ht="9" hidden="1" customHeight="1">
      <c r="A369" s="112">
        <v>489</v>
      </c>
      <c r="B369" s="31" t="s">
        <v>2394</v>
      </c>
      <c r="C369" s="33" t="s">
        <v>2614</v>
      </c>
      <c r="D369" s="33" t="s">
        <v>2615</v>
      </c>
      <c r="E369" s="33"/>
      <c r="F369" s="33" t="s">
        <v>2258</v>
      </c>
      <c r="G369" s="33" t="s">
        <v>1823</v>
      </c>
      <c r="H369" s="33" t="s">
        <v>1841</v>
      </c>
      <c r="I369" s="33"/>
      <c r="J369" s="33"/>
      <c r="K369" s="33"/>
      <c r="L369" s="33"/>
      <c r="M369" s="34">
        <f t="shared" si="53"/>
        <v>3</v>
      </c>
      <c r="N369" s="34">
        <f t="shared" si="45"/>
        <v>1</v>
      </c>
      <c r="O369" s="34">
        <f t="shared" si="46"/>
        <v>0</v>
      </c>
      <c r="P369" s="34"/>
      <c r="Q369" s="114">
        <f t="shared" si="47"/>
        <v>1</v>
      </c>
      <c r="R369" s="33"/>
      <c r="S369" s="33" t="s">
        <v>2616</v>
      </c>
      <c r="T369" s="33" t="s">
        <v>2156</v>
      </c>
      <c r="U369" s="33" t="s">
        <v>1647</v>
      </c>
      <c r="V369" s="33"/>
      <c r="W369" s="33"/>
      <c r="X369" s="34">
        <f t="shared" si="48"/>
        <v>3</v>
      </c>
      <c r="Y369" s="34">
        <f t="shared" si="49"/>
        <v>1</v>
      </c>
      <c r="Z369" s="34">
        <f t="shared" si="50"/>
        <v>0</v>
      </c>
      <c r="AA369" s="36"/>
      <c r="AB369" s="35">
        <f t="shared" si="51"/>
        <v>1</v>
      </c>
      <c r="AC369" s="35"/>
      <c r="AD369" s="37"/>
      <c r="AE369" s="38"/>
      <c r="AF369" s="39">
        <f t="shared" si="52"/>
        <v>1</v>
      </c>
    </row>
    <row r="370" spans="1:32" s="41" customFormat="1" ht="9" hidden="1" customHeight="1">
      <c r="A370" s="112">
        <v>490</v>
      </c>
      <c r="B370" s="31" t="s">
        <v>2394</v>
      </c>
      <c r="C370" s="33" t="s">
        <v>2617</v>
      </c>
      <c r="D370" s="33" t="s">
        <v>2618</v>
      </c>
      <c r="E370" s="33"/>
      <c r="F370" s="33" t="s">
        <v>2266</v>
      </c>
      <c r="G370" s="33" t="s">
        <v>1826</v>
      </c>
      <c r="H370" s="33" t="s">
        <v>1844</v>
      </c>
      <c r="I370" s="33" t="s">
        <v>1967</v>
      </c>
      <c r="J370" s="33" t="s">
        <v>1937</v>
      </c>
      <c r="K370" s="33" t="s">
        <v>2619</v>
      </c>
      <c r="L370" s="33" t="s">
        <v>2618</v>
      </c>
      <c r="M370" s="34">
        <f t="shared" si="53"/>
        <v>6</v>
      </c>
      <c r="N370" s="34">
        <f t="shared" si="45"/>
        <v>1</v>
      </c>
      <c r="O370" s="34">
        <f t="shared" si="46"/>
        <v>0</v>
      </c>
      <c r="P370" s="34"/>
      <c r="Q370" s="114">
        <f t="shared" si="47"/>
        <v>1</v>
      </c>
      <c r="R370" s="33"/>
      <c r="S370" s="33" t="s">
        <v>2620</v>
      </c>
      <c r="T370" s="33" t="s">
        <v>1637</v>
      </c>
      <c r="U370" s="33" t="s">
        <v>1662</v>
      </c>
      <c r="V370" s="33"/>
      <c r="W370" s="33"/>
      <c r="X370" s="34">
        <f t="shared" si="48"/>
        <v>3</v>
      </c>
      <c r="Y370" s="34">
        <f t="shared" si="49"/>
        <v>1</v>
      </c>
      <c r="Z370" s="34">
        <f t="shared" si="50"/>
        <v>0</v>
      </c>
      <c r="AA370" s="36"/>
      <c r="AB370" s="35">
        <f t="shared" si="51"/>
        <v>1</v>
      </c>
      <c r="AC370" s="35"/>
      <c r="AD370" s="37"/>
      <c r="AE370" s="38"/>
      <c r="AF370" s="39">
        <f t="shared" si="52"/>
        <v>1</v>
      </c>
    </row>
    <row r="371" spans="1:32" s="41" customFormat="1" ht="9" hidden="1" customHeight="1">
      <c r="A371" s="112">
        <v>491</v>
      </c>
      <c r="B371" s="31" t="s">
        <v>2394</v>
      </c>
      <c r="C371" s="33" t="s">
        <v>2621</v>
      </c>
      <c r="D371" s="33" t="s">
        <v>2622</v>
      </c>
      <c r="E371" s="33"/>
      <c r="F371" s="33" t="s">
        <v>2274</v>
      </c>
      <c r="G371" s="33" t="s">
        <v>1829</v>
      </c>
      <c r="H371" s="33" t="s">
        <v>1847</v>
      </c>
      <c r="I371" s="33"/>
      <c r="J371" s="33"/>
      <c r="K371" s="33"/>
      <c r="L371" s="33"/>
      <c r="M371" s="34">
        <f t="shared" si="53"/>
        <v>3</v>
      </c>
      <c r="N371" s="34">
        <f t="shared" si="45"/>
        <v>1</v>
      </c>
      <c r="O371" s="34">
        <f t="shared" si="46"/>
        <v>0</v>
      </c>
      <c r="P371" s="34"/>
      <c r="Q371" s="114">
        <f t="shared" si="47"/>
        <v>1</v>
      </c>
      <c r="R371" s="33"/>
      <c r="S371" s="33" t="s">
        <v>2623</v>
      </c>
      <c r="T371" s="33" t="s">
        <v>1647</v>
      </c>
      <c r="U371" s="33" t="s">
        <v>1672</v>
      </c>
      <c r="V371" s="33"/>
      <c r="W371" s="33"/>
      <c r="X371" s="34">
        <f t="shared" si="48"/>
        <v>3</v>
      </c>
      <c r="Y371" s="34">
        <f t="shared" si="49"/>
        <v>1</v>
      </c>
      <c r="Z371" s="34">
        <f t="shared" si="50"/>
        <v>0</v>
      </c>
      <c r="AA371" s="36"/>
      <c r="AB371" s="35">
        <f t="shared" si="51"/>
        <v>1</v>
      </c>
      <c r="AC371" s="35"/>
      <c r="AD371" s="37"/>
      <c r="AE371" s="38"/>
      <c r="AF371" s="39">
        <f t="shared" si="52"/>
        <v>1</v>
      </c>
    </row>
    <row r="372" spans="1:32" s="41" customFormat="1" ht="9" hidden="1" customHeight="1">
      <c r="A372" s="112">
        <v>492</v>
      </c>
      <c r="B372" s="31" t="s">
        <v>2394</v>
      </c>
      <c r="C372" s="32" t="s">
        <v>336</v>
      </c>
      <c r="D372" s="33" t="s">
        <v>337</v>
      </c>
      <c r="E372" s="33"/>
      <c r="F372" s="33"/>
      <c r="G372" s="33" t="s">
        <v>2257</v>
      </c>
      <c r="H372" s="33" t="s">
        <v>1877</v>
      </c>
      <c r="I372" s="33" t="s">
        <v>1973</v>
      </c>
      <c r="J372" s="33" t="s">
        <v>1864</v>
      </c>
      <c r="K372" s="33" t="s">
        <v>338</v>
      </c>
      <c r="L372" s="33" t="s">
        <v>337</v>
      </c>
      <c r="M372" s="34">
        <f t="shared" si="53"/>
        <v>5</v>
      </c>
      <c r="N372" s="34">
        <f t="shared" si="45"/>
        <v>1</v>
      </c>
      <c r="O372" s="34">
        <f t="shared" si="46"/>
        <v>0</v>
      </c>
      <c r="P372" s="34"/>
      <c r="Q372" s="114">
        <f t="shared" si="47"/>
        <v>1</v>
      </c>
      <c r="R372" s="33"/>
      <c r="S372" s="33"/>
      <c r="T372" s="33" t="s">
        <v>4606</v>
      </c>
      <c r="U372" s="33"/>
      <c r="V372" s="33" t="s">
        <v>339</v>
      </c>
      <c r="W372" s="33" t="s">
        <v>340</v>
      </c>
      <c r="X372" s="34">
        <f t="shared" si="48"/>
        <v>2</v>
      </c>
      <c r="Y372" s="34">
        <f t="shared" si="49"/>
        <v>1</v>
      </c>
      <c r="Z372" s="34">
        <f t="shared" si="50"/>
        <v>0</v>
      </c>
      <c r="AA372" s="36"/>
      <c r="AB372" s="35">
        <f t="shared" si="51"/>
        <v>1</v>
      </c>
      <c r="AC372" s="35"/>
      <c r="AD372" s="37"/>
      <c r="AE372" s="38"/>
      <c r="AF372" s="39">
        <f t="shared" si="52"/>
        <v>1</v>
      </c>
    </row>
    <row r="373" spans="1:32" s="41" customFormat="1" ht="9" hidden="1" customHeight="1">
      <c r="A373" s="112">
        <v>493</v>
      </c>
      <c r="B373" s="31" t="s">
        <v>2394</v>
      </c>
      <c r="C373" s="123" t="s">
        <v>4339</v>
      </c>
      <c r="D373" s="33" t="s">
        <v>1108</v>
      </c>
      <c r="E373" s="33"/>
      <c r="F373" s="33"/>
      <c r="G373" s="33"/>
      <c r="H373" s="33"/>
      <c r="I373" s="33"/>
      <c r="J373" s="33"/>
      <c r="K373" s="33"/>
      <c r="L373" s="33" t="s">
        <v>2</v>
      </c>
      <c r="M373" s="34">
        <f t="shared" si="53"/>
        <v>0</v>
      </c>
      <c r="N373" s="34">
        <f t="shared" si="45"/>
        <v>0</v>
      </c>
      <c r="O373" s="34">
        <f t="shared" si="46"/>
        <v>0</v>
      </c>
      <c r="P373" s="34"/>
      <c r="Q373" s="114">
        <f t="shared" si="47"/>
        <v>0</v>
      </c>
      <c r="R373" s="33"/>
      <c r="S373" s="33"/>
      <c r="T373" s="33"/>
      <c r="U373" s="33"/>
      <c r="V373" s="33" t="s">
        <v>1107</v>
      </c>
      <c r="W373" s="33" t="s">
        <v>1108</v>
      </c>
      <c r="X373" s="34">
        <f t="shared" si="48"/>
        <v>1</v>
      </c>
      <c r="Y373" s="34">
        <f t="shared" si="49"/>
        <v>0</v>
      </c>
      <c r="Z373" s="34">
        <f t="shared" si="50"/>
        <v>0</v>
      </c>
      <c r="AA373" s="36"/>
      <c r="AB373" s="35">
        <f t="shared" si="51"/>
        <v>0</v>
      </c>
      <c r="AC373" s="35"/>
      <c r="AD373" s="37"/>
      <c r="AE373" s="38"/>
      <c r="AF373" s="39">
        <f t="shared" si="52"/>
        <v>0</v>
      </c>
    </row>
    <row r="374" spans="1:32" s="41" customFormat="1" ht="9" hidden="1" customHeight="1">
      <c r="A374" s="112">
        <v>494</v>
      </c>
      <c r="B374" s="31" t="s">
        <v>2394</v>
      </c>
      <c r="C374" s="32" t="s">
        <v>341</v>
      </c>
      <c r="D374" s="33" t="s">
        <v>342</v>
      </c>
      <c r="E374" s="33"/>
      <c r="F374" s="33"/>
      <c r="G374" s="33" t="s">
        <v>2231</v>
      </c>
      <c r="H374" s="33" t="s">
        <v>1880</v>
      </c>
      <c r="I374" s="33" t="s">
        <v>1983</v>
      </c>
      <c r="J374" s="33" t="s">
        <v>1925</v>
      </c>
      <c r="K374" s="33" t="s">
        <v>343</v>
      </c>
      <c r="L374" s="33" t="s">
        <v>342</v>
      </c>
      <c r="M374" s="34">
        <f t="shared" si="53"/>
        <v>5</v>
      </c>
      <c r="N374" s="34">
        <f t="shared" si="45"/>
        <v>1</v>
      </c>
      <c r="O374" s="34">
        <f t="shared" si="46"/>
        <v>0</v>
      </c>
      <c r="P374" s="34"/>
      <c r="Q374" s="114">
        <f t="shared" si="47"/>
        <v>1</v>
      </c>
      <c r="R374" s="33"/>
      <c r="S374" s="33"/>
      <c r="T374" s="33" t="s">
        <v>4607</v>
      </c>
      <c r="U374" s="33"/>
      <c r="V374" s="33" t="s">
        <v>344</v>
      </c>
      <c r="W374" s="33" t="s">
        <v>345</v>
      </c>
      <c r="X374" s="34">
        <f t="shared" si="48"/>
        <v>2</v>
      </c>
      <c r="Y374" s="34">
        <f t="shared" si="49"/>
        <v>1</v>
      </c>
      <c r="Z374" s="34">
        <f t="shared" si="50"/>
        <v>0</v>
      </c>
      <c r="AA374" s="36"/>
      <c r="AB374" s="35">
        <f t="shared" si="51"/>
        <v>1</v>
      </c>
      <c r="AC374" s="35"/>
      <c r="AD374" s="37"/>
      <c r="AE374" s="38"/>
      <c r="AF374" s="39">
        <f t="shared" si="52"/>
        <v>1</v>
      </c>
    </row>
    <row r="375" spans="1:32" s="41" customFormat="1" ht="9" hidden="1" customHeight="1">
      <c r="A375" s="112">
        <v>495</v>
      </c>
      <c r="B375" s="31" t="s">
        <v>2394</v>
      </c>
      <c r="C375" s="123" t="s">
        <v>4342</v>
      </c>
      <c r="D375" s="33" t="s">
        <v>1110</v>
      </c>
      <c r="E375" s="33"/>
      <c r="F375" s="33"/>
      <c r="G375" s="33"/>
      <c r="H375" s="33"/>
      <c r="I375" s="33"/>
      <c r="J375" s="33"/>
      <c r="K375" s="33"/>
      <c r="L375" s="33" t="s">
        <v>2</v>
      </c>
      <c r="M375" s="34">
        <f t="shared" si="53"/>
        <v>0</v>
      </c>
      <c r="N375" s="34">
        <f t="shared" si="45"/>
        <v>0</v>
      </c>
      <c r="O375" s="34">
        <f t="shared" si="46"/>
        <v>0</v>
      </c>
      <c r="P375" s="34"/>
      <c r="Q375" s="114">
        <f t="shared" si="47"/>
        <v>0</v>
      </c>
      <c r="R375" s="33"/>
      <c r="S375" s="33"/>
      <c r="T375" s="33"/>
      <c r="U375" s="33"/>
      <c r="V375" s="33" t="s">
        <v>1109</v>
      </c>
      <c r="W375" s="33" t="s">
        <v>1110</v>
      </c>
      <c r="X375" s="34">
        <f t="shared" si="48"/>
        <v>1</v>
      </c>
      <c r="Y375" s="34">
        <f t="shared" si="49"/>
        <v>0</v>
      </c>
      <c r="Z375" s="34">
        <f t="shared" si="50"/>
        <v>0</v>
      </c>
      <c r="AA375" s="36"/>
      <c r="AB375" s="35">
        <f t="shared" si="51"/>
        <v>0</v>
      </c>
      <c r="AC375" s="35"/>
      <c r="AD375" s="37"/>
      <c r="AE375" s="38"/>
      <c r="AF375" s="39">
        <f t="shared" si="52"/>
        <v>0</v>
      </c>
    </row>
    <row r="376" spans="1:32" s="41" customFormat="1" ht="9" customHeight="1">
      <c r="A376" s="112">
        <v>496</v>
      </c>
      <c r="B376" s="31" t="s">
        <v>2394</v>
      </c>
      <c r="C376" s="32" t="s">
        <v>346</v>
      </c>
      <c r="D376" s="33" t="s">
        <v>347</v>
      </c>
      <c r="E376" s="33"/>
      <c r="F376" s="33" t="s">
        <v>2262</v>
      </c>
      <c r="G376" s="33"/>
      <c r="H376" s="33"/>
      <c r="I376" s="33"/>
      <c r="J376" s="33" t="s">
        <v>1860</v>
      </c>
      <c r="K376" s="33" t="s">
        <v>348</v>
      </c>
      <c r="L376" s="33" t="s">
        <v>347</v>
      </c>
      <c r="M376" s="34">
        <f t="shared" si="53"/>
        <v>3</v>
      </c>
      <c r="N376" s="34">
        <f t="shared" si="45"/>
        <v>1</v>
      </c>
      <c r="O376" s="34">
        <f t="shared" si="46"/>
        <v>0</v>
      </c>
      <c r="P376" s="34"/>
      <c r="Q376" s="114">
        <f t="shared" si="47"/>
        <v>1</v>
      </c>
      <c r="R376" s="33"/>
      <c r="S376" s="33" t="s">
        <v>2624</v>
      </c>
      <c r="T376" s="33" t="s">
        <v>2100</v>
      </c>
      <c r="U376" s="33" t="s">
        <v>1652</v>
      </c>
      <c r="V376" s="33" t="s">
        <v>349</v>
      </c>
      <c r="W376" s="33" t="s">
        <v>350</v>
      </c>
      <c r="X376" s="34">
        <f t="shared" si="48"/>
        <v>4</v>
      </c>
      <c r="Y376" s="34">
        <f t="shared" si="49"/>
        <v>1</v>
      </c>
      <c r="Z376" s="34">
        <f t="shared" si="50"/>
        <v>0</v>
      </c>
      <c r="AA376" s="36"/>
      <c r="AB376" s="35">
        <f t="shared" si="51"/>
        <v>1</v>
      </c>
      <c r="AC376" s="35"/>
      <c r="AD376" s="37"/>
      <c r="AE376" s="38"/>
      <c r="AF376" s="39">
        <f t="shared" si="52"/>
        <v>1</v>
      </c>
    </row>
    <row r="377" spans="1:32" s="41" customFormat="1" ht="9" hidden="1" customHeight="1">
      <c r="A377" s="112">
        <v>497</v>
      </c>
      <c r="B377" s="31" t="s">
        <v>2394</v>
      </c>
      <c r="C377" s="123" t="s">
        <v>4340</v>
      </c>
      <c r="D377" s="33" t="s">
        <v>1094</v>
      </c>
      <c r="E377" s="33"/>
      <c r="F377" s="33"/>
      <c r="G377" s="33"/>
      <c r="H377" s="33"/>
      <c r="I377" s="33"/>
      <c r="J377" s="33"/>
      <c r="K377" s="33"/>
      <c r="L377" s="33" t="s">
        <v>2</v>
      </c>
      <c r="M377" s="34">
        <f t="shared" si="53"/>
        <v>0</v>
      </c>
      <c r="N377" s="34">
        <f t="shared" si="45"/>
        <v>0</v>
      </c>
      <c r="O377" s="34">
        <f t="shared" si="46"/>
        <v>0</v>
      </c>
      <c r="P377" s="34"/>
      <c r="Q377" s="114">
        <f t="shared" si="47"/>
        <v>0</v>
      </c>
      <c r="R377" s="33"/>
      <c r="S377" s="33"/>
      <c r="T377" s="33"/>
      <c r="U377" s="33"/>
      <c r="V377" s="33" t="s">
        <v>1093</v>
      </c>
      <c r="W377" s="33" t="s">
        <v>1094</v>
      </c>
      <c r="X377" s="34">
        <f t="shared" si="48"/>
        <v>1</v>
      </c>
      <c r="Y377" s="34">
        <f t="shared" si="49"/>
        <v>0</v>
      </c>
      <c r="Z377" s="34">
        <f t="shared" si="50"/>
        <v>0</v>
      </c>
      <c r="AA377" s="36"/>
      <c r="AB377" s="35">
        <f t="shared" si="51"/>
        <v>0</v>
      </c>
      <c r="AC377" s="35"/>
      <c r="AD377" s="37"/>
      <c r="AE377" s="38"/>
      <c r="AF377" s="39">
        <f t="shared" si="52"/>
        <v>0</v>
      </c>
    </row>
    <row r="378" spans="1:32" s="41" customFormat="1" ht="9" customHeight="1">
      <c r="A378" s="112">
        <v>498</v>
      </c>
      <c r="B378" s="31" t="s">
        <v>2394</v>
      </c>
      <c r="C378" s="33" t="s">
        <v>2625</v>
      </c>
      <c r="D378" s="33" t="s">
        <v>2626</v>
      </c>
      <c r="E378" s="33"/>
      <c r="F378" s="33" t="s">
        <v>2297</v>
      </c>
      <c r="G378" s="33"/>
      <c r="H378" s="33"/>
      <c r="I378" s="33"/>
      <c r="J378" s="33"/>
      <c r="K378" s="33"/>
      <c r="L378" s="33"/>
      <c r="M378" s="34">
        <f t="shared" si="53"/>
        <v>1</v>
      </c>
      <c r="N378" s="34">
        <f t="shared" si="45"/>
        <v>0</v>
      </c>
      <c r="O378" s="34">
        <f t="shared" si="46"/>
        <v>1</v>
      </c>
      <c r="P378" s="34"/>
      <c r="Q378" s="114">
        <f t="shared" si="47"/>
        <v>1</v>
      </c>
      <c r="R378" s="33"/>
      <c r="S378" s="33" t="s">
        <v>2627</v>
      </c>
      <c r="T378" s="33" t="s">
        <v>1633</v>
      </c>
      <c r="U378" s="33" t="s">
        <v>1657</v>
      </c>
      <c r="V378" s="33" t="s">
        <v>1095</v>
      </c>
      <c r="W378" s="33" t="s">
        <v>1096</v>
      </c>
      <c r="X378" s="34">
        <f t="shared" si="48"/>
        <v>4</v>
      </c>
      <c r="Y378" s="34">
        <f t="shared" si="49"/>
        <v>1</v>
      </c>
      <c r="Z378" s="34">
        <f t="shared" si="50"/>
        <v>0</v>
      </c>
      <c r="AA378" s="36"/>
      <c r="AB378" s="35">
        <f t="shared" si="51"/>
        <v>1</v>
      </c>
      <c r="AC378" s="35"/>
      <c r="AD378" s="37"/>
      <c r="AE378" s="38"/>
      <c r="AF378" s="39">
        <f t="shared" si="52"/>
        <v>1</v>
      </c>
    </row>
    <row r="379" spans="1:32" s="41" customFormat="1" ht="9" hidden="1" customHeight="1">
      <c r="A379" s="112">
        <v>499</v>
      </c>
      <c r="B379" s="31" t="s">
        <v>2394</v>
      </c>
      <c r="C379" s="123" t="s">
        <v>4341</v>
      </c>
      <c r="D379" s="33" t="s">
        <v>1098</v>
      </c>
      <c r="E379" s="33"/>
      <c r="F379" s="33"/>
      <c r="G379" s="33"/>
      <c r="H379" s="33"/>
      <c r="I379" s="33"/>
      <c r="J379" s="33"/>
      <c r="K379" s="33"/>
      <c r="L379" s="33" t="s">
        <v>2</v>
      </c>
      <c r="M379" s="34">
        <f t="shared" si="53"/>
        <v>0</v>
      </c>
      <c r="N379" s="34">
        <f t="shared" si="45"/>
        <v>0</v>
      </c>
      <c r="O379" s="34">
        <f t="shared" si="46"/>
        <v>0</v>
      </c>
      <c r="P379" s="34"/>
      <c r="Q379" s="114">
        <f t="shared" si="47"/>
        <v>0</v>
      </c>
      <c r="R379" s="33"/>
      <c r="S379" s="33"/>
      <c r="T379" s="33"/>
      <c r="U379" s="33"/>
      <c r="V379" s="33" t="s">
        <v>1097</v>
      </c>
      <c r="W379" s="33" t="s">
        <v>1098</v>
      </c>
      <c r="X379" s="34">
        <f t="shared" si="48"/>
        <v>1</v>
      </c>
      <c r="Y379" s="34">
        <f t="shared" si="49"/>
        <v>0</v>
      </c>
      <c r="Z379" s="34">
        <f t="shared" si="50"/>
        <v>0</v>
      </c>
      <c r="AA379" s="36"/>
      <c r="AB379" s="35">
        <f t="shared" si="51"/>
        <v>0</v>
      </c>
      <c r="AC379" s="35"/>
      <c r="AD379" s="37"/>
      <c r="AE379" s="38"/>
      <c r="AF379" s="39">
        <f t="shared" si="52"/>
        <v>0</v>
      </c>
    </row>
    <row r="380" spans="1:32" s="41" customFormat="1" ht="9" hidden="1" customHeight="1">
      <c r="A380" s="112">
        <v>500</v>
      </c>
      <c r="B380" s="31" t="s">
        <v>2394</v>
      </c>
      <c r="C380" s="33" t="s">
        <v>2628</v>
      </c>
      <c r="D380" s="33" t="s">
        <v>2629</v>
      </c>
      <c r="E380" s="33"/>
      <c r="F380" s="33" t="s">
        <v>2270</v>
      </c>
      <c r="G380" s="33"/>
      <c r="H380" s="33"/>
      <c r="I380" s="33"/>
      <c r="J380" s="33"/>
      <c r="K380" s="33"/>
      <c r="L380" s="33"/>
      <c r="M380" s="34">
        <f t="shared" si="53"/>
        <v>1</v>
      </c>
      <c r="N380" s="34">
        <f t="shared" si="45"/>
        <v>0</v>
      </c>
      <c r="O380" s="34">
        <f t="shared" si="46"/>
        <v>1</v>
      </c>
      <c r="P380" s="34"/>
      <c r="Q380" s="114">
        <f t="shared" si="47"/>
        <v>1</v>
      </c>
      <c r="R380" s="33"/>
      <c r="S380" s="33" t="s">
        <v>2630</v>
      </c>
      <c r="T380" s="33" t="s">
        <v>1642</v>
      </c>
      <c r="U380" s="33" t="s">
        <v>1667</v>
      </c>
      <c r="V380" s="33"/>
      <c r="W380" s="33"/>
      <c r="X380" s="34">
        <f t="shared" si="48"/>
        <v>3</v>
      </c>
      <c r="Y380" s="34">
        <f t="shared" si="49"/>
        <v>1</v>
      </c>
      <c r="Z380" s="34">
        <f t="shared" si="50"/>
        <v>0</v>
      </c>
      <c r="AA380" s="36"/>
      <c r="AB380" s="35">
        <f t="shared" si="51"/>
        <v>1</v>
      </c>
      <c r="AC380" s="35"/>
      <c r="AD380" s="37"/>
      <c r="AE380" s="38"/>
      <c r="AF380" s="39">
        <f t="shared" si="52"/>
        <v>1</v>
      </c>
    </row>
    <row r="381" spans="1:32" s="41" customFormat="1" ht="9" hidden="1" customHeight="1">
      <c r="A381" s="112">
        <v>502</v>
      </c>
      <c r="B381" s="31" t="s">
        <v>2394</v>
      </c>
      <c r="C381" s="33" t="s">
        <v>2631</v>
      </c>
      <c r="D381" s="33" t="s">
        <v>2632</v>
      </c>
      <c r="E381" s="33"/>
      <c r="F381" s="33"/>
      <c r="G381" s="33"/>
      <c r="H381" s="33"/>
      <c r="I381" s="33"/>
      <c r="J381" s="33"/>
      <c r="K381" s="33"/>
      <c r="L381" s="33"/>
      <c r="M381" s="34">
        <f t="shared" si="53"/>
        <v>0</v>
      </c>
      <c r="N381" s="34">
        <f t="shared" si="45"/>
        <v>0</v>
      </c>
      <c r="O381" s="34">
        <f t="shared" si="46"/>
        <v>0</v>
      </c>
      <c r="P381" s="34"/>
      <c r="Q381" s="114">
        <f t="shared" si="47"/>
        <v>0</v>
      </c>
      <c r="R381" s="33"/>
      <c r="S381" s="33"/>
      <c r="T381" s="33" t="s">
        <v>1652</v>
      </c>
      <c r="U381" s="33" t="s">
        <v>1677</v>
      </c>
      <c r="V381" s="33"/>
      <c r="W381" s="33"/>
      <c r="X381" s="34">
        <f t="shared" si="48"/>
        <v>2</v>
      </c>
      <c r="Y381" s="34">
        <f t="shared" si="49"/>
        <v>1</v>
      </c>
      <c r="Z381" s="34">
        <f t="shared" si="50"/>
        <v>0</v>
      </c>
      <c r="AA381" s="36"/>
      <c r="AB381" s="35">
        <f t="shared" si="51"/>
        <v>1</v>
      </c>
      <c r="AC381" s="35"/>
      <c r="AD381" s="37"/>
      <c r="AE381" s="38"/>
      <c r="AF381" s="39">
        <f t="shared" si="52"/>
        <v>1</v>
      </c>
    </row>
    <row r="382" spans="1:32" s="41" customFormat="1" ht="9" hidden="1" customHeight="1">
      <c r="A382" s="112">
        <v>503</v>
      </c>
      <c r="B382" s="31" t="s">
        <v>2394</v>
      </c>
      <c r="C382" s="33" t="s">
        <v>2633</v>
      </c>
      <c r="D382" s="33" t="s">
        <v>2634</v>
      </c>
      <c r="E382" s="33"/>
      <c r="F382" s="33"/>
      <c r="G382" s="33"/>
      <c r="H382" s="33"/>
      <c r="I382" s="33"/>
      <c r="J382" s="33"/>
      <c r="K382" s="33"/>
      <c r="L382" s="33"/>
      <c r="M382" s="34">
        <f t="shared" si="53"/>
        <v>0</v>
      </c>
      <c r="N382" s="34">
        <f t="shared" si="45"/>
        <v>0</v>
      </c>
      <c r="O382" s="34">
        <f t="shared" si="46"/>
        <v>0</v>
      </c>
      <c r="P382" s="34"/>
      <c r="Q382" s="114">
        <f t="shared" si="47"/>
        <v>0</v>
      </c>
      <c r="R382" s="33"/>
      <c r="S382" s="33"/>
      <c r="T382" s="33"/>
      <c r="U382" s="33" t="s">
        <v>1682</v>
      </c>
      <c r="V382" s="33"/>
      <c r="W382" s="33"/>
      <c r="X382" s="34">
        <f t="shared" si="48"/>
        <v>1</v>
      </c>
      <c r="Y382" s="34">
        <f t="shared" si="49"/>
        <v>0</v>
      </c>
      <c r="Z382" s="34">
        <f t="shared" si="50"/>
        <v>0</v>
      </c>
      <c r="AA382" s="36"/>
      <c r="AB382" s="35">
        <f t="shared" si="51"/>
        <v>0</v>
      </c>
      <c r="AC382" s="35"/>
      <c r="AD382" s="37"/>
      <c r="AE382" s="38"/>
      <c r="AF382" s="39">
        <f t="shared" si="52"/>
        <v>0</v>
      </c>
    </row>
    <row r="383" spans="1:32" s="41" customFormat="1" ht="9" hidden="1" customHeight="1">
      <c r="A383" s="112">
        <v>504</v>
      </c>
      <c r="B383" s="31" t="s">
        <v>2394</v>
      </c>
      <c r="C383" s="33" t="s">
        <v>2635</v>
      </c>
      <c r="D383" s="33" t="s">
        <v>2636</v>
      </c>
      <c r="E383" s="33"/>
      <c r="F383" s="33"/>
      <c r="G383" s="33"/>
      <c r="H383" s="33"/>
      <c r="I383" s="33"/>
      <c r="J383" s="33"/>
      <c r="K383" s="33"/>
      <c r="L383" s="33"/>
      <c r="M383" s="34">
        <f t="shared" si="53"/>
        <v>0</v>
      </c>
      <c r="N383" s="34">
        <f t="shared" si="45"/>
        <v>0</v>
      </c>
      <c r="O383" s="34">
        <f t="shared" si="46"/>
        <v>0</v>
      </c>
      <c r="P383" s="34"/>
      <c r="Q383" s="114">
        <f t="shared" si="47"/>
        <v>0</v>
      </c>
      <c r="R383" s="33"/>
      <c r="S383" s="33"/>
      <c r="T383" s="33" t="s">
        <v>1657</v>
      </c>
      <c r="U383" s="33"/>
      <c r="V383" s="33"/>
      <c r="W383" s="33"/>
      <c r="X383" s="34">
        <f t="shared" si="48"/>
        <v>1</v>
      </c>
      <c r="Y383" s="34">
        <f t="shared" si="49"/>
        <v>0</v>
      </c>
      <c r="Z383" s="34">
        <f t="shared" si="50"/>
        <v>0</v>
      </c>
      <c r="AA383" s="36"/>
      <c r="AB383" s="35">
        <f t="shared" si="51"/>
        <v>0</v>
      </c>
      <c r="AC383" s="35"/>
      <c r="AD383" s="37"/>
      <c r="AE383" s="38"/>
      <c r="AF383" s="39">
        <f t="shared" si="52"/>
        <v>0</v>
      </c>
    </row>
    <row r="384" spans="1:32" s="41" customFormat="1" ht="9" hidden="1" customHeight="1">
      <c r="A384" s="112">
        <v>518</v>
      </c>
      <c r="B384" s="31" t="s">
        <v>2394</v>
      </c>
      <c r="C384" s="32" t="s">
        <v>351</v>
      </c>
      <c r="D384" s="33" t="s">
        <v>352</v>
      </c>
      <c r="E384" s="33"/>
      <c r="F384" s="33"/>
      <c r="G384" s="33"/>
      <c r="H384" s="33"/>
      <c r="I384" s="33" t="s">
        <v>1988</v>
      </c>
      <c r="J384" s="33" t="s">
        <v>1929</v>
      </c>
      <c r="K384" s="33" t="s">
        <v>353</v>
      </c>
      <c r="L384" s="33" t="s">
        <v>352</v>
      </c>
      <c r="M384" s="34">
        <f t="shared" si="53"/>
        <v>3</v>
      </c>
      <c r="N384" s="34">
        <f t="shared" si="45"/>
        <v>1</v>
      </c>
      <c r="O384" s="34">
        <f t="shared" si="46"/>
        <v>0</v>
      </c>
      <c r="P384" s="34"/>
      <c r="Q384" s="114">
        <f t="shared" si="47"/>
        <v>1</v>
      </c>
      <c r="R384" s="33"/>
      <c r="S384" s="33"/>
      <c r="T384" s="33"/>
      <c r="U384" s="33"/>
      <c r="V384" s="33" t="s">
        <v>354</v>
      </c>
      <c r="W384" s="33" t="s">
        <v>355</v>
      </c>
      <c r="X384" s="34">
        <f t="shared" si="48"/>
        <v>1</v>
      </c>
      <c r="Y384" s="34">
        <f t="shared" si="49"/>
        <v>0</v>
      </c>
      <c r="Z384" s="34">
        <f t="shared" si="50"/>
        <v>1</v>
      </c>
      <c r="AA384" s="47"/>
      <c r="AB384" s="35">
        <f t="shared" si="51"/>
        <v>1</v>
      </c>
      <c r="AC384" s="35"/>
      <c r="AD384" s="37"/>
      <c r="AE384" s="48"/>
      <c r="AF384" s="39">
        <f t="shared" si="52"/>
        <v>1</v>
      </c>
    </row>
    <row r="385" spans="1:32" s="41" customFormat="1" ht="9" hidden="1" customHeight="1">
      <c r="A385" s="112">
        <v>519</v>
      </c>
      <c r="B385" s="31" t="s">
        <v>2394</v>
      </c>
      <c r="C385" s="123" t="s">
        <v>4343</v>
      </c>
      <c r="D385" s="33" t="s">
        <v>1112</v>
      </c>
      <c r="E385" s="33"/>
      <c r="F385" s="33"/>
      <c r="G385" s="33"/>
      <c r="H385" s="33"/>
      <c r="I385" s="33"/>
      <c r="J385" s="33"/>
      <c r="K385" s="33"/>
      <c r="L385" s="33" t="s">
        <v>2</v>
      </c>
      <c r="M385" s="34">
        <f t="shared" si="53"/>
        <v>0</v>
      </c>
      <c r="N385" s="34">
        <f t="shared" si="45"/>
        <v>0</v>
      </c>
      <c r="O385" s="34">
        <f t="shared" si="46"/>
        <v>0</v>
      </c>
      <c r="P385" s="34"/>
      <c r="Q385" s="114">
        <f t="shared" si="47"/>
        <v>0</v>
      </c>
      <c r="R385" s="33"/>
      <c r="S385" s="33"/>
      <c r="T385" s="33"/>
      <c r="U385" s="33"/>
      <c r="V385" s="33" t="s">
        <v>1111</v>
      </c>
      <c r="W385" s="33" t="s">
        <v>1112</v>
      </c>
      <c r="X385" s="34">
        <f t="shared" si="48"/>
        <v>1</v>
      </c>
      <c r="Y385" s="34">
        <f t="shared" si="49"/>
        <v>0</v>
      </c>
      <c r="Z385" s="34">
        <f t="shared" si="50"/>
        <v>0</v>
      </c>
      <c r="AA385" s="36"/>
      <c r="AB385" s="35">
        <f t="shared" si="51"/>
        <v>0</v>
      </c>
      <c r="AC385" s="35"/>
      <c r="AD385" s="37"/>
      <c r="AE385" s="38"/>
      <c r="AF385" s="39">
        <f t="shared" si="52"/>
        <v>0</v>
      </c>
    </row>
    <row r="386" spans="1:32" s="41" customFormat="1" ht="9" hidden="1" customHeight="1">
      <c r="A386" s="112">
        <v>522</v>
      </c>
      <c r="B386" s="31" t="s">
        <v>2394</v>
      </c>
      <c r="C386" s="32" t="s">
        <v>356</v>
      </c>
      <c r="D386" s="33" t="s">
        <v>357</v>
      </c>
      <c r="E386" s="33"/>
      <c r="F386" s="33"/>
      <c r="G386" s="33"/>
      <c r="H386" s="33"/>
      <c r="I386" s="33"/>
      <c r="J386" s="33"/>
      <c r="K386" s="33" t="s">
        <v>358</v>
      </c>
      <c r="L386" s="33" t="s">
        <v>357</v>
      </c>
      <c r="M386" s="34">
        <f t="shared" si="53"/>
        <v>1</v>
      </c>
      <c r="N386" s="34">
        <f t="shared" ref="N386:N449" si="54">IF(M386&gt;1,1,0)</f>
        <v>0</v>
      </c>
      <c r="O386" s="34">
        <f t="shared" ref="O386:O449" si="55">IF(AND(M386=1,X386&gt;0),1,0)</f>
        <v>1</v>
      </c>
      <c r="P386" s="34"/>
      <c r="Q386" s="114">
        <f t="shared" ref="Q386:Q449" si="56">IF(P386=1,1,IF(P386=2,0,IF(OR(N386=1,O386=1),1,0)))</f>
        <v>1</v>
      </c>
      <c r="R386" s="33"/>
      <c r="S386" s="33"/>
      <c r="T386" s="33"/>
      <c r="U386" s="33"/>
      <c r="V386" s="33" t="s">
        <v>359</v>
      </c>
      <c r="W386" s="33" t="s">
        <v>1115</v>
      </c>
      <c r="X386" s="34">
        <f t="shared" ref="X386:X449" si="57">COUNTA(R386,S386,T386,U386,V386)</f>
        <v>1</v>
      </c>
      <c r="Y386" s="34">
        <f t="shared" ref="Y386:Y449" si="58">IF(X386&gt;1,1,0)</f>
        <v>0</v>
      </c>
      <c r="Z386" s="34">
        <f t="shared" ref="Z386:Z449" si="59">IF(AND(X386=1,M386&gt;0),1,0)</f>
        <v>1</v>
      </c>
      <c r="AA386" s="36"/>
      <c r="AB386" s="35">
        <f t="shared" ref="AB386:AB449" si="60">IF(AA386=1,1,IF(AA386=2,0,IF(OR(Y386=1,Z386=1),1,0)))</f>
        <v>1</v>
      </c>
      <c r="AC386" s="35"/>
      <c r="AD386" s="37"/>
      <c r="AE386" s="38"/>
      <c r="AF386" s="39">
        <f t="shared" ref="AF386:AF449" si="61">IF(OR(Q386=1,AB386=1),1,0)</f>
        <v>1</v>
      </c>
    </row>
    <row r="387" spans="1:32" s="41" customFormat="1" ht="9" hidden="1" customHeight="1">
      <c r="A387" s="112">
        <v>523</v>
      </c>
      <c r="B387" s="31" t="s">
        <v>2394</v>
      </c>
      <c r="C387" s="123" t="s">
        <v>4299</v>
      </c>
      <c r="D387" s="33" t="s">
        <v>4069</v>
      </c>
      <c r="E387" s="33"/>
      <c r="F387" s="33"/>
      <c r="G387" s="33"/>
      <c r="H387" s="33"/>
      <c r="I387" s="33"/>
      <c r="J387" s="33"/>
      <c r="K387" s="33"/>
      <c r="L387" s="33" t="s">
        <v>2</v>
      </c>
      <c r="M387" s="34">
        <f t="shared" si="53"/>
        <v>0</v>
      </c>
      <c r="N387" s="34">
        <f t="shared" si="54"/>
        <v>0</v>
      </c>
      <c r="O387" s="34">
        <f t="shared" si="55"/>
        <v>0</v>
      </c>
      <c r="P387" s="34"/>
      <c r="Q387" s="114">
        <f t="shared" si="56"/>
        <v>0</v>
      </c>
      <c r="R387" s="33"/>
      <c r="S387" s="33"/>
      <c r="T387" s="33"/>
      <c r="U387" s="33"/>
      <c r="V387" s="33" t="s">
        <v>1099</v>
      </c>
      <c r="W387" s="33" t="s">
        <v>1100</v>
      </c>
      <c r="X387" s="34">
        <f t="shared" si="57"/>
        <v>1</v>
      </c>
      <c r="Y387" s="34">
        <f t="shared" si="58"/>
        <v>0</v>
      </c>
      <c r="Z387" s="34">
        <f t="shared" si="59"/>
        <v>0</v>
      </c>
      <c r="AA387" s="36"/>
      <c r="AB387" s="35">
        <f t="shared" si="60"/>
        <v>0</v>
      </c>
      <c r="AC387" s="35"/>
      <c r="AD387" s="37"/>
      <c r="AE387" s="38"/>
      <c r="AF387" s="39">
        <f t="shared" si="61"/>
        <v>0</v>
      </c>
    </row>
    <row r="388" spans="1:32" s="41" customFormat="1" ht="9" hidden="1" customHeight="1">
      <c r="A388" s="112">
        <v>524</v>
      </c>
      <c r="B388" s="31" t="s">
        <v>2394</v>
      </c>
      <c r="C388" s="123" t="s">
        <v>4344</v>
      </c>
      <c r="D388" s="33" t="s">
        <v>1102</v>
      </c>
      <c r="E388" s="33"/>
      <c r="F388" s="33"/>
      <c r="G388" s="33"/>
      <c r="H388" s="33"/>
      <c r="I388" s="33"/>
      <c r="J388" s="33"/>
      <c r="K388" s="33"/>
      <c r="L388" s="33" t="s">
        <v>2</v>
      </c>
      <c r="M388" s="34">
        <f t="shared" si="53"/>
        <v>0</v>
      </c>
      <c r="N388" s="34">
        <f t="shared" si="54"/>
        <v>0</v>
      </c>
      <c r="O388" s="34">
        <f t="shared" si="55"/>
        <v>0</v>
      </c>
      <c r="P388" s="34"/>
      <c r="Q388" s="114">
        <f t="shared" si="56"/>
        <v>0</v>
      </c>
      <c r="R388" s="33"/>
      <c r="S388" s="33"/>
      <c r="T388" s="33"/>
      <c r="U388" s="33"/>
      <c r="V388" s="33" t="s">
        <v>1101</v>
      </c>
      <c r="W388" s="33" t="s">
        <v>1102</v>
      </c>
      <c r="X388" s="34">
        <f t="shared" si="57"/>
        <v>1</v>
      </c>
      <c r="Y388" s="34">
        <f t="shared" si="58"/>
        <v>0</v>
      </c>
      <c r="Z388" s="34">
        <f t="shared" si="59"/>
        <v>0</v>
      </c>
      <c r="AA388" s="36"/>
      <c r="AB388" s="35">
        <f t="shared" si="60"/>
        <v>0</v>
      </c>
      <c r="AC388" s="35"/>
      <c r="AD388" s="37"/>
      <c r="AE388" s="38"/>
      <c r="AF388" s="39">
        <f t="shared" si="61"/>
        <v>0</v>
      </c>
    </row>
    <row r="389" spans="1:32" s="41" customFormat="1" ht="9" hidden="1" customHeight="1">
      <c r="A389" s="112">
        <v>525</v>
      </c>
      <c r="B389" s="31" t="s">
        <v>2394</v>
      </c>
      <c r="C389" s="123" t="s">
        <v>4300</v>
      </c>
      <c r="D389" s="33" t="s">
        <v>4070</v>
      </c>
      <c r="E389" s="33"/>
      <c r="F389" s="33"/>
      <c r="G389" s="33"/>
      <c r="H389" s="33"/>
      <c r="I389" s="33"/>
      <c r="J389" s="33"/>
      <c r="K389" s="33"/>
      <c r="L389" s="33" t="s">
        <v>2</v>
      </c>
      <c r="M389" s="34">
        <f t="shared" ref="M389:M452" si="62">COUNTA(E389,F389,G389,H389,I389,J389,K389)</f>
        <v>0</v>
      </c>
      <c r="N389" s="34">
        <f t="shared" si="54"/>
        <v>0</v>
      </c>
      <c r="O389" s="34">
        <f t="shared" si="55"/>
        <v>0</v>
      </c>
      <c r="P389" s="34"/>
      <c r="Q389" s="114">
        <f t="shared" si="56"/>
        <v>0</v>
      </c>
      <c r="R389" s="33"/>
      <c r="S389" s="33"/>
      <c r="T389" s="33"/>
      <c r="U389" s="33"/>
      <c r="V389" s="33" t="s">
        <v>1103</v>
      </c>
      <c r="W389" s="33" t="s">
        <v>1104</v>
      </c>
      <c r="X389" s="34">
        <f t="shared" si="57"/>
        <v>1</v>
      </c>
      <c r="Y389" s="34">
        <f t="shared" si="58"/>
        <v>0</v>
      </c>
      <c r="Z389" s="34">
        <f t="shared" si="59"/>
        <v>0</v>
      </c>
      <c r="AA389" s="36"/>
      <c r="AB389" s="35">
        <f t="shared" si="60"/>
        <v>0</v>
      </c>
      <c r="AC389" s="35"/>
      <c r="AD389" s="37"/>
      <c r="AE389" s="38"/>
      <c r="AF389" s="39">
        <f t="shared" si="61"/>
        <v>0</v>
      </c>
    </row>
    <row r="390" spans="1:32" s="41" customFormat="1" ht="9" hidden="1" customHeight="1">
      <c r="A390" s="112">
        <v>526</v>
      </c>
      <c r="B390" s="31" t="s">
        <v>2394</v>
      </c>
      <c r="C390" s="123" t="s">
        <v>4345</v>
      </c>
      <c r="D390" s="33" t="s">
        <v>1106</v>
      </c>
      <c r="E390" s="33"/>
      <c r="F390" s="33"/>
      <c r="G390" s="33"/>
      <c r="H390" s="33"/>
      <c r="I390" s="33"/>
      <c r="J390" s="33"/>
      <c r="K390" s="33"/>
      <c r="L390" s="33" t="s">
        <v>2</v>
      </c>
      <c r="M390" s="34">
        <f t="shared" si="62"/>
        <v>0</v>
      </c>
      <c r="N390" s="34">
        <f t="shared" si="54"/>
        <v>0</v>
      </c>
      <c r="O390" s="34">
        <f t="shared" si="55"/>
        <v>0</v>
      </c>
      <c r="P390" s="34"/>
      <c r="Q390" s="114">
        <f t="shared" si="56"/>
        <v>0</v>
      </c>
      <c r="R390" s="33"/>
      <c r="S390" s="33"/>
      <c r="T390" s="33"/>
      <c r="U390" s="33"/>
      <c r="V390" s="33" t="s">
        <v>1105</v>
      </c>
      <c r="W390" s="33" t="s">
        <v>1106</v>
      </c>
      <c r="X390" s="34">
        <f t="shared" si="57"/>
        <v>1</v>
      </c>
      <c r="Y390" s="34">
        <f t="shared" si="58"/>
        <v>0</v>
      </c>
      <c r="Z390" s="34">
        <f t="shared" si="59"/>
        <v>0</v>
      </c>
      <c r="AA390" s="36"/>
      <c r="AB390" s="35">
        <f t="shared" si="60"/>
        <v>0</v>
      </c>
      <c r="AC390" s="35"/>
      <c r="AD390" s="37"/>
      <c r="AE390" s="38"/>
      <c r="AF390" s="39">
        <f t="shared" si="61"/>
        <v>0</v>
      </c>
    </row>
    <row r="391" spans="1:32" s="41" customFormat="1" ht="9" hidden="1" customHeight="1">
      <c r="A391" s="112">
        <v>527</v>
      </c>
      <c r="B391" s="31" t="s">
        <v>4589</v>
      </c>
      <c r="C391" s="123" t="s">
        <v>4286</v>
      </c>
      <c r="D391" s="33" t="s">
        <v>4113</v>
      </c>
      <c r="E391" s="33"/>
      <c r="F391" s="33"/>
      <c r="G391" s="33"/>
      <c r="H391" s="33"/>
      <c r="I391" s="33"/>
      <c r="J391" s="33"/>
      <c r="K391" s="33"/>
      <c r="L391" s="33"/>
      <c r="M391" s="34">
        <f t="shared" si="62"/>
        <v>0</v>
      </c>
      <c r="N391" s="34">
        <f t="shared" si="54"/>
        <v>0</v>
      </c>
      <c r="O391" s="34">
        <f t="shared" si="55"/>
        <v>0</v>
      </c>
      <c r="P391" s="34"/>
      <c r="Q391" s="114">
        <f t="shared" si="56"/>
        <v>0</v>
      </c>
      <c r="R391" s="33"/>
      <c r="S391" s="33"/>
      <c r="T391" s="33"/>
      <c r="U391" s="33"/>
      <c r="V391" s="33" t="s">
        <v>4112</v>
      </c>
      <c r="W391" s="33" t="s">
        <v>4113</v>
      </c>
      <c r="X391" s="34">
        <f t="shared" si="57"/>
        <v>1</v>
      </c>
      <c r="Y391" s="34">
        <f t="shared" si="58"/>
        <v>0</v>
      </c>
      <c r="Z391" s="34">
        <f t="shared" si="59"/>
        <v>0</v>
      </c>
      <c r="AA391" s="36"/>
      <c r="AB391" s="35">
        <f t="shared" si="60"/>
        <v>0</v>
      </c>
      <c r="AC391" s="35"/>
      <c r="AD391" s="37" t="s">
        <v>4283</v>
      </c>
      <c r="AE391" s="38" t="s">
        <v>4426</v>
      </c>
      <c r="AF391" s="39">
        <f t="shared" si="61"/>
        <v>0</v>
      </c>
    </row>
    <row r="392" spans="1:32" s="41" customFormat="1" ht="9" hidden="1" customHeight="1">
      <c r="A392" s="112">
        <v>528</v>
      </c>
      <c r="B392" s="31" t="s">
        <v>2637</v>
      </c>
      <c r="C392" s="32" t="s">
        <v>360</v>
      </c>
      <c r="D392" s="33" t="s">
        <v>361</v>
      </c>
      <c r="E392" s="33"/>
      <c r="F392" s="33" t="s">
        <v>1563</v>
      </c>
      <c r="G392" s="33" t="s">
        <v>2205</v>
      </c>
      <c r="H392" s="33" t="s">
        <v>1883</v>
      </c>
      <c r="I392" s="33" t="s">
        <v>2075</v>
      </c>
      <c r="J392" s="33" t="s">
        <v>1967</v>
      </c>
      <c r="K392" s="33" t="s">
        <v>362</v>
      </c>
      <c r="L392" s="33" t="s">
        <v>361</v>
      </c>
      <c r="M392" s="34">
        <f t="shared" si="62"/>
        <v>6</v>
      </c>
      <c r="N392" s="34">
        <f t="shared" si="54"/>
        <v>1</v>
      </c>
      <c r="O392" s="34">
        <f t="shared" si="55"/>
        <v>0</v>
      </c>
      <c r="P392" s="34"/>
      <c r="Q392" s="114">
        <f t="shared" si="56"/>
        <v>1</v>
      </c>
      <c r="R392" s="33"/>
      <c r="S392" s="33" t="s">
        <v>2638</v>
      </c>
      <c r="T392" s="33" t="s">
        <v>4608</v>
      </c>
      <c r="U392" s="33"/>
      <c r="V392" s="33" t="s">
        <v>363</v>
      </c>
      <c r="W392" s="33" t="s">
        <v>364</v>
      </c>
      <c r="X392" s="34">
        <f t="shared" si="57"/>
        <v>3</v>
      </c>
      <c r="Y392" s="34">
        <f t="shared" si="58"/>
        <v>1</v>
      </c>
      <c r="Z392" s="34">
        <f t="shared" si="59"/>
        <v>0</v>
      </c>
      <c r="AA392" s="36"/>
      <c r="AB392" s="35">
        <f t="shared" si="60"/>
        <v>1</v>
      </c>
      <c r="AC392" s="35"/>
      <c r="AD392" s="37"/>
      <c r="AE392" s="38"/>
      <c r="AF392" s="39">
        <f t="shared" si="61"/>
        <v>1</v>
      </c>
    </row>
    <row r="393" spans="1:32" s="41" customFormat="1" ht="9" hidden="1" customHeight="1">
      <c r="A393" s="112">
        <v>529</v>
      </c>
      <c r="B393" s="31" t="s">
        <v>2637</v>
      </c>
      <c r="C393" s="33" t="s">
        <v>2639</v>
      </c>
      <c r="D393" s="33" t="s">
        <v>2640</v>
      </c>
      <c r="E393" s="33"/>
      <c r="F393" s="33"/>
      <c r="G393" s="33"/>
      <c r="H393" s="33"/>
      <c r="I393" s="33"/>
      <c r="J393" s="33"/>
      <c r="K393" s="33"/>
      <c r="L393" s="33" t="s">
        <v>2</v>
      </c>
      <c r="M393" s="34">
        <f t="shared" si="62"/>
        <v>0</v>
      </c>
      <c r="N393" s="34">
        <f t="shared" si="54"/>
        <v>0</v>
      </c>
      <c r="O393" s="34">
        <f t="shared" si="55"/>
        <v>0</v>
      </c>
      <c r="P393" s="34"/>
      <c r="Q393" s="114">
        <f t="shared" si="56"/>
        <v>0</v>
      </c>
      <c r="R393" s="33"/>
      <c r="S393" s="33" t="s">
        <v>2641</v>
      </c>
      <c r="T393" s="33" t="s">
        <v>4609</v>
      </c>
      <c r="U393" s="33"/>
      <c r="V393" s="33" t="s">
        <v>1128</v>
      </c>
      <c r="W393" s="33" t="s">
        <v>1129</v>
      </c>
      <c r="X393" s="34">
        <f t="shared" si="57"/>
        <v>3</v>
      </c>
      <c r="Y393" s="34">
        <f t="shared" si="58"/>
        <v>1</v>
      </c>
      <c r="Z393" s="34">
        <f t="shared" si="59"/>
        <v>0</v>
      </c>
      <c r="AA393" s="36">
        <v>2</v>
      </c>
      <c r="AB393" s="35">
        <f t="shared" si="60"/>
        <v>0</v>
      </c>
      <c r="AC393" s="35"/>
      <c r="AD393" s="37"/>
      <c r="AE393" s="38"/>
      <c r="AF393" s="39">
        <f t="shared" si="61"/>
        <v>0</v>
      </c>
    </row>
    <row r="394" spans="1:32" s="41" customFormat="1" ht="9" hidden="1" customHeight="1">
      <c r="A394" s="112">
        <v>530</v>
      </c>
      <c r="B394" s="31" t="s">
        <v>2637</v>
      </c>
      <c r="C394" s="32" t="s">
        <v>365</v>
      </c>
      <c r="D394" s="33" t="s">
        <v>366</v>
      </c>
      <c r="E394" s="33"/>
      <c r="F394" s="33" t="s">
        <v>1562</v>
      </c>
      <c r="G394" s="33" t="s">
        <v>2185</v>
      </c>
      <c r="H394" s="33" t="s">
        <v>1886</v>
      </c>
      <c r="I394" s="33" t="s">
        <v>2079</v>
      </c>
      <c r="J394" s="33" t="s">
        <v>1973</v>
      </c>
      <c r="K394" s="33" t="s">
        <v>367</v>
      </c>
      <c r="L394" s="33" t="s">
        <v>366</v>
      </c>
      <c r="M394" s="34">
        <f t="shared" si="62"/>
        <v>6</v>
      </c>
      <c r="N394" s="34">
        <f t="shared" si="54"/>
        <v>1</v>
      </c>
      <c r="O394" s="34">
        <f t="shared" si="55"/>
        <v>0</v>
      </c>
      <c r="P394" s="34"/>
      <c r="Q394" s="114">
        <f t="shared" si="56"/>
        <v>1</v>
      </c>
      <c r="R394" s="33"/>
      <c r="S394" s="33" t="s">
        <v>2642</v>
      </c>
      <c r="T394" s="33" t="s">
        <v>4610</v>
      </c>
      <c r="U394" s="33"/>
      <c r="V394" s="33" t="s">
        <v>368</v>
      </c>
      <c r="W394" s="33" t="s">
        <v>369</v>
      </c>
      <c r="X394" s="34">
        <f t="shared" si="57"/>
        <v>3</v>
      </c>
      <c r="Y394" s="34">
        <f t="shared" si="58"/>
        <v>1</v>
      </c>
      <c r="Z394" s="34">
        <f t="shared" si="59"/>
        <v>0</v>
      </c>
      <c r="AA394" s="36"/>
      <c r="AB394" s="35">
        <f t="shared" si="60"/>
        <v>1</v>
      </c>
      <c r="AC394" s="35"/>
      <c r="AD394" s="37"/>
      <c r="AE394" s="38"/>
      <c r="AF394" s="39">
        <f t="shared" si="61"/>
        <v>1</v>
      </c>
    </row>
    <row r="395" spans="1:32" s="41" customFormat="1" ht="9" customHeight="1">
      <c r="A395" s="112">
        <v>531</v>
      </c>
      <c r="B395" s="31" t="s">
        <v>2637</v>
      </c>
      <c r="C395" s="32" t="s">
        <v>370</v>
      </c>
      <c r="D395" s="33" t="s">
        <v>371</v>
      </c>
      <c r="E395" s="33" t="s">
        <v>2190</v>
      </c>
      <c r="F395" s="33" t="s">
        <v>1569</v>
      </c>
      <c r="G395" s="33" t="s">
        <v>2190</v>
      </c>
      <c r="H395" s="33" t="s">
        <v>1889</v>
      </c>
      <c r="I395" s="33" t="s">
        <v>2088</v>
      </c>
      <c r="J395" s="33" t="s">
        <v>1983</v>
      </c>
      <c r="K395" s="33" t="s">
        <v>372</v>
      </c>
      <c r="L395" s="33" t="s">
        <v>371</v>
      </c>
      <c r="M395" s="34">
        <f t="shared" si="62"/>
        <v>7</v>
      </c>
      <c r="N395" s="34">
        <f t="shared" si="54"/>
        <v>1</v>
      </c>
      <c r="O395" s="34">
        <f t="shared" si="55"/>
        <v>0</v>
      </c>
      <c r="P395" s="34"/>
      <c r="Q395" s="114">
        <f t="shared" si="56"/>
        <v>1</v>
      </c>
      <c r="R395" s="33" t="s">
        <v>2643</v>
      </c>
      <c r="S395" s="33" t="s">
        <v>2644</v>
      </c>
      <c r="T395" s="33" t="s">
        <v>2440</v>
      </c>
      <c r="U395" s="33" t="s">
        <v>2525</v>
      </c>
      <c r="V395" s="33" t="s">
        <v>373</v>
      </c>
      <c r="W395" s="33" t="s">
        <v>374</v>
      </c>
      <c r="X395" s="34">
        <f t="shared" si="57"/>
        <v>5</v>
      </c>
      <c r="Y395" s="34">
        <f t="shared" si="58"/>
        <v>1</v>
      </c>
      <c r="Z395" s="34">
        <f t="shared" si="59"/>
        <v>0</v>
      </c>
      <c r="AA395" s="36"/>
      <c r="AB395" s="35">
        <f t="shared" si="60"/>
        <v>1</v>
      </c>
      <c r="AC395" s="35"/>
      <c r="AD395" s="37"/>
      <c r="AE395" s="38"/>
      <c r="AF395" s="39">
        <f t="shared" si="61"/>
        <v>1</v>
      </c>
    </row>
    <row r="396" spans="1:32" s="41" customFormat="1" ht="9" hidden="1" customHeight="1">
      <c r="A396" s="112">
        <v>532</v>
      </c>
      <c r="B396" s="31" t="s">
        <v>2637</v>
      </c>
      <c r="C396" s="33" t="s">
        <v>2645</v>
      </c>
      <c r="D396" s="33" t="s">
        <v>2646</v>
      </c>
      <c r="E396" s="33"/>
      <c r="F396" s="33"/>
      <c r="G396" s="33"/>
      <c r="H396" s="33"/>
      <c r="I396" s="33"/>
      <c r="J396" s="33"/>
      <c r="K396" s="33"/>
      <c r="L396" s="33" t="s">
        <v>2</v>
      </c>
      <c r="M396" s="34">
        <f t="shared" si="62"/>
        <v>0</v>
      </c>
      <c r="N396" s="34">
        <f t="shared" si="54"/>
        <v>0</v>
      </c>
      <c r="O396" s="34">
        <f t="shared" si="55"/>
        <v>0</v>
      </c>
      <c r="P396" s="34"/>
      <c r="Q396" s="114">
        <f t="shared" si="56"/>
        <v>0</v>
      </c>
      <c r="R396" s="33" t="s">
        <v>2647</v>
      </c>
      <c r="S396" s="33" t="s">
        <v>2648</v>
      </c>
      <c r="T396" s="33"/>
      <c r="U396" s="33" t="s">
        <v>2649</v>
      </c>
      <c r="V396" s="33" t="s">
        <v>1130</v>
      </c>
      <c r="W396" s="33" t="s">
        <v>1131</v>
      </c>
      <c r="X396" s="34">
        <f t="shared" si="57"/>
        <v>4</v>
      </c>
      <c r="Y396" s="34">
        <f t="shared" si="58"/>
        <v>1</v>
      </c>
      <c r="Z396" s="34">
        <f t="shared" si="59"/>
        <v>0</v>
      </c>
      <c r="AA396" s="36">
        <v>2</v>
      </c>
      <c r="AB396" s="35">
        <f t="shared" si="60"/>
        <v>0</v>
      </c>
      <c r="AC396" s="35"/>
      <c r="AD396" s="37"/>
      <c r="AE396" s="38"/>
      <c r="AF396" s="39">
        <f t="shared" si="61"/>
        <v>0</v>
      </c>
    </row>
    <row r="397" spans="1:32" s="41" customFormat="1" ht="9" customHeight="1">
      <c r="A397" s="112">
        <v>533</v>
      </c>
      <c r="B397" s="31" t="s">
        <v>2637</v>
      </c>
      <c r="C397" s="32" t="s">
        <v>375</v>
      </c>
      <c r="D397" s="33" t="s">
        <v>376</v>
      </c>
      <c r="E397" s="33" t="s">
        <v>2194</v>
      </c>
      <c r="F397" s="33" t="s">
        <v>1582</v>
      </c>
      <c r="G397" s="33" t="s">
        <v>2194</v>
      </c>
      <c r="H397" s="33" t="s">
        <v>1898</v>
      </c>
      <c r="I397" s="33" t="s">
        <v>2082</v>
      </c>
      <c r="J397" s="33" t="s">
        <v>1988</v>
      </c>
      <c r="K397" s="33" t="s">
        <v>377</v>
      </c>
      <c r="L397" s="33" t="s">
        <v>376</v>
      </c>
      <c r="M397" s="34">
        <f t="shared" si="62"/>
        <v>7</v>
      </c>
      <c r="N397" s="34">
        <f t="shared" si="54"/>
        <v>1</v>
      </c>
      <c r="O397" s="34">
        <f t="shared" si="55"/>
        <v>0</v>
      </c>
      <c r="P397" s="34"/>
      <c r="Q397" s="114">
        <f t="shared" si="56"/>
        <v>1</v>
      </c>
      <c r="R397" s="33" t="s">
        <v>2650</v>
      </c>
      <c r="S397" s="33" t="s">
        <v>2651</v>
      </c>
      <c r="T397" s="33" t="s">
        <v>2445</v>
      </c>
      <c r="U397" s="33" t="s">
        <v>2529</v>
      </c>
      <c r="V397" s="33" t="s">
        <v>378</v>
      </c>
      <c r="W397" s="33" t="s">
        <v>379</v>
      </c>
      <c r="X397" s="34">
        <f t="shared" si="57"/>
        <v>5</v>
      </c>
      <c r="Y397" s="34">
        <f t="shared" si="58"/>
        <v>1</v>
      </c>
      <c r="Z397" s="34">
        <f t="shared" si="59"/>
        <v>0</v>
      </c>
      <c r="AA397" s="36"/>
      <c r="AB397" s="35">
        <f t="shared" si="60"/>
        <v>1</v>
      </c>
      <c r="AC397" s="35"/>
      <c r="AD397" s="37"/>
      <c r="AE397" s="38"/>
      <c r="AF397" s="39">
        <f t="shared" si="61"/>
        <v>1</v>
      </c>
    </row>
    <row r="398" spans="1:32" s="41" customFormat="1" ht="9" hidden="1" customHeight="1">
      <c r="A398" s="112">
        <v>534</v>
      </c>
      <c r="B398" s="31" t="s">
        <v>2637</v>
      </c>
      <c r="C398" s="33" t="s">
        <v>2652</v>
      </c>
      <c r="D398" s="33" t="s">
        <v>2653</v>
      </c>
      <c r="E398" s="33"/>
      <c r="F398" s="33" t="s">
        <v>1541</v>
      </c>
      <c r="G398" s="33" t="s">
        <v>2208</v>
      </c>
      <c r="H398" s="33" t="s">
        <v>1901</v>
      </c>
      <c r="I398" s="33" t="s">
        <v>2099</v>
      </c>
      <c r="J398" s="33" t="s">
        <v>1993</v>
      </c>
      <c r="K398" s="33" t="s">
        <v>2654</v>
      </c>
      <c r="L398" s="33" t="s">
        <v>2653</v>
      </c>
      <c r="M398" s="34">
        <f t="shared" si="62"/>
        <v>6</v>
      </c>
      <c r="N398" s="34">
        <f t="shared" si="54"/>
        <v>1</v>
      </c>
      <c r="O398" s="34">
        <f t="shared" si="55"/>
        <v>0</v>
      </c>
      <c r="P398" s="34"/>
      <c r="Q398" s="114">
        <f t="shared" si="56"/>
        <v>1</v>
      </c>
      <c r="R398" s="33"/>
      <c r="S398" s="33" t="s">
        <v>2655</v>
      </c>
      <c r="T398" s="33" t="s">
        <v>4611</v>
      </c>
      <c r="U398" s="33"/>
      <c r="V398" s="33"/>
      <c r="W398" s="33"/>
      <c r="X398" s="34">
        <f t="shared" si="57"/>
        <v>2</v>
      </c>
      <c r="Y398" s="34">
        <f t="shared" si="58"/>
        <v>1</v>
      </c>
      <c r="Z398" s="34">
        <f t="shared" si="59"/>
        <v>0</v>
      </c>
      <c r="AA398" s="36"/>
      <c r="AB398" s="35">
        <f t="shared" si="60"/>
        <v>1</v>
      </c>
      <c r="AC398" s="35"/>
      <c r="AD398" s="37"/>
      <c r="AE398" s="38"/>
      <c r="AF398" s="39">
        <f t="shared" si="61"/>
        <v>1</v>
      </c>
    </row>
    <row r="399" spans="1:32" s="41" customFormat="1" ht="9" hidden="1" customHeight="1">
      <c r="A399" s="112">
        <v>535</v>
      </c>
      <c r="B399" s="31" t="s">
        <v>2637</v>
      </c>
      <c r="C399" s="33" t="s">
        <v>2656</v>
      </c>
      <c r="D399" s="33" t="s">
        <v>2657</v>
      </c>
      <c r="E399" s="33"/>
      <c r="F399" s="33"/>
      <c r="G399" s="33"/>
      <c r="H399" s="33"/>
      <c r="I399" s="33"/>
      <c r="J399" s="33"/>
      <c r="K399" s="33"/>
      <c r="L399" s="33" t="s">
        <v>2</v>
      </c>
      <c r="M399" s="34">
        <f t="shared" si="62"/>
        <v>0</v>
      </c>
      <c r="N399" s="34">
        <f t="shared" si="54"/>
        <v>0</v>
      </c>
      <c r="O399" s="34">
        <f t="shared" si="55"/>
        <v>0</v>
      </c>
      <c r="P399" s="34"/>
      <c r="Q399" s="114">
        <f t="shared" si="56"/>
        <v>0</v>
      </c>
      <c r="R399" s="33"/>
      <c r="S399" s="33" t="s">
        <v>2658</v>
      </c>
      <c r="T399" s="33" t="s">
        <v>4612</v>
      </c>
      <c r="U399" s="33"/>
      <c r="V399" s="42"/>
      <c r="W399" s="42"/>
      <c r="X399" s="34">
        <f t="shared" si="57"/>
        <v>2</v>
      </c>
      <c r="Y399" s="34">
        <f t="shared" si="58"/>
        <v>1</v>
      </c>
      <c r="Z399" s="34">
        <f t="shared" si="59"/>
        <v>0</v>
      </c>
      <c r="AA399" s="36">
        <v>2</v>
      </c>
      <c r="AB399" s="35">
        <f t="shared" si="60"/>
        <v>0</v>
      </c>
      <c r="AC399" s="35"/>
      <c r="AD399" s="37"/>
      <c r="AE399" s="38"/>
      <c r="AF399" s="39">
        <f t="shared" si="61"/>
        <v>0</v>
      </c>
    </row>
    <row r="400" spans="1:32" s="41" customFormat="1" ht="9" hidden="1" customHeight="1">
      <c r="A400" s="112">
        <v>536</v>
      </c>
      <c r="B400" s="31" t="s">
        <v>2637</v>
      </c>
      <c r="C400" s="33" t="s">
        <v>2659</v>
      </c>
      <c r="D400" s="33" t="s">
        <v>2660</v>
      </c>
      <c r="E400" s="33"/>
      <c r="F400" s="33" t="s">
        <v>1583</v>
      </c>
      <c r="G400" s="33" t="s">
        <v>2209</v>
      </c>
      <c r="H400" s="33" t="s">
        <v>1913</v>
      </c>
      <c r="I400" s="33" t="s">
        <v>2105</v>
      </c>
      <c r="J400" s="33" t="s">
        <v>1997</v>
      </c>
      <c r="K400" s="33" t="s">
        <v>2661</v>
      </c>
      <c r="L400" s="33" t="s">
        <v>2660</v>
      </c>
      <c r="M400" s="34">
        <f t="shared" si="62"/>
        <v>6</v>
      </c>
      <c r="N400" s="34">
        <f t="shared" si="54"/>
        <v>1</v>
      </c>
      <c r="O400" s="34">
        <f t="shared" si="55"/>
        <v>0</v>
      </c>
      <c r="P400" s="34"/>
      <c r="Q400" s="114">
        <f t="shared" si="56"/>
        <v>1</v>
      </c>
      <c r="R400" s="33"/>
      <c r="S400" s="33" t="s">
        <v>2662</v>
      </c>
      <c r="T400" s="33" t="s">
        <v>4613</v>
      </c>
      <c r="U400" s="33"/>
      <c r="V400" s="33"/>
      <c r="W400" s="33"/>
      <c r="X400" s="34">
        <f t="shared" si="57"/>
        <v>2</v>
      </c>
      <c r="Y400" s="34">
        <f t="shared" si="58"/>
        <v>1</v>
      </c>
      <c r="Z400" s="34">
        <f t="shared" si="59"/>
        <v>0</v>
      </c>
      <c r="AA400" s="36"/>
      <c r="AB400" s="35">
        <f t="shared" si="60"/>
        <v>1</v>
      </c>
      <c r="AC400" s="35"/>
      <c r="AD400" s="37"/>
      <c r="AE400" s="38"/>
      <c r="AF400" s="39">
        <f t="shared" si="61"/>
        <v>1</v>
      </c>
    </row>
    <row r="401" spans="1:32" s="41" customFormat="1" ht="9" hidden="1" customHeight="1">
      <c r="A401" s="112">
        <v>541</v>
      </c>
      <c r="B401" s="31" t="s">
        <v>2637</v>
      </c>
      <c r="C401" s="33" t="s">
        <v>2664</v>
      </c>
      <c r="D401" s="33" t="s">
        <v>2665</v>
      </c>
      <c r="E401" s="33"/>
      <c r="F401" s="33"/>
      <c r="G401" s="33"/>
      <c r="H401" s="33"/>
      <c r="I401" s="33"/>
      <c r="J401" s="33"/>
      <c r="K401" s="33"/>
      <c r="L401" s="33"/>
      <c r="M401" s="34">
        <f t="shared" si="62"/>
        <v>0</v>
      </c>
      <c r="N401" s="34">
        <f t="shared" si="54"/>
        <v>0</v>
      </c>
      <c r="O401" s="34">
        <f t="shared" si="55"/>
        <v>0</v>
      </c>
      <c r="P401" s="34"/>
      <c r="Q401" s="114">
        <f t="shared" si="56"/>
        <v>0</v>
      </c>
      <c r="R401" s="33" t="s">
        <v>2666</v>
      </c>
      <c r="S401" s="33"/>
      <c r="T401" s="33"/>
      <c r="U401" s="33"/>
      <c r="V401" s="33"/>
      <c r="W401" s="33"/>
      <c r="X401" s="34">
        <f t="shared" si="57"/>
        <v>1</v>
      </c>
      <c r="Y401" s="34">
        <f t="shared" si="58"/>
        <v>0</v>
      </c>
      <c r="Z401" s="34">
        <f t="shared" si="59"/>
        <v>0</v>
      </c>
      <c r="AA401" s="36"/>
      <c r="AB401" s="35">
        <f t="shared" si="60"/>
        <v>0</v>
      </c>
      <c r="AC401" s="35"/>
      <c r="AD401" s="37"/>
      <c r="AE401" s="38"/>
      <c r="AF401" s="39">
        <f t="shared" si="61"/>
        <v>0</v>
      </c>
    </row>
    <row r="402" spans="1:32" s="41" customFormat="1" ht="9" hidden="1" customHeight="1">
      <c r="A402" s="112">
        <v>542</v>
      </c>
      <c r="B402" s="31" t="s">
        <v>2637</v>
      </c>
      <c r="C402" s="32" t="s">
        <v>380</v>
      </c>
      <c r="D402" s="33" t="s">
        <v>381</v>
      </c>
      <c r="E402" s="33" t="s">
        <v>2210</v>
      </c>
      <c r="F402" s="33" t="s">
        <v>2667</v>
      </c>
      <c r="G402" s="33" t="s">
        <v>2210</v>
      </c>
      <c r="H402" s="33" t="s">
        <v>1927</v>
      </c>
      <c r="I402" s="33" t="s">
        <v>2087</v>
      </c>
      <c r="J402" s="33" t="s">
        <v>2001</v>
      </c>
      <c r="K402" s="33" t="s">
        <v>382</v>
      </c>
      <c r="L402" s="33" t="s">
        <v>381</v>
      </c>
      <c r="M402" s="34">
        <f t="shared" si="62"/>
        <v>7</v>
      </c>
      <c r="N402" s="34">
        <f t="shared" si="54"/>
        <v>1</v>
      </c>
      <c r="O402" s="34">
        <f t="shared" si="55"/>
        <v>0</v>
      </c>
      <c r="P402" s="34"/>
      <c r="Q402" s="114">
        <f t="shared" si="56"/>
        <v>1</v>
      </c>
      <c r="R402" s="33" t="s">
        <v>2668</v>
      </c>
      <c r="S402" s="33" t="s">
        <v>2669</v>
      </c>
      <c r="T402" s="33" t="s">
        <v>2670</v>
      </c>
      <c r="U402" s="33"/>
      <c r="V402" s="33" t="s">
        <v>383</v>
      </c>
      <c r="W402" s="33" t="s">
        <v>384</v>
      </c>
      <c r="X402" s="34">
        <f t="shared" si="57"/>
        <v>4</v>
      </c>
      <c r="Y402" s="34">
        <f t="shared" si="58"/>
        <v>1</v>
      </c>
      <c r="Z402" s="34">
        <f t="shared" si="59"/>
        <v>0</v>
      </c>
      <c r="AA402" s="36"/>
      <c r="AB402" s="35">
        <f t="shared" si="60"/>
        <v>1</v>
      </c>
      <c r="AC402" s="35"/>
      <c r="AD402" s="37"/>
      <c r="AE402" s="38"/>
      <c r="AF402" s="39">
        <f t="shared" si="61"/>
        <v>1</v>
      </c>
    </row>
    <row r="403" spans="1:32" s="41" customFormat="1" ht="9" hidden="1" customHeight="1">
      <c r="A403" s="112">
        <v>543</v>
      </c>
      <c r="B403" s="31" t="s">
        <v>2637</v>
      </c>
      <c r="C403" s="123" t="s">
        <v>4346</v>
      </c>
      <c r="D403" s="33" t="s">
        <v>1134</v>
      </c>
      <c r="E403" s="33"/>
      <c r="F403" s="33"/>
      <c r="G403" s="33"/>
      <c r="H403" s="33"/>
      <c r="I403" s="33"/>
      <c r="J403" s="33"/>
      <c r="K403" s="33"/>
      <c r="L403" s="33" t="s">
        <v>2</v>
      </c>
      <c r="M403" s="34">
        <f t="shared" si="62"/>
        <v>0</v>
      </c>
      <c r="N403" s="34">
        <f t="shared" si="54"/>
        <v>0</v>
      </c>
      <c r="O403" s="34">
        <f t="shared" si="55"/>
        <v>0</v>
      </c>
      <c r="P403" s="34"/>
      <c r="Q403" s="114">
        <f t="shared" si="56"/>
        <v>0</v>
      </c>
      <c r="R403" s="33"/>
      <c r="S403" s="33"/>
      <c r="T403" s="33"/>
      <c r="U403" s="33"/>
      <c r="V403" s="33" t="s">
        <v>1133</v>
      </c>
      <c r="W403" s="33" t="s">
        <v>1134</v>
      </c>
      <c r="X403" s="34">
        <f t="shared" si="57"/>
        <v>1</v>
      </c>
      <c r="Y403" s="34">
        <f t="shared" si="58"/>
        <v>0</v>
      </c>
      <c r="Z403" s="34">
        <f t="shared" si="59"/>
        <v>0</v>
      </c>
      <c r="AA403" s="36"/>
      <c r="AB403" s="35">
        <f t="shared" si="60"/>
        <v>0</v>
      </c>
      <c r="AC403" s="35"/>
      <c r="AD403" s="37"/>
      <c r="AE403" s="38"/>
      <c r="AF403" s="39">
        <f t="shared" si="61"/>
        <v>0</v>
      </c>
    </row>
    <row r="404" spans="1:32" s="41" customFormat="1" ht="9" hidden="1" customHeight="1">
      <c r="A404" s="112">
        <v>544</v>
      </c>
      <c r="B404" s="31" t="s">
        <v>2637</v>
      </c>
      <c r="C404" s="33" t="s">
        <v>2671</v>
      </c>
      <c r="D404" s="33" t="s">
        <v>2672</v>
      </c>
      <c r="E404" s="33"/>
      <c r="F404" s="33"/>
      <c r="G404" s="33"/>
      <c r="H404" s="33"/>
      <c r="I404" s="33"/>
      <c r="J404" s="33"/>
      <c r="K404" s="33"/>
      <c r="L404" s="33"/>
      <c r="M404" s="34">
        <f t="shared" si="62"/>
        <v>0</v>
      </c>
      <c r="N404" s="34">
        <f t="shared" si="54"/>
        <v>0</v>
      </c>
      <c r="O404" s="34">
        <f t="shared" si="55"/>
        <v>0</v>
      </c>
      <c r="P404" s="34"/>
      <c r="Q404" s="114">
        <f t="shared" si="56"/>
        <v>0</v>
      </c>
      <c r="R404" s="33" t="s">
        <v>2673</v>
      </c>
      <c r="S404" s="33"/>
      <c r="T404" s="33"/>
      <c r="U404" s="33"/>
      <c r="V404" s="33"/>
      <c r="W404" s="33"/>
      <c r="X404" s="34">
        <f t="shared" si="57"/>
        <v>1</v>
      </c>
      <c r="Y404" s="34">
        <f t="shared" si="58"/>
        <v>0</v>
      </c>
      <c r="Z404" s="34">
        <f t="shared" si="59"/>
        <v>0</v>
      </c>
      <c r="AA404" s="36"/>
      <c r="AB404" s="35">
        <f t="shared" si="60"/>
        <v>0</v>
      </c>
      <c r="AC404" s="35"/>
      <c r="AD404" s="37"/>
      <c r="AE404" s="38"/>
      <c r="AF404" s="39">
        <f t="shared" si="61"/>
        <v>0</v>
      </c>
    </row>
    <row r="405" spans="1:32" s="41" customFormat="1" ht="9" hidden="1" customHeight="1">
      <c r="A405" s="112">
        <v>545</v>
      </c>
      <c r="B405" s="31" t="s">
        <v>2637</v>
      </c>
      <c r="C405" s="33" t="s">
        <v>2674</v>
      </c>
      <c r="D405" s="33" t="s">
        <v>2675</v>
      </c>
      <c r="E405" s="33" t="s">
        <v>1817</v>
      </c>
      <c r="F405" s="33" t="s">
        <v>2676</v>
      </c>
      <c r="G405" s="33" t="s">
        <v>1817</v>
      </c>
      <c r="H405" s="33" t="s">
        <v>1909</v>
      </c>
      <c r="I405" s="33"/>
      <c r="J405" s="33"/>
      <c r="K405" s="33"/>
      <c r="L405" s="33"/>
      <c r="M405" s="34">
        <f t="shared" si="62"/>
        <v>4</v>
      </c>
      <c r="N405" s="34">
        <f t="shared" si="54"/>
        <v>1</v>
      </c>
      <c r="O405" s="34">
        <f t="shared" si="55"/>
        <v>0</v>
      </c>
      <c r="P405" s="34"/>
      <c r="Q405" s="114">
        <f t="shared" si="56"/>
        <v>1</v>
      </c>
      <c r="R405" s="33" t="s">
        <v>2677</v>
      </c>
      <c r="S405" s="33" t="s">
        <v>2678</v>
      </c>
      <c r="T405" s="33" t="s">
        <v>2450</v>
      </c>
      <c r="U405" s="33" t="s">
        <v>2533</v>
      </c>
      <c r="V405" s="33"/>
      <c r="W405" s="33"/>
      <c r="X405" s="34">
        <f t="shared" si="57"/>
        <v>4</v>
      </c>
      <c r="Y405" s="34">
        <f t="shared" si="58"/>
        <v>1</v>
      </c>
      <c r="Z405" s="34">
        <f t="shared" si="59"/>
        <v>0</v>
      </c>
      <c r="AA405" s="36"/>
      <c r="AB405" s="35">
        <f t="shared" si="60"/>
        <v>1</v>
      </c>
      <c r="AC405" s="35"/>
      <c r="AD405" s="37"/>
      <c r="AE405" s="38"/>
      <c r="AF405" s="39">
        <f t="shared" si="61"/>
        <v>1</v>
      </c>
    </row>
    <row r="406" spans="1:32" s="41" customFormat="1" ht="9" hidden="1" customHeight="1">
      <c r="A406" s="112">
        <v>546</v>
      </c>
      <c r="B406" s="31" t="s">
        <v>2637</v>
      </c>
      <c r="C406" s="32" t="s">
        <v>385</v>
      </c>
      <c r="D406" s="33" t="s">
        <v>386</v>
      </c>
      <c r="E406" s="33" t="s">
        <v>1832</v>
      </c>
      <c r="F406" s="33" t="s">
        <v>2679</v>
      </c>
      <c r="G406" s="33" t="s">
        <v>1832</v>
      </c>
      <c r="H406" s="33" t="s">
        <v>1934</v>
      </c>
      <c r="I406" s="33" t="s">
        <v>2094</v>
      </c>
      <c r="J406" s="33" t="s">
        <v>2005</v>
      </c>
      <c r="K406" s="33" t="s">
        <v>387</v>
      </c>
      <c r="L406" s="33" t="s">
        <v>386</v>
      </c>
      <c r="M406" s="34">
        <f t="shared" si="62"/>
        <v>7</v>
      </c>
      <c r="N406" s="34">
        <f t="shared" si="54"/>
        <v>1</v>
      </c>
      <c r="O406" s="34">
        <f t="shared" si="55"/>
        <v>0</v>
      </c>
      <c r="P406" s="34"/>
      <c r="Q406" s="114">
        <f t="shared" si="56"/>
        <v>1</v>
      </c>
      <c r="R406" s="33" t="s">
        <v>2680</v>
      </c>
      <c r="S406" s="33" t="s">
        <v>2681</v>
      </c>
      <c r="T406" s="33" t="s">
        <v>2454</v>
      </c>
      <c r="U406" s="33"/>
      <c r="V406" s="33" t="s">
        <v>388</v>
      </c>
      <c r="W406" s="33" t="s">
        <v>389</v>
      </c>
      <c r="X406" s="34">
        <f t="shared" si="57"/>
        <v>4</v>
      </c>
      <c r="Y406" s="34">
        <f t="shared" si="58"/>
        <v>1</v>
      </c>
      <c r="Z406" s="34">
        <f t="shared" si="59"/>
        <v>0</v>
      </c>
      <c r="AA406" s="36"/>
      <c r="AB406" s="35">
        <f t="shared" si="60"/>
        <v>1</v>
      </c>
      <c r="AC406" s="35"/>
      <c r="AD406" s="37"/>
      <c r="AE406" s="38"/>
      <c r="AF406" s="39">
        <f t="shared" si="61"/>
        <v>1</v>
      </c>
    </row>
    <row r="407" spans="1:32" s="41" customFormat="1" ht="9" hidden="1" customHeight="1">
      <c r="A407" s="112">
        <v>547</v>
      </c>
      <c r="B407" s="31" t="s">
        <v>2637</v>
      </c>
      <c r="C407" s="33" t="s">
        <v>2682</v>
      </c>
      <c r="D407" s="33" t="s">
        <v>2683</v>
      </c>
      <c r="E407" s="33" t="s">
        <v>1835</v>
      </c>
      <c r="F407" s="33" t="s">
        <v>2684</v>
      </c>
      <c r="G407" s="33" t="s">
        <v>1835</v>
      </c>
      <c r="H407" s="33" t="s">
        <v>1938</v>
      </c>
      <c r="I407" s="33" t="s">
        <v>2098</v>
      </c>
      <c r="J407" s="33" t="s">
        <v>2062</v>
      </c>
      <c r="K407" s="33" t="s">
        <v>2685</v>
      </c>
      <c r="L407" s="33" t="s">
        <v>2683</v>
      </c>
      <c r="M407" s="34">
        <f t="shared" si="62"/>
        <v>7</v>
      </c>
      <c r="N407" s="34">
        <f t="shared" si="54"/>
        <v>1</v>
      </c>
      <c r="O407" s="34">
        <f t="shared" si="55"/>
        <v>0</v>
      </c>
      <c r="P407" s="34"/>
      <c r="Q407" s="114">
        <f t="shared" si="56"/>
        <v>1</v>
      </c>
      <c r="R407" s="33" t="s">
        <v>2686</v>
      </c>
      <c r="S407" s="33" t="s">
        <v>2687</v>
      </c>
      <c r="T407" s="33" t="s">
        <v>2458</v>
      </c>
      <c r="U407" s="33"/>
      <c r="V407" s="33"/>
      <c r="W407" s="33"/>
      <c r="X407" s="34">
        <f t="shared" si="57"/>
        <v>3</v>
      </c>
      <c r="Y407" s="34">
        <f t="shared" si="58"/>
        <v>1</v>
      </c>
      <c r="Z407" s="34">
        <f t="shared" si="59"/>
        <v>0</v>
      </c>
      <c r="AA407" s="36"/>
      <c r="AB407" s="35">
        <f t="shared" si="60"/>
        <v>1</v>
      </c>
      <c r="AC407" s="35"/>
      <c r="AD407" s="37"/>
      <c r="AE407" s="38"/>
      <c r="AF407" s="39">
        <f t="shared" si="61"/>
        <v>1</v>
      </c>
    </row>
    <row r="408" spans="1:32" s="41" customFormat="1" ht="9" hidden="1" customHeight="1">
      <c r="A408" s="112">
        <v>548</v>
      </c>
      <c r="B408" s="31" t="s">
        <v>2637</v>
      </c>
      <c r="C408" s="33" t="s">
        <v>2688</v>
      </c>
      <c r="D408" s="33" t="s">
        <v>2689</v>
      </c>
      <c r="E408" s="33"/>
      <c r="F408" s="33" t="s">
        <v>2668</v>
      </c>
      <c r="G408" s="33"/>
      <c r="H408" s="33"/>
      <c r="I408" s="33"/>
      <c r="J408" s="33"/>
      <c r="K408" s="33"/>
      <c r="L408" s="33"/>
      <c r="M408" s="34">
        <f t="shared" si="62"/>
        <v>1</v>
      </c>
      <c r="N408" s="34">
        <f t="shared" si="54"/>
        <v>0</v>
      </c>
      <c r="O408" s="34">
        <f t="shared" si="55"/>
        <v>1</v>
      </c>
      <c r="P408" s="34"/>
      <c r="Q408" s="114">
        <f t="shared" si="56"/>
        <v>1</v>
      </c>
      <c r="R408" s="33" t="s">
        <v>2690</v>
      </c>
      <c r="S408" s="33" t="s">
        <v>2691</v>
      </c>
      <c r="T408" s="33" t="s">
        <v>2462</v>
      </c>
      <c r="U408" s="33"/>
      <c r="V408" s="33"/>
      <c r="W408" s="33"/>
      <c r="X408" s="34">
        <f t="shared" si="57"/>
        <v>3</v>
      </c>
      <c r="Y408" s="34">
        <f t="shared" si="58"/>
        <v>1</v>
      </c>
      <c r="Z408" s="34">
        <f t="shared" si="59"/>
        <v>0</v>
      </c>
      <c r="AA408" s="36"/>
      <c r="AB408" s="35">
        <f t="shared" si="60"/>
        <v>1</v>
      </c>
      <c r="AC408" s="35"/>
      <c r="AD408" s="37"/>
      <c r="AE408" s="38"/>
      <c r="AF408" s="39">
        <f t="shared" si="61"/>
        <v>1</v>
      </c>
    </row>
    <row r="409" spans="1:32" s="41" customFormat="1" ht="9" customHeight="1">
      <c r="A409" s="112">
        <v>549</v>
      </c>
      <c r="B409" s="31" t="s">
        <v>2637</v>
      </c>
      <c r="C409" s="32" t="s">
        <v>390</v>
      </c>
      <c r="D409" s="33" t="s">
        <v>391</v>
      </c>
      <c r="E409" s="33" t="s">
        <v>1838</v>
      </c>
      <c r="F409" s="33" t="s">
        <v>2673</v>
      </c>
      <c r="G409" s="33" t="s">
        <v>1838</v>
      </c>
      <c r="H409" s="33" t="s">
        <v>1944</v>
      </c>
      <c r="I409" s="33" t="s">
        <v>2104</v>
      </c>
      <c r="J409" s="33" t="s">
        <v>2075</v>
      </c>
      <c r="K409" s="33" t="s">
        <v>392</v>
      </c>
      <c r="L409" s="33" t="s">
        <v>391</v>
      </c>
      <c r="M409" s="34">
        <f t="shared" si="62"/>
        <v>7</v>
      </c>
      <c r="N409" s="34">
        <f t="shared" si="54"/>
        <v>1</v>
      </c>
      <c r="O409" s="34">
        <f t="shared" si="55"/>
        <v>0</v>
      </c>
      <c r="P409" s="34"/>
      <c r="Q409" s="114">
        <f t="shared" si="56"/>
        <v>1</v>
      </c>
      <c r="R409" s="33" t="s">
        <v>2692</v>
      </c>
      <c r="S409" s="33" t="s">
        <v>2693</v>
      </c>
      <c r="T409" s="33" t="s">
        <v>2471</v>
      </c>
      <c r="U409" s="33" t="s">
        <v>2538</v>
      </c>
      <c r="V409" s="33" t="s">
        <v>393</v>
      </c>
      <c r="W409" s="33" t="s">
        <v>394</v>
      </c>
      <c r="X409" s="34">
        <f t="shared" si="57"/>
        <v>5</v>
      </c>
      <c r="Y409" s="34">
        <f t="shared" si="58"/>
        <v>1</v>
      </c>
      <c r="Z409" s="34">
        <f t="shared" si="59"/>
        <v>0</v>
      </c>
      <c r="AA409" s="36"/>
      <c r="AB409" s="35">
        <f t="shared" si="60"/>
        <v>1</v>
      </c>
      <c r="AC409" s="35"/>
      <c r="AD409" s="37"/>
      <c r="AE409" s="38"/>
      <c r="AF409" s="39">
        <f t="shared" si="61"/>
        <v>1</v>
      </c>
    </row>
    <row r="410" spans="1:32" s="41" customFormat="1" ht="9" hidden="1" customHeight="1">
      <c r="A410" s="112">
        <v>550</v>
      </c>
      <c r="B410" s="31" t="s">
        <v>2637</v>
      </c>
      <c r="C410" s="33" t="s">
        <v>2694</v>
      </c>
      <c r="D410" s="33" t="s">
        <v>2695</v>
      </c>
      <c r="E410" s="33" t="s">
        <v>1841</v>
      </c>
      <c r="F410" s="33" t="s">
        <v>2696</v>
      </c>
      <c r="G410" s="33" t="s">
        <v>1841</v>
      </c>
      <c r="H410" s="33" t="s">
        <v>1949</v>
      </c>
      <c r="I410" s="33" t="s">
        <v>2108</v>
      </c>
      <c r="J410" s="33"/>
      <c r="K410" s="33"/>
      <c r="L410" s="33"/>
      <c r="M410" s="34">
        <f t="shared" si="62"/>
        <v>5</v>
      </c>
      <c r="N410" s="34">
        <f t="shared" si="54"/>
        <v>1</v>
      </c>
      <c r="O410" s="34">
        <f t="shared" si="55"/>
        <v>0</v>
      </c>
      <c r="P410" s="34"/>
      <c r="Q410" s="114">
        <f t="shared" si="56"/>
        <v>1</v>
      </c>
      <c r="R410" s="33" t="s">
        <v>2697</v>
      </c>
      <c r="S410" s="33" t="s">
        <v>2698</v>
      </c>
      <c r="T410" s="33" t="s">
        <v>2500</v>
      </c>
      <c r="U410" s="33"/>
      <c r="V410" s="33"/>
      <c r="W410" s="33"/>
      <c r="X410" s="34">
        <f t="shared" si="57"/>
        <v>3</v>
      </c>
      <c r="Y410" s="34">
        <f t="shared" si="58"/>
        <v>1</v>
      </c>
      <c r="Z410" s="34">
        <f t="shared" si="59"/>
        <v>0</v>
      </c>
      <c r="AA410" s="36"/>
      <c r="AB410" s="35">
        <f t="shared" si="60"/>
        <v>1</v>
      </c>
      <c r="AC410" s="35"/>
      <c r="AD410" s="37"/>
      <c r="AE410" s="38"/>
      <c r="AF410" s="39">
        <f t="shared" si="61"/>
        <v>1</v>
      </c>
    </row>
    <row r="411" spans="1:32" s="41" customFormat="1" ht="9" hidden="1" customHeight="1">
      <c r="A411" s="112">
        <v>551</v>
      </c>
      <c r="B411" s="31" t="s">
        <v>2637</v>
      </c>
      <c r="C411" s="33" t="s">
        <v>2699</v>
      </c>
      <c r="D411" s="33" t="s">
        <v>2700</v>
      </c>
      <c r="E411" s="33"/>
      <c r="F411" s="33" t="s">
        <v>2701</v>
      </c>
      <c r="G411" s="33"/>
      <c r="H411" s="33"/>
      <c r="I411" s="33"/>
      <c r="J411" s="33"/>
      <c r="K411" s="33"/>
      <c r="L411" s="33"/>
      <c r="M411" s="34">
        <f t="shared" si="62"/>
        <v>1</v>
      </c>
      <c r="N411" s="34">
        <f t="shared" si="54"/>
        <v>0</v>
      </c>
      <c r="O411" s="34">
        <f t="shared" si="55"/>
        <v>1</v>
      </c>
      <c r="P411" s="34"/>
      <c r="Q411" s="114">
        <f t="shared" si="56"/>
        <v>1</v>
      </c>
      <c r="R411" s="33" t="s">
        <v>2702</v>
      </c>
      <c r="S411" s="33" t="s">
        <v>2703</v>
      </c>
      <c r="T411" s="33" t="s">
        <v>2513</v>
      </c>
      <c r="U411" s="33"/>
      <c r="V411" s="33"/>
      <c r="W411" s="33"/>
      <c r="X411" s="34">
        <f t="shared" si="57"/>
        <v>3</v>
      </c>
      <c r="Y411" s="34">
        <f t="shared" si="58"/>
        <v>1</v>
      </c>
      <c r="Z411" s="34">
        <f t="shared" si="59"/>
        <v>0</v>
      </c>
      <c r="AA411" s="36"/>
      <c r="AB411" s="35">
        <f t="shared" si="60"/>
        <v>1</v>
      </c>
      <c r="AC411" s="35"/>
      <c r="AD411" s="37"/>
      <c r="AE411" s="38"/>
      <c r="AF411" s="39">
        <f t="shared" si="61"/>
        <v>1</v>
      </c>
    </row>
    <row r="412" spans="1:32" s="41" customFormat="1" ht="9" hidden="1" customHeight="1">
      <c r="A412" s="112">
        <v>552</v>
      </c>
      <c r="B412" s="31" t="s">
        <v>2637</v>
      </c>
      <c r="C412" s="33" t="s">
        <v>2704</v>
      </c>
      <c r="D412" s="33" t="s">
        <v>2705</v>
      </c>
      <c r="E412" s="33"/>
      <c r="F412" s="33"/>
      <c r="G412" s="33"/>
      <c r="H412" s="33"/>
      <c r="I412" s="33"/>
      <c r="J412" s="33"/>
      <c r="K412" s="33"/>
      <c r="L412" s="33"/>
      <c r="M412" s="34">
        <f t="shared" si="62"/>
        <v>0</v>
      </c>
      <c r="N412" s="34">
        <f t="shared" si="54"/>
        <v>0</v>
      </c>
      <c r="O412" s="34">
        <f t="shared" si="55"/>
        <v>0</v>
      </c>
      <c r="P412" s="34"/>
      <c r="Q412" s="114">
        <f t="shared" si="56"/>
        <v>0</v>
      </c>
      <c r="R412" s="33"/>
      <c r="S412" s="33"/>
      <c r="T412" s="33" t="s">
        <v>2517</v>
      </c>
      <c r="U412" s="33"/>
      <c r="V412" s="33"/>
      <c r="W412" s="33"/>
      <c r="X412" s="34">
        <f t="shared" si="57"/>
        <v>1</v>
      </c>
      <c r="Y412" s="34">
        <f t="shared" si="58"/>
        <v>0</v>
      </c>
      <c r="Z412" s="34">
        <f t="shared" si="59"/>
        <v>0</v>
      </c>
      <c r="AA412" s="36"/>
      <c r="AB412" s="35">
        <f t="shared" si="60"/>
        <v>0</v>
      </c>
      <c r="AC412" s="35"/>
      <c r="AD412" s="37"/>
      <c r="AE412" s="38"/>
      <c r="AF412" s="39">
        <f t="shared" si="61"/>
        <v>0</v>
      </c>
    </row>
    <row r="413" spans="1:32" s="41" customFormat="1" ht="9" hidden="1" customHeight="1">
      <c r="A413" s="112">
        <v>553</v>
      </c>
      <c r="B413" s="31" t="s">
        <v>2637</v>
      </c>
      <c r="C413" s="33" t="s">
        <v>2706</v>
      </c>
      <c r="D413" s="33" t="s">
        <v>2707</v>
      </c>
      <c r="E413" s="33" t="s">
        <v>1844</v>
      </c>
      <c r="F413" s="33" t="s">
        <v>2708</v>
      </c>
      <c r="G413" s="33" t="s">
        <v>1844</v>
      </c>
      <c r="H413" s="33" t="s">
        <v>1954</v>
      </c>
      <c r="I413" s="33" t="s">
        <v>1666</v>
      </c>
      <c r="J413" s="33"/>
      <c r="K413" s="33"/>
      <c r="L413" s="33"/>
      <c r="M413" s="34">
        <f t="shared" si="62"/>
        <v>5</v>
      </c>
      <c r="N413" s="34">
        <f t="shared" si="54"/>
        <v>1</v>
      </c>
      <c r="O413" s="34">
        <f t="shared" si="55"/>
        <v>0</v>
      </c>
      <c r="P413" s="34"/>
      <c r="Q413" s="114">
        <f t="shared" si="56"/>
        <v>1</v>
      </c>
      <c r="R413" s="33" t="s">
        <v>1552</v>
      </c>
      <c r="S413" s="33" t="s">
        <v>2709</v>
      </c>
      <c r="T413" s="33" t="s">
        <v>2710</v>
      </c>
      <c r="U413" s="33"/>
      <c r="V413" s="33"/>
      <c r="W413" s="33"/>
      <c r="X413" s="34">
        <f t="shared" si="57"/>
        <v>3</v>
      </c>
      <c r="Y413" s="34">
        <f t="shared" si="58"/>
        <v>1</v>
      </c>
      <c r="Z413" s="34">
        <f t="shared" si="59"/>
        <v>0</v>
      </c>
      <c r="AA413" s="36"/>
      <c r="AB413" s="35">
        <f t="shared" si="60"/>
        <v>1</v>
      </c>
      <c r="AC413" s="35"/>
      <c r="AD413" s="37"/>
      <c r="AE413" s="38"/>
      <c r="AF413" s="39">
        <f t="shared" si="61"/>
        <v>1</v>
      </c>
    </row>
    <row r="414" spans="1:32" s="41" customFormat="1" ht="9" customHeight="1">
      <c r="A414" s="112">
        <v>554</v>
      </c>
      <c r="B414" s="31" t="s">
        <v>2637</v>
      </c>
      <c r="C414" s="32" t="s">
        <v>395</v>
      </c>
      <c r="D414" s="33" t="s">
        <v>396</v>
      </c>
      <c r="E414" s="33" t="s">
        <v>1847</v>
      </c>
      <c r="F414" s="33" t="s">
        <v>2372</v>
      </c>
      <c r="G414" s="33" t="s">
        <v>1847</v>
      </c>
      <c r="H414" s="33" t="s">
        <v>1959</v>
      </c>
      <c r="I414" s="33" t="s">
        <v>2181</v>
      </c>
      <c r="J414" s="33" t="s">
        <v>1636</v>
      </c>
      <c r="K414" s="33" t="s">
        <v>397</v>
      </c>
      <c r="L414" s="33" t="s">
        <v>396</v>
      </c>
      <c r="M414" s="34">
        <f t="shared" si="62"/>
        <v>7</v>
      </c>
      <c r="N414" s="34">
        <f t="shared" si="54"/>
        <v>1</v>
      </c>
      <c r="O414" s="34">
        <f t="shared" si="55"/>
        <v>0</v>
      </c>
      <c r="P414" s="34"/>
      <c r="Q414" s="114">
        <f t="shared" si="56"/>
        <v>1</v>
      </c>
      <c r="R414" s="33"/>
      <c r="S414" s="33" t="s">
        <v>2711</v>
      </c>
      <c r="T414" s="33" t="s">
        <v>2712</v>
      </c>
      <c r="U414" s="33" t="s">
        <v>2417</v>
      </c>
      <c r="V414" s="33" t="s">
        <v>398</v>
      </c>
      <c r="W414" s="33" t="s">
        <v>399</v>
      </c>
      <c r="X414" s="34">
        <f t="shared" si="57"/>
        <v>4</v>
      </c>
      <c r="Y414" s="34">
        <f t="shared" si="58"/>
        <v>1</v>
      </c>
      <c r="Z414" s="34">
        <f t="shared" si="59"/>
        <v>0</v>
      </c>
      <c r="AA414" s="36"/>
      <c r="AB414" s="35">
        <f t="shared" si="60"/>
        <v>1</v>
      </c>
      <c r="AC414" s="35"/>
      <c r="AD414" s="37"/>
      <c r="AE414" s="38"/>
      <c r="AF414" s="39">
        <f t="shared" si="61"/>
        <v>1</v>
      </c>
    </row>
    <row r="415" spans="1:32" s="41" customFormat="1" ht="9" hidden="1" customHeight="1">
      <c r="A415" s="112">
        <v>555</v>
      </c>
      <c r="B415" s="31" t="s">
        <v>2637</v>
      </c>
      <c r="C415" s="33" t="s">
        <v>2713</v>
      </c>
      <c r="D415" s="33" t="s">
        <v>2714</v>
      </c>
      <c r="E415" s="33"/>
      <c r="F415" s="33"/>
      <c r="G415" s="33"/>
      <c r="H415" s="33"/>
      <c r="I415" s="33"/>
      <c r="J415" s="33"/>
      <c r="K415" s="33"/>
      <c r="L415" s="33"/>
      <c r="M415" s="34">
        <f t="shared" si="62"/>
        <v>0</v>
      </c>
      <c r="N415" s="34">
        <f t="shared" si="54"/>
        <v>0</v>
      </c>
      <c r="O415" s="34">
        <f t="shared" si="55"/>
        <v>0</v>
      </c>
      <c r="P415" s="34"/>
      <c r="Q415" s="114">
        <f t="shared" si="56"/>
        <v>0</v>
      </c>
      <c r="R415" s="33" t="s">
        <v>2715</v>
      </c>
      <c r="S415" s="33"/>
      <c r="T415" s="33"/>
      <c r="U415" s="33"/>
      <c r="V415" s="33"/>
      <c r="W415" s="33"/>
      <c r="X415" s="34">
        <f t="shared" si="57"/>
        <v>1</v>
      </c>
      <c r="Y415" s="34">
        <f t="shared" si="58"/>
        <v>0</v>
      </c>
      <c r="Z415" s="34">
        <f t="shared" si="59"/>
        <v>0</v>
      </c>
      <c r="AA415" s="36"/>
      <c r="AB415" s="35">
        <f t="shared" si="60"/>
        <v>0</v>
      </c>
      <c r="AC415" s="35"/>
      <c r="AD415" s="37"/>
      <c r="AE415" s="38"/>
      <c r="AF415" s="39">
        <f t="shared" si="61"/>
        <v>0</v>
      </c>
    </row>
    <row r="416" spans="1:32" ht="9" customHeight="1">
      <c r="A416" s="112">
        <v>556</v>
      </c>
      <c r="B416" s="31" t="s">
        <v>2637</v>
      </c>
      <c r="C416" s="32" t="s">
        <v>400</v>
      </c>
      <c r="D416" s="33" t="s">
        <v>401</v>
      </c>
      <c r="E416" s="33" t="s">
        <v>1877</v>
      </c>
      <c r="F416" s="33" t="s">
        <v>2375</v>
      </c>
      <c r="G416" s="33" t="s">
        <v>1877</v>
      </c>
      <c r="H416" s="33" t="s">
        <v>1968</v>
      </c>
      <c r="I416" s="33" t="s">
        <v>2173</v>
      </c>
      <c r="J416" s="33" t="s">
        <v>1641</v>
      </c>
      <c r="K416" s="33" t="s">
        <v>402</v>
      </c>
      <c r="L416" s="33" t="s">
        <v>401</v>
      </c>
      <c r="M416" s="34">
        <f t="shared" si="62"/>
        <v>7</v>
      </c>
      <c r="N416" s="34">
        <f t="shared" si="54"/>
        <v>1</v>
      </c>
      <c r="O416" s="34">
        <f t="shared" si="55"/>
        <v>0</v>
      </c>
      <c r="P416" s="34"/>
      <c r="Q416" s="114">
        <f t="shared" si="56"/>
        <v>1</v>
      </c>
      <c r="R416" s="33" t="s">
        <v>2716</v>
      </c>
      <c r="S416" s="33" t="s">
        <v>2717</v>
      </c>
      <c r="T416" s="33" t="s">
        <v>1775</v>
      </c>
      <c r="U416" s="33" t="s">
        <v>2422</v>
      </c>
      <c r="V416" s="33" t="s">
        <v>403</v>
      </c>
      <c r="W416" s="33" t="s">
        <v>404</v>
      </c>
      <c r="X416" s="34">
        <f t="shared" si="57"/>
        <v>5</v>
      </c>
      <c r="Y416" s="34">
        <f t="shared" si="58"/>
        <v>1</v>
      </c>
      <c r="Z416" s="34">
        <f t="shared" si="59"/>
        <v>0</v>
      </c>
      <c r="AA416" s="36"/>
      <c r="AB416" s="35">
        <f t="shared" si="60"/>
        <v>1</v>
      </c>
      <c r="AC416" s="35"/>
      <c r="AD416" s="37"/>
      <c r="AE416" s="38"/>
      <c r="AF416" s="39">
        <f t="shared" si="61"/>
        <v>1</v>
      </c>
    </row>
    <row r="417" spans="1:32" s="41" customFormat="1" ht="9" customHeight="1">
      <c r="A417" s="112">
        <v>558</v>
      </c>
      <c r="B417" s="31" t="s">
        <v>2637</v>
      </c>
      <c r="C417" s="32" t="s">
        <v>405</v>
      </c>
      <c r="D417" s="33" t="s">
        <v>406</v>
      </c>
      <c r="E417" s="33" t="s">
        <v>1880</v>
      </c>
      <c r="F417" s="33" t="s">
        <v>2378</v>
      </c>
      <c r="G417" s="33" t="s">
        <v>1880</v>
      </c>
      <c r="H417" s="33" t="s">
        <v>1974</v>
      </c>
      <c r="I417" s="33" t="s">
        <v>1820</v>
      </c>
      <c r="J417" s="33" t="s">
        <v>1646</v>
      </c>
      <c r="K417" s="33" t="s">
        <v>407</v>
      </c>
      <c r="L417" s="33" t="s">
        <v>406</v>
      </c>
      <c r="M417" s="34">
        <f t="shared" si="62"/>
        <v>7</v>
      </c>
      <c r="N417" s="34">
        <f t="shared" si="54"/>
        <v>1</v>
      </c>
      <c r="O417" s="34">
        <f t="shared" si="55"/>
        <v>0</v>
      </c>
      <c r="P417" s="34"/>
      <c r="Q417" s="114">
        <f t="shared" si="56"/>
        <v>1</v>
      </c>
      <c r="R417" s="33" t="s">
        <v>2718</v>
      </c>
      <c r="S417" s="33" t="s">
        <v>2719</v>
      </c>
      <c r="T417" s="33" t="s">
        <v>1779</v>
      </c>
      <c r="U417" s="33" t="s">
        <v>2427</v>
      </c>
      <c r="V417" s="33" t="s">
        <v>408</v>
      </c>
      <c r="W417" s="33" t="s">
        <v>409</v>
      </c>
      <c r="X417" s="34">
        <f t="shared" si="57"/>
        <v>5</v>
      </c>
      <c r="Y417" s="34">
        <f t="shared" si="58"/>
        <v>1</v>
      </c>
      <c r="Z417" s="34">
        <f t="shared" si="59"/>
        <v>0</v>
      </c>
      <c r="AA417" s="36"/>
      <c r="AB417" s="35">
        <f t="shared" si="60"/>
        <v>1</v>
      </c>
      <c r="AC417" s="35"/>
      <c r="AD417" s="37"/>
      <c r="AE417" s="38"/>
      <c r="AF417" s="39">
        <f t="shared" si="61"/>
        <v>1</v>
      </c>
    </row>
    <row r="418" spans="1:32" s="41" customFormat="1" ht="9" customHeight="1">
      <c r="A418" s="112">
        <v>560</v>
      </c>
      <c r="B418" s="31" t="s">
        <v>2637</v>
      </c>
      <c r="C418" s="32" t="s">
        <v>410</v>
      </c>
      <c r="D418" s="33" t="s">
        <v>411</v>
      </c>
      <c r="E418" s="33" t="s">
        <v>1883</v>
      </c>
      <c r="F418" s="33" t="s">
        <v>1561</v>
      </c>
      <c r="G418" s="33" t="s">
        <v>1883</v>
      </c>
      <c r="H418" s="33" t="s">
        <v>1989</v>
      </c>
      <c r="I418" s="33" t="s">
        <v>1823</v>
      </c>
      <c r="J418" s="33" t="s">
        <v>1651</v>
      </c>
      <c r="K418" s="33" t="s">
        <v>412</v>
      </c>
      <c r="L418" s="33" t="s">
        <v>411</v>
      </c>
      <c r="M418" s="34">
        <f t="shared" si="62"/>
        <v>7</v>
      </c>
      <c r="N418" s="34">
        <f t="shared" si="54"/>
        <v>1</v>
      </c>
      <c r="O418" s="34">
        <f t="shared" si="55"/>
        <v>0</v>
      </c>
      <c r="P418" s="34"/>
      <c r="Q418" s="114">
        <f t="shared" si="56"/>
        <v>1</v>
      </c>
      <c r="R418" s="33" t="s">
        <v>2720</v>
      </c>
      <c r="S418" s="33" t="s">
        <v>2721</v>
      </c>
      <c r="T418" s="33" t="s">
        <v>1785</v>
      </c>
      <c r="U418" s="33" t="s">
        <v>2436</v>
      </c>
      <c r="V418" s="33" t="s">
        <v>413</v>
      </c>
      <c r="W418" s="33" t="s">
        <v>414</v>
      </c>
      <c r="X418" s="34">
        <f t="shared" si="57"/>
        <v>5</v>
      </c>
      <c r="Y418" s="34">
        <f t="shared" si="58"/>
        <v>1</v>
      </c>
      <c r="Z418" s="34">
        <f t="shared" si="59"/>
        <v>0</v>
      </c>
      <c r="AA418" s="36"/>
      <c r="AB418" s="35">
        <f t="shared" si="60"/>
        <v>1</v>
      </c>
      <c r="AC418" s="35"/>
      <c r="AD418" s="37"/>
      <c r="AE418" s="38"/>
      <c r="AF418" s="39">
        <f t="shared" si="61"/>
        <v>1</v>
      </c>
    </row>
    <row r="419" spans="1:32" s="41" customFormat="1" ht="9" customHeight="1">
      <c r="A419" s="112">
        <v>561</v>
      </c>
      <c r="B419" s="31" t="s">
        <v>2637</v>
      </c>
      <c r="C419" s="32" t="s">
        <v>415</v>
      </c>
      <c r="D419" s="33" t="s">
        <v>416</v>
      </c>
      <c r="E419" s="33" t="s">
        <v>1886</v>
      </c>
      <c r="F419" s="33" t="s">
        <v>1568</v>
      </c>
      <c r="G419" s="33" t="s">
        <v>1886</v>
      </c>
      <c r="H419" s="33" t="s">
        <v>2009</v>
      </c>
      <c r="I419" s="33"/>
      <c r="J419" s="33" t="s">
        <v>1656</v>
      </c>
      <c r="K419" s="33" t="s">
        <v>417</v>
      </c>
      <c r="L419" s="33" t="s">
        <v>416</v>
      </c>
      <c r="M419" s="34">
        <f t="shared" si="62"/>
        <v>6</v>
      </c>
      <c r="N419" s="34">
        <f t="shared" si="54"/>
        <v>1</v>
      </c>
      <c r="O419" s="34">
        <f t="shared" si="55"/>
        <v>0</v>
      </c>
      <c r="P419" s="34"/>
      <c r="Q419" s="114">
        <f t="shared" si="56"/>
        <v>1</v>
      </c>
      <c r="R419" s="33" t="s">
        <v>2722</v>
      </c>
      <c r="S419" s="33" t="s">
        <v>2723</v>
      </c>
      <c r="T419" s="33" t="s">
        <v>2724</v>
      </c>
      <c r="U419" s="33" t="s">
        <v>2440</v>
      </c>
      <c r="V419" s="33" t="s">
        <v>418</v>
      </c>
      <c r="W419" s="33" t="s">
        <v>419</v>
      </c>
      <c r="X419" s="34">
        <f t="shared" si="57"/>
        <v>5</v>
      </c>
      <c r="Y419" s="34">
        <f t="shared" si="58"/>
        <v>1</v>
      </c>
      <c r="Z419" s="34">
        <f t="shared" si="59"/>
        <v>0</v>
      </c>
      <c r="AA419" s="36"/>
      <c r="AB419" s="35">
        <f t="shared" si="60"/>
        <v>1</v>
      </c>
      <c r="AC419" s="35"/>
      <c r="AD419" s="37"/>
      <c r="AE419" s="38"/>
      <c r="AF419" s="39">
        <f t="shared" si="61"/>
        <v>1</v>
      </c>
    </row>
    <row r="420" spans="1:32" s="41" customFormat="1" ht="9" hidden="1" customHeight="1">
      <c r="A420" s="112">
        <v>563</v>
      </c>
      <c r="B420" s="31" t="s">
        <v>2637</v>
      </c>
      <c r="C420" s="33" t="s">
        <v>2725</v>
      </c>
      <c r="D420" s="33" t="s">
        <v>2726</v>
      </c>
      <c r="E420" s="33" t="s">
        <v>1889</v>
      </c>
      <c r="F420" s="33" t="s">
        <v>1581</v>
      </c>
      <c r="G420" s="33" t="s">
        <v>1889</v>
      </c>
      <c r="H420" s="33" t="s">
        <v>1984</v>
      </c>
      <c r="I420" s="33"/>
      <c r="J420" s="33"/>
      <c r="K420" s="33"/>
      <c r="L420" s="33"/>
      <c r="M420" s="34">
        <f t="shared" si="62"/>
        <v>4</v>
      </c>
      <c r="N420" s="34">
        <f t="shared" si="54"/>
        <v>1</v>
      </c>
      <c r="O420" s="34">
        <f t="shared" si="55"/>
        <v>0</v>
      </c>
      <c r="P420" s="34"/>
      <c r="Q420" s="114">
        <f t="shared" si="56"/>
        <v>1</v>
      </c>
      <c r="R420" s="33" t="s">
        <v>2727</v>
      </c>
      <c r="S420" s="33" t="s">
        <v>2728</v>
      </c>
      <c r="T420" s="33" t="s">
        <v>2404</v>
      </c>
      <c r="U420" s="33" t="s">
        <v>2445</v>
      </c>
      <c r="V420" s="33"/>
      <c r="W420" s="33"/>
      <c r="X420" s="34">
        <f t="shared" si="57"/>
        <v>4</v>
      </c>
      <c r="Y420" s="34">
        <f t="shared" si="58"/>
        <v>1</v>
      </c>
      <c r="Z420" s="34">
        <f t="shared" si="59"/>
        <v>0</v>
      </c>
      <c r="AA420" s="36"/>
      <c r="AB420" s="35">
        <f t="shared" si="60"/>
        <v>1</v>
      </c>
      <c r="AC420" s="35"/>
      <c r="AD420" s="37"/>
      <c r="AE420" s="38"/>
      <c r="AF420" s="39">
        <f t="shared" si="61"/>
        <v>1</v>
      </c>
    </row>
    <row r="421" spans="1:32" s="41" customFormat="1" ht="9" hidden="1" customHeight="1">
      <c r="A421" s="112">
        <v>564</v>
      </c>
      <c r="B421" s="31" t="s">
        <v>2637</v>
      </c>
      <c r="C421" s="33" t="s">
        <v>2729</v>
      </c>
      <c r="D421" s="33" t="s">
        <v>2730</v>
      </c>
      <c r="E421" s="33"/>
      <c r="F421" s="33"/>
      <c r="G421" s="33"/>
      <c r="H421" s="33"/>
      <c r="I421" s="33"/>
      <c r="J421" s="33"/>
      <c r="K421" s="33"/>
      <c r="L421" s="33"/>
      <c r="M421" s="34">
        <f t="shared" si="62"/>
        <v>0</v>
      </c>
      <c r="N421" s="34">
        <f t="shared" si="54"/>
        <v>0</v>
      </c>
      <c r="O421" s="34">
        <f t="shared" si="55"/>
        <v>0</v>
      </c>
      <c r="P421" s="34"/>
      <c r="Q421" s="114">
        <f t="shared" si="56"/>
        <v>0</v>
      </c>
      <c r="R421" s="33" t="s">
        <v>2731</v>
      </c>
      <c r="S421" s="33"/>
      <c r="T421" s="33"/>
      <c r="U421" s="33"/>
      <c r="V421" s="33"/>
      <c r="W421" s="33"/>
      <c r="X421" s="34">
        <f t="shared" si="57"/>
        <v>1</v>
      </c>
      <c r="Y421" s="34">
        <f t="shared" si="58"/>
        <v>0</v>
      </c>
      <c r="Z421" s="34">
        <f t="shared" si="59"/>
        <v>0</v>
      </c>
      <c r="AA421" s="36"/>
      <c r="AB421" s="35">
        <f t="shared" si="60"/>
        <v>0</v>
      </c>
      <c r="AC421" s="35"/>
      <c r="AD421" s="37"/>
      <c r="AE421" s="38"/>
      <c r="AF421" s="39">
        <f t="shared" si="61"/>
        <v>0</v>
      </c>
    </row>
    <row r="422" spans="1:32" s="41" customFormat="1" ht="9" hidden="1" customHeight="1">
      <c r="A422" s="112">
        <v>565</v>
      </c>
      <c r="B422" s="31" t="s">
        <v>2637</v>
      </c>
      <c r="C422" s="33" t="s">
        <v>2732</v>
      </c>
      <c r="D422" s="33" t="s">
        <v>2733</v>
      </c>
      <c r="E422" s="33"/>
      <c r="F422" s="33"/>
      <c r="G422" s="33"/>
      <c r="H422" s="33"/>
      <c r="I422" s="33"/>
      <c r="J422" s="33"/>
      <c r="K422" s="33"/>
      <c r="L422" s="33"/>
      <c r="M422" s="34">
        <f t="shared" si="62"/>
        <v>0</v>
      </c>
      <c r="N422" s="34">
        <f t="shared" si="54"/>
        <v>0</v>
      </c>
      <c r="O422" s="34">
        <f t="shared" si="55"/>
        <v>0</v>
      </c>
      <c r="P422" s="34"/>
      <c r="Q422" s="114">
        <f t="shared" si="56"/>
        <v>0</v>
      </c>
      <c r="R422" s="33" t="s">
        <v>2734</v>
      </c>
      <c r="S422" s="33"/>
      <c r="T422" s="33"/>
      <c r="U422" s="33"/>
      <c r="V422" s="33"/>
      <c r="W422" s="33"/>
      <c r="X422" s="34">
        <f t="shared" si="57"/>
        <v>1</v>
      </c>
      <c r="Y422" s="34">
        <f t="shared" si="58"/>
        <v>0</v>
      </c>
      <c r="Z422" s="34">
        <f t="shared" si="59"/>
        <v>0</v>
      </c>
      <c r="AA422" s="36"/>
      <c r="AB422" s="35">
        <f t="shared" si="60"/>
        <v>0</v>
      </c>
      <c r="AC422" s="35"/>
      <c r="AD422" s="37"/>
      <c r="AE422" s="38"/>
      <c r="AF422" s="39">
        <f t="shared" si="61"/>
        <v>0</v>
      </c>
    </row>
    <row r="423" spans="1:32" s="41" customFormat="1" ht="9" hidden="1" customHeight="1">
      <c r="A423" s="112">
        <v>566</v>
      </c>
      <c r="B423" s="31" t="s">
        <v>2637</v>
      </c>
      <c r="C423" s="33" t="s">
        <v>2735</v>
      </c>
      <c r="D423" s="33" t="s">
        <v>2736</v>
      </c>
      <c r="E423" s="33"/>
      <c r="F423" s="33" t="s">
        <v>2246</v>
      </c>
      <c r="G423" s="33"/>
      <c r="H423" s="33"/>
      <c r="I423" s="33"/>
      <c r="J423" s="33"/>
      <c r="K423" s="33"/>
      <c r="L423" s="33"/>
      <c r="M423" s="34">
        <f t="shared" si="62"/>
        <v>1</v>
      </c>
      <c r="N423" s="34">
        <f t="shared" si="54"/>
        <v>0</v>
      </c>
      <c r="O423" s="34">
        <f t="shared" si="55"/>
        <v>1</v>
      </c>
      <c r="P423" s="34"/>
      <c r="Q423" s="114">
        <f t="shared" si="56"/>
        <v>1</v>
      </c>
      <c r="R423" s="33" t="s">
        <v>2737</v>
      </c>
      <c r="S423" s="33" t="s">
        <v>2738</v>
      </c>
      <c r="T423" s="33" t="s">
        <v>1809</v>
      </c>
      <c r="U423" s="33" t="s">
        <v>2450</v>
      </c>
      <c r="V423" s="33"/>
      <c r="W423" s="33"/>
      <c r="X423" s="34">
        <f t="shared" si="57"/>
        <v>4</v>
      </c>
      <c r="Y423" s="34">
        <f t="shared" si="58"/>
        <v>1</v>
      </c>
      <c r="Z423" s="34">
        <f t="shared" si="59"/>
        <v>0</v>
      </c>
      <c r="AA423" s="36"/>
      <c r="AB423" s="35">
        <f t="shared" si="60"/>
        <v>1</v>
      </c>
      <c r="AC423" s="35"/>
      <c r="AD423" s="37"/>
      <c r="AE423" s="38"/>
      <c r="AF423" s="39">
        <f t="shared" si="61"/>
        <v>1</v>
      </c>
    </row>
    <row r="424" spans="1:32" s="41" customFormat="1" ht="9" customHeight="1">
      <c r="A424" s="112">
        <v>567</v>
      </c>
      <c r="B424" s="31" t="s">
        <v>2637</v>
      </c>
      <c r="C424" s="32" t="s">
        <v>420</v>
      </c>
      <c r="D424" s="33" t="s">
        <v>421</v>
      </c>
      <c r="E424" s="33" t="s">
        <v>1898</v>
      </c>
      <c r="F424" s="33" t="s">
        <v>2250</v>
      </c>
      <c r="G424" s="33" t="s">
        <v>1898</v>
      </c>
      <c r="H424" s="33" t="s">
        <v>2016</v>
      </c>
      <c r="I424" s="33" t="s">
        <v>1838</v>
      </c>
      <c r="J424" s="33" t="s">
        <v>2181</v>
      </c>
      <c r="K424" s="33" t="s">
        <v>422</v>
      </c>
      <c r="L424" s="33" t="s">
        <v>421</v>
      </c>
      <c r="M424" s="34">
        <f t="shared" si="62"/>
        <v>7</v>
      </c>
      <c r="N424" s="34">
        <f t="shared" si="54"/>
        <v>1</v>
      </c>
      <c r="O424" s="34">
        <f t="shared" si="55"/>
        <v>0</v>
      </c>
      <c r="P424" s="34"/>
      <c r="Q424" s="114">
        <f t="shared" si="56"/>
        <v>1</v>
      </c>
      <c r="R424" s="33" t="s">
        <v>2739</v>
      </c>
      <c r="S424" s="33" t="s">
        <v>2740</v>
      </c>
      <c r="T424" s="33" t="s">
        <v>1814</v>
      </c>
      <c r="U424" s="33" t="s">
        <v>2454</v>
      </c>
      <c r="V424" s="33" t="s">
        <v>423</v>
      </c>
      <c r="W424" s="33" t="s">
        <v>424</v>
      </c>
      <c r="X424" s="34">
        <f t="shared" si="57"/>
        <v>5</v>
      </c>
      <c r="Y424" s="34">
        <f t="shared" si="58"/>
        <v>1</v>
      </c>
      <c r="Z424" s="34">
        <f t="shared" si="59"/>
        <v>0</v>
      </c>
      <c r="AA424" s="36"/>
      <c r="AB424" s="35">
        <f t="shared" si="60"/>
        <v>1</v>
      </c>
      <c r="AC424" s="35"/>
      <c r="AD424" s="37"/>
      <c r="AE424" s="38"/>
      <c r="AF424" s="39">
        <f t="shared" si="61"/>
        <v>1</v>
      </c>
    </row>
    <row r="425" spans="1:32" s="41" customFormat="1" ht="9" hidden="1" customHeight="1">
      <c r="A425" s="112">
        <v>568</v>
      </c>
      <c r="B425" s="31" t="s">
        <v>2637</v>
      </c>
      <c r="C425" s="33" t="s">
        <v>2741</v>
      </c>
      <c r="D425" s="33" t="s">
        <v>2742</v>
      </c>
      <c r="E425" s="33" t="s">
        <v>1901</v>
      </c>
      <c r="F425" s="33" t="s">
        <v>2388</v>
      </c>
      <c r="G425" s="33" t="s">
        <v>1901</v>
      </c>
      <c r="H425" s="33" t="s">
        <v>2535</v>
      </c>
      <c r="I425" s="33"/>
      <c r="J425" s="33"/>
      <c r="K425" s="33" t="s">
        <v>2743</v>
      </c>
      <c r="L425" s="33" t="s">
        <v>2742</v>
      </c>
      <c r="M425" s="34">
        <f t="shared" si="62"/>
        <v>5</v>
      </c>
      <c r="N425" s="34">
        <f t="shared" si="54"/>
        <v>1</v>
      </c>
      <c r="O425" s="34">
        <f t="shared" si="55"/>
        <v>0</v>
      </c>
      <c r="P425" s="34"/>
      <c r="Q425" s="114">
        <f t="shared" si="56"/>
        <v>1</v>
      </c>
      <c r="R425" s="33" t="s">
        <v>2744</v>
      </c>
      <c r="S425" s="33" t="s">
        <v>2745</v>
      </c>
      <c r="T425" s="33" t="s">
        <v>2746</v>
      </c>
      <c r="U425" s="33" t="s">
        <v>2521</v>
      </c>
      <c r="V425" s="33"/>
      <c r="W425" s="33"/>
      <c r="X425" s="34">
        <f t="shared" si="57"/>
        <v>4</v>
      </c>
      <c r="Y425" s="34">
        <f t="shared" si="58"/>
        <v>1</v>
      </c>
      <c r="Z425" s="34">
        <f t="shared" si="59"/>
        <v>0</v>
      </c>
      <c r="AA425" s="36"/>
      <c r="AB425" s="35">
        <f t="shared" si="60"/>
        <v>1</v>
      </c>
      <c r="AC425" s="35"/>
      <c r="AD425" s="37"/>
      <c r="AE425" s="38"/>
      <c r="AF425" s="39">
        <f t="shared" si="61"/>
        <v>1</v>
      </c>
    </row>
    <row r="426" spans="1:32" s="41" customFormat="1" ht="9" customHeight="1">
      <c r="A426" s="112">
        <v>569</v>
      </c>
      <c r="B426" s="31" t="s">
        <v>2637</v>
      </c>
      <c r="C426" s="32" t="s">
        <v>425</v>
      </c>
      <c r="D426" s="33" t="s">
        <v>426</v>
      </c>
      <c r="E426" s="33"/>
      <c r="F426" s="33" t="s">
        <v>2391</v>
      </c>
      <c r="G426" s="33" t="s">
        <v>1913</v>
      </c>
      <c r="H426" s="33" t="s">
        <v>2540</v>
      </c>
      <c r="I426" s="33" t="s">
        <v>1844</v>
      </c>
      <c r="J426" s="33" t="s">
        <v>2173</v>
      </c>
      <c r="K426" s="33" t="s">
        <v>427</v>
      </c>
      <c r="L426" s="33" t="s">
        <v>426</v>
      </c>
      <c r="M426" s="34">
        <f t="shared" si="62"/>
        <v>6</v>
      </c>
      <c r="N426" s="34">
        <f t="shared" si="54"/>
        <v>1</v>
      </c>
      <c r="O426" s="34">
        <f t="shared" si="55"/>
        <v>0</v>
      </c>
      <c r="P426" s="34"/>
      <c r="Q426" s="114">
        <f t="shared" si="56"/>
        <v>1</v>
      </c>
      <c r="R426" s="33"/>
      <c r="S426" s="33" t="s">
        <v>2747</v>
      </c>
      <c r="T426" s="33" t="s">
        <v>2748</v>
      </c>
      <c r="U426" s="33" t="s">
        <v>2513</v>
      </c>
      <c r="V426" s="33" t="s">
        <v>428</v>
      </c>
      <c r="W426" s="33" t="s">
        <v>429</v>
      </c>
      <c r="X426" s="34">
        <f t="shared" si="57"/>
        <v>4</v>
      </c>
      <c r="Y426" s="34">
        <f t="shared" si="58"/>
        <v>1</v>
      </c>
      <c r="Z426" s="34">
        <f t="shared" si="59"/>
        <v>0</v>
      </c>
      <c r="AA426" s="36"/>
      <c r="AB426" s="35">
        <f t="shared" si="60"/>
        <v>1</v>
      </c>
      <c r="AC426" s="35"/>
      <c r="AD426" s="37"/>
      <c r="AE426" s="38"/>
      <c r="AF426" s="39">
        <f t="shared" si="61"/>
        <v>1</v>
      </c>
    </row>
    <row r="427" spans="1:32" s="41" customFormat="1" ht="9" customHeight="1">
      <c r="A427" s="112">
        <v>570</v>
      </c>
      <c r="B427" s="31" t="s">
        <v>2637</v>
      </c>
      <c r="C427" s="32" t="s">
        <v>430</v>
      </c>
      <c r="D427" s="33" t="s">
        <v>431</v>
      </c>
      <c r="E427" s="33"/>
      <c r="F427" s="33" t="s">
        <v>1548</v>
      </c>
      <c r="G427" s="33" t="s">
        <v>1927</v>
      </c>
      <c r="H427" s="33" t="s">
        <v>2066</v>
      </c>
      <c r="I427" s="33" t="s">
        <v>1847</v>
      </c>
      <c r="J427" s="33" t="s">
        <v>1820</v>
      </c>
      <c r="K427" s="33" t="s">
        <v>432</v>
      </c>
      <c r="L427" s="33" t="s">
        <v>431</v>
      </c>
      <c r="M427" s="34">
        <f t="shared" si="62"/>
        <v>6</v>
      </c>
      <c r="N427" s="34">
        <f t="shared" si="54"/>
        <v>1</v>
      </c>
      <c r="O427" s="34">
        <f t="shared" si="55"/>
        <v>0</v>
      </c>
      <c r="P427" s="34"/>
      <c r="Q427" s="114">
        <f t="shared" si="56"/>
        <v>1</v>
      </c>
      <c r="R427" s="33"/>
      <c r="S427" s="33" t="s">
        <v>2749</v>
      </c>
      <c r="T427" s="33" t="s">
        <v>2750</v>
      </c>
      <c r="U427" s="33" t="s">
        <v>2517</v>
      </c>
      <c r="V427" s="33" t="s">
        <v>433</v>
      </c>
      <c r="W427" s="33" t="s">
        <v>434</v>
      </c>
      <c r="X427" s="34">
        <f t="shared" si="57"/>
        <v>4</v>
      </c>
      <c r="Y427" s="34">
        <f t="shared" si="58"/>
        <v>1</v>
      </c>
      <c r="Z427" s="34">
        <f t="shared" si="59"/>
        <v>0</v>
      </c>
      <c r="AA427" s="36"/>
      <c r="AB427" s="35">
        <f t="shared" si="60"/>
        <v>1</v>
      </c>
      <c r="AC427" s="35"/>
      <c r="AD427" s="37"/>
      <c r="AE427" s="38"/>
      <c r="AF427" s="39">
        <f t="shared" si="61"/>
        <v>1</v>
      </c>
    </row>
    <row r="428" spans="1:32" s="41" customFormat="1" ht="9" customHeight="1">
      <c r="A428" s="112">
        <v>571</v>
      </c>
      <c r="B428" s="31" t="s">
        <v>2637</v>
      </c>
      <c r="C428" s="32" t="s">
        <v>435</v>
      </c>
      <c r="D428" s="33" t="s">
        <v>436</v>
      </c>
      <c r="E428" s="33"/>
      <c r="F428" s="33" t="s">
        <v>1552</v>
      </c>
      <c r="G428" s="33" t="s">
        <v>1909</v>
      </c>
      <c r="H428" s="33" t="s">
        <v>2069</v>
      </c>
      <c r="I428" s="33" t="s">
        <v>1877</v>
      </c>
      <c r="J428" s="33" t="s">
        <v>1823</v>
      </c>
      <c r="K428" s="33" t="s">
        <v>437</v>
      </c>
      <c r="L428" s="33" t="s">
        <v>436</v>
      </c>
      <c r="M428" s="34">
        <f t="shared" si="62"/>
        <v>6</v>
      </c>
      <c r="N428" s="34">
        <f t="shared" si="54"/>
        <v>1</v>
      </c>
      <c r="O428" s="34">
        <f t="shared" si="55"/>
        <v>0</v>
      </c>
      <c r="P428" s="34"/>
      <c r="Q428" s="114">
        <f t="shared" si="56"/>
        <v>1</v>
      </c>
      <c r="R428" s="33"/>
      <c r="S428" s="33" t="s">
        <v>2751</v>
      </c>
      <c r="T428" s="33" t="s">
        <v>2417</v>
      </c>
      <c r="U428" s="33" t="s">
        <v>2458</v>
      </c>
      <c r="V428" s="33" t="s">
        <v>438</v>
      </c>
      <c r="W428" s="33" t="s">
        <v>439</v>
      </c>
      <c r="X428" s="34">
        <f t="shared" si="57"/>
        <v>4</v>
      </c>
      <c r="Y428" s="34">
        <f t="shared" si="58"/>
        <v>1</v>
      </c>
      <c r="Z428" s="34">
        <f t="shared" si="59"/>
        <v>0</v>
      </c>
      <c r="AA428" s="36"/>
      <c r="AB428" s="35">
        <f t="shared" si="60"/>
        <v>1</v>
      </c>
      <c r="AC428" s="35"/>
      <c r="AD428" s="37"/>
      <c r="AE428" s="38"/>
      <c r="AF428" s="39">
        <f t="shared" si="61"/>
        <v>1</v>
      </c>
    </row>
    <row r="429" spans="1:32" s="41" customFormat="1" ht="9" customHeight="1">
      <c r="A429" s="112">
        <v>572</v>
      </c>
      <c r="B429" s="31" t="s">
        <v>2637</v>
      </c>
      <c r="C429" s="33" t="s">
        <v>2752</v>
      </c>
      <c r="D429" s="33" t="s">
        <v>2753</v>
      </c>
      <c r="E429" s="33"/>
      <c r="F429" s="33" t="s">
        <v>2754</v>
      </c>
      <c r="G429" s="33"/>
      <c r="H429" s="33"/>
      <c r="I429" s="33"/>
      <c r="J429" s="33"/>
      <c r="K429" s="33"/>
      <c r="L429" s="33"/>
      <c r="M429" s="34">
        <f t="shared" si="62"/>
        <v>1</v>
      </c>
      <c r="N429" s="34">
        <f t="shared" si="54"/>
        <v>0</v>
      </c>
      <c r="O429" s="34">
        <f t="shared" si="55"/>
        <v>1</v>
      </c>
      <c r="P429" s="34"/>
      <c r="Q429" s="114">
        <f t="shared" si="56"/>
        <v>1</v>
      </c>
      <c r="R429" s="33"/>
      <c r="S429" s="33" t="s">
        <v>2755</v>
      </c>
      <c r="T429" s="33" t="s">
        <v>2422</v>
      </c>
      <c r="U429" s="33" t="s">
        <v>2462</v>
      </c>
      <c r="V429" s="33" t="s">
        <v>1126</v>
      </c>
      <c r="W429" s="33" t="s">
        <v>1127</v>
      </c>
      <c r="X429" s="34">
        <f t="shared" si="57"/>
        <v>4</v>
      </c>
      <c r="Y429" s="34">
        <f t="shared" si="58"/>
        <v>1</v>
      </c>
      <c r="Z429" s="34">
        <f t="shared" si="59"/>
        <v>0</v>
      </c>
      <c r="AA429" s="36"/>
      <c r="AB429" s="35">
        <f t="shared" si="60"/>
        <v>1</v>
      </c>
      <c r="AC429" s="35"/>
      <c r="AD429" s="37"/>
      <c r="AE429" s="38"/>
      <c r="AF429" s="39">
        <f t="shared" si="61"/>
        <v>1</v>
      </c>
    </row>
    <row r="430" spans="1:32" s="41" customFormat="1" ht="9" customHeight="1">
      <c r="A430" s="112">
        <v>573</v>
      </c>
      <c r="B430" s="31" t="s">
        <v>2637</v>
      </c>
      <c r="C430" s="32" t="s">
        <v>440</v>
      </c>
      <c r="D430" s="33" t="s">
        <v>441</v>
      </c>
      <c r="E430" s="33"/>
      <c r="F430" s="33" t="s">
        <v>1547</v>
      </c>
      <c r="G430" s="33" t="s">
        <v>1934</v>
      </c>
      <c r="H430" s="33" t="s">
        <v>2072</v>
      </c>
      <c r="I430" s="33" t="s">
        <v>1880</v>
      </c>
      <c r="J430" s="33" t="s">
        <v>1826</v>
      </c>
      <c r="K430" s="33" t="s">
        <v>442</v>
      </c>
      <c r="L430" s="33" t="s">
        <v>441</v>
      </c>
      <c r="M430" s="34">
        <f t="shared" si="62"/>
        <v>6</v>
      </c>
      <c r="N430" s="34">
        <f t="shared" si="54"/>
        <v>1</v>
      </c>
      <c r="O430" s="34">
        <f t="shared" si="55"/>
        <v>0</v>
      </c>
      <c r="P430" s="34"/>
      <c r="Q430" s="114">
        <f t="shared" si="56"/>
        <v>1</v>
      </c>
      <c r="R430" s="33"/>
      <c r="S430" s="33" t="s">
        <v>2756</v>
      </c>
      <c r="T430" s="33" t="s">
        <v>2427</v>
      </c>
      <c r="U430" s="33" t="s">
        <v>2471</v>
      </c>
      <c r="V430" s="33" t="s">
        <v>443</v>
      </c>
      <c r="W430" s="33" t="s">
        <v>444</v>
      </c>
      <c r="X430" s="34">
        <f t="shared" si="57"/>
        <v>4</v>
      </c>
      <c r="Y430" s="34">
        <f t="shared" si="58"/>
        <v>1</v>
      </c>
      <c r="Z430" s="34">
        <f t="shared" si="59"/>
        <v>0</v>
      </c>
      <c r="AA430" s="36"/>
      <c r="AB430" s="35">
        <f t="shared" si="60"/>
        <v>1</v>
      </c>
      <c r="AC430" s="35"/>
      <c r="AD430" s="37"/>
      <c r="AE430" s="38"/>
      <c r="AF430" s="39">
        <f t="shared" si="61"/>
        <v>1</v>
      </c>
    </row>
    <row r="431" spans="1:32" s="41" customFormat="1" ht="9" hidden="1" customHeight="1">
      <c r="A431" s="112">
        <v>574</v>
      </c>
      <c r="B431" s="31" t="s">
        <v>2637</v>
      </c>
      <c r="C431" s="33" t="s">
        <v>2757</v>
      </c>
      <c r="D431" s="33" t="s">
        <v>2758</v>
      </c>
      <c r="E431" s="33"/>
      <c r="F431" s="33" t="s">
        <v>2759</v>
      </c>
      <c r="G431" s="33" t="s">
        <v>1938</v>
      </c>
      <c r="H431" s="33"/>
      <c r="I431" s="33" t="s">
        <v>1883</v>
      </c>
      <c r="J431" s="33" t="s">
        <v>1829</v>
      </c>
      <c r="K431" s="33" t="s">
        <v>2760</v>
      </c>
      <c r="L431" s="33" t="s">
        <v>2758</v>
      </c>
      <c r="M431" s="34">
        <f t="shared" si="62"/>
        <v>5</v>
      </c>
      <c r="N431" s="34">
        <f t="shared" si="54"/>
        <v>1</v>
      </c>
      <c r="O431" s="34">
        <f t="shared" si="55"/>
        <v>0</v>
      </c>
      <c r="P431" s="34"/>
      <c r="Q431" s="114">
        <f t="shared" si="56"/>
        <v>1</v>
      </c>
      <c r="R431" s="33"/>
      <c r="S431" s="33" t="s">
        <v>2761</v>
      </c>
      <c r="T431" s="33"/>
      <c r="U431" s="33"/>
      <c r="V431" s="33"/>
      <c r="W431" s="33"/>
      <c r="X431" s="34">
        <f t="shared" si="57"/>
        <v>1</v>
      </c>
      <c r="Y431" s="34">
        <f t="shared" si="58"/>
        <v>0</v>
      </c>
      <c r="Z431" s="34">
        <f t="shared" si="59"/>
        <v>1</v>
      </c>
      <c r="AA431" s="36"/>
      <c r="AB431" s="35">
        <f t="shared" si="60"/>
        <v>1</v>
      </c>
      <c r="AC431" s="35"/>
      <c r="AD431" s="37"/>
      <c r="AE431" s="38"/>
      <c r="AF431" s="39">
        <f t="shared" si="61"/>
        <v>1</v>
      </c>
    </row>
    <row r="432" spans="1:32" s="41" customFormat="1" ht="9" hidden="1" customHeight="1">
      <c r="A432" s="112">
        <v>575</v>
      </c>
      <c r="B432" s="31" t="s">
        <v>2637</v>
      </c>
      <c r="C432" s="33" t="s">
        <v>2762</v>
      </c>
      <c r="D432" s="33" t="s">
        <v>2763</v>
      </c>
      <c r="E432" s="33"/>
      <c r="F432" s="33" t="s">
        <v>2764</v>
      </c>
      <c r="G432" s="33" t="s">
        <v>1944</v>
      </c>
      <c r="H432" s="33"/>
      <c r="I432" s="33" t="s">
        <v>1886</v>
      </c>
      <c r="J432" s="33" t="s">
        <v>2257</v>
      </c>
      <c r="K432" s="33"/>
      <c r="L432" s="33"/>
      <c r="M432" s="34">
        <f t="shared" si="62"/>
        <v>4</v>
      </c>
      <c r="N432" s="34">
        <f t="shared" si="54"/>
        <v>1</v>
      </c>
      <c r="O432" s="34">
        <f t="shared" si="55"/>
        <v>0</v>
      </c>
      <c r="P432" s="34"/>
      <c r="Q432" s="114">
        <f t="shared" si="56"/>
        <v>1</v>
      </c>
      <c r="R432" s="33"/>
      <c r="S432" s="33" t="s">
        <v>2765</v>
      </c>
      <c r="T432" s="33"/>
      <c r="U432" s="33"/>
      <c r="V432" s="33"/>
      <c r="W432" s="33"/>
      <c r="X432" s="34">
        <f t="shared" si="57"/>
        <v>1</v>
      </c>
      <c r="Y432" s="34">
        <f t="shared" si="58"/>
        <v>0</v>
      </c>
      <c r="Z432" s="34">
        <f t="shared" si="59"/>
        <v>1</v>
      </c>
      <c r="AA432" s="36"/>
      <c r="AB432" s="35">
        <f t="shared" si="60"/>
        <v>1</v>
      </c>
      <c r="AC432" s="35"/>
      <c r="AD432" s="37"/>
      <c r="AE432" s="38"/>
      <c r="AF432" s="39">
        <f t="shared" si="61"/>
        <v>1</v>
      </c>
    </row>
    <row r="433" spans="1:32" s="41" customFormat="1" ht="9" hidden="1" customHeight="1">
      <c r="A433" s="112">
        <v>576</v>
      </c>
      <c r="B433" s="31" t="s">
        <v>2637</v>
      </c>
      <c r="C433" s="33" t="s">
        <v>2766</v>
      </c>
      <c r="D433" s="33" t="s">
        <v>2767</v>
      </c>
      <c r="E433" s="33"/>
      <c r="F433" s="33"/>
      <c r="G433" s="33"/>
      <c r="H433" s="33"/>
      <c r="I433" s="33"/>
      <c r="J433" s="33"/>
      <c r="K433" s="33"/>
      <c r="L433" s="33"/>
      <c r="M433" s="34">
        <f t="shared" si="62"/>
        <v>0</v>
      </c>
      <c r="N433" s="34">
        <f t="shared" si="54"/>
        <v>0</v>
      </c>
      <c r="O433" s="34">
        <f t="shared" si="55"/>
        <v>0</v>
      </c>
      <c r="P433" s="34"/>
      <c r="Q433" s="114">
        <f t="shared" si="56"/>
        <v>0</v>
      </c>
      <c r="R433" s="33"/>
      <c r="S433" s="33"/>
      <c r="T433" s="33" t="s">
        <v>2436</v>
      </c>
      <c r="U433" s="33" t="s">
        <v>2500</v>
      </c>
      <c r="V433" s="33"/>
      <c r="W433" s="33"/>
      <c r="X433" s="34">
        <f t="shared" si="57"/>
        <v>2</v>
      </c>
      <c r="Y433" s="34">
        <f t="shared" si="58"/>
        <v>1</v>
      </c>
      <c r="Z433" s="34">
        <f t="shared" si="59"/>
        <v>0</v>
      </c>
      <c r="AA433" s="36"/>
      <c r="AB433" s="35">
        <f t="shared" si="60"/>
        <v>1</v>
      </c>
      <c r="AC433" s="35"/>
      <c r="AD433" s="37"/>
      <c r="AE433" s="38"/>
      <c r="AF433" s="39">
        <f t="shared" si="61"/>
        <v>1</v>
      </c>
    </row>
    <row r="434" spans="1:32" s="41" customFormat="1" ht="9" hidden="1" customHeight="1">
      <c r="A434" s="112">
        <v>577</v>
      </c>
      <c r="B434" s="31" t="s">
        <v>2637</v>
      </c>
      <c r="C434" s="33" t="s">
        <v>2768</v>
      </c>
      <c r="D434" s="33" t="s">
        <v>2769</v>
      </c>
      <c r="E434" s="33"/>
      <c r="F434" s="33"/>
      <c r="G434" s="33"/>
      <c r="H434" s="33"/>
      <c r="I434" s="33"/>
      <c r="J434" s="33"/>
      <c r="K434" s="33"/>
      <c r="L434" s="33"/>
      <c r="M434" s="34">
        <f t="shared" si="62"/>
        <v>0</v>
      </c>
      <c r="N434" s="34">
        <f t="shared" si="54"/>
        <v>0</v>
      </c>
      <c r="O434" s="34">
        <f t="shared" si="55"/>
        <v>0</v>
      </c>
      <c r="P434" s="34"/>
      <c r="Q434" s="114">
        <f t="shared" si="56"/>
        <v>0</v>
      </c>
      <c r="R434" s="33"/>
      <c r="S434" s="33"/>
      <c r="T434" s="33" t="s">
        <v>2770</v>
      </c>
      <c r="U434" s="33"/>
      <c r="V434" s="33"/>
      <c r="W434" s="33"/>
      <c r="X434" s="34">
        <f t="shared" si="57"/>
        <v>1</v>
      </c>
      <c r="Y434" s="34">
        <f t="shared" si="58"/>
        <v>0</v>
      </c>
      <c r="Z434" s="34">
        <f t="shared" si="59"/>
        <v>0</v>
      </c>
      <c r="AA434" s="36"/>
      <c r="AB434" s="35">
        <f t="shared" si="60"/>
        <v>0</v>
      </c>
      <c r="AC434" s="35"/>
      <c r="AD434" s="37"/>
      <c r="AE434" s="38"/>
      <c r="AF434" s="39">
        <f t="shared" si="61"/>
        <v>0</v>
      </c>
    </row>
    <row r="435" spans="1:32" s="41" customFormat="1" ht="9" hidden="1" customHeight="1">
      <c r="A435" s="112">
        <v>578</v>
      </c>
      <c r="B435" s="31" t="s">
        <v>2637</v>
      </c>
      <c r="C435" s="33" t="s">
        <v>2771</v>
      </c>
      <c r="D435" s="33" t="s">
        <v>2772</v>
      </c>
      <c r="E435" s="33"/>
      <c r="F435" s="33"/>
      <c r="G435" s="33"/>
      <c r="H435" s="33"/>
      <c r="I435" s="33"/>
      <c r="J435" s="33"/>
      <c r="K435" s="33"/>
      <c r="L435" s="33"/>
      <c r="M435" s="34">
        <f t="shared" si="62"/>
        <v>0</v>
      </c>
      <c r="N435" s="34">
        <f t="shared" si="54"/>
        <v>0</v>
      </c>
      <c r="O435" s="34">
        <f t="shared" si="55"/>
        <v>0</v>
      </c>
      <c r="P435" s="34"/>
      <c r="Q435" s="114">
        <f t="shared" si="56"/>
        <v>0</v>
      </c>
      <c r="R435" s="33"/>
      <c r="S435" s="33"/>
      <c r="T435" s="33" t="s">
        <v>2773</v>
      </c>
      <c r="U435" s="33"/>
      <c r="V435" s="33"/>
      <c r="W435" s="33"/>
      <c r="X435" s="34">
        <f t="shared" si="57"/>
        <v>1</v>
      </c>
      <c r="Y435" s="34">
        <f t="shared" si="58"/>
        <v>0</v>
      </c>
      <c r="Z435" s="34">
        <f t="shared" si="59"/>
        <v>0</v>
      </c>
      <c r="AA435" s="36"/>
      <c r="AB435" s="35">
        <f t="shared" si="60"/>
        <v>0</v>
      </c>
      <c r="AC435" s="35"/>
      <c r="AD435" s="37"/>
      <c r="AE435" s="38"/>
      <c r="AF435" s="39">
        <f t="shared" si="61"/>
        <v>0</v>
      </c>
    </row>
    <row r="436" spans="1:32" s="41" customFormat="1" ht="9" hidden="1" customHeight="1">
      <c r="A436" s="112">
        <v>579</v>
      </c>
      <c r="B436" s="31" t="s">
        <v>2637</v>
      </c>
      <c r="C436" s="33" t="s">
        <v>2774</v>
      </c>
      <c r="D436" s="33" t="s">
        <v>2775</v>
      </c>
      <c r="E436" s="33"/>
      <c r="F436" s="33" t="s">
        <v>2776</v>
      </c>
      <c r="G436" s="33" t="s">
        <v>1949</v>
      </c>
      <c r="H436" s="33"/>
      <c r="I436" s="33"/>
      <c r="J436" s="33"/>
      <c r="K436" s="33"/>
      <c r="L436" s="33"/>
      <c r="M436" s="34">
        <f t="shared" si="62"/>
        <v>2</v>
      </c>
      <c r="N436" s="34">
        <f t="shared" si="54"/>
        <v>1</v>
      </c>
      <c r="O436" s="34">
        <f t="shared" si="55"/>
        <v>0</v>
      </c>
      <c r="P436" s="34"/>
      <c r="Q436" s="114">
        <f t="shared" si="56"/>
        <v>1</v>
      </c>
      <c r="R436" s="33"/>
      <c r="S436" s="33" t="s">
        <v>2777</v>
      </c>
      <c r="T436" s="33" t="s">
        <v>2778</v>
      </c>
      <c r="U436" s="33"/>
      <c r="V436" s="33"/>
      <c r="W436" s="33"/>
      <c r="X436" s="34">
        <f t="shared" si="57"/>
        <v>2</v>
      </c>
      <c r="Y436" s="34">
        <f t="shared" si="58"/>
        <v>1</v>
      </c>
      <c r="Z436" s="34">
        <f t="shared" si="59"/>
        <v>0</v>
      </c>
      <c r="AA436" s="36"/>
      <c r="AB436" s="35">
        <f t="shared" si="60"/>
        <v>1</v>
      </c>
      <c r="AC436" s="35"/>
      <c r="AD436" s="37"/>
      <c r="AE436" s="38"/>
      <c r="AF436" s="39">
        <f t="shared" si="61"/>
        <v>1</v>
      </c>
    </row>
    <row r="437" spans="1:32" s="41" customFormat="1" ht="9" hidden="1" customHeight="1">
      <c r="A437" s="112">
        <v>580</v>
      </c>
      <c r="B437" s="31" t="s">
        <v>2637</v>
      </c>
      <c r="C437" s="33" t="s">
        <v>2779</v>
      </c>
      <c r="D437" s="33" t="s">
        <v>2780</v>
      </c>
      <c r="E437" s="33"/>
      <c r="F437" s="33" t="s">
        <v>1591</v>
      </c>
      <c r="G437" s="33" t="s">
        <v>1954</v>
      </c>
      <c r="H437" s="33" t="s">
        <v>2077</v>
      </c>
      <c r="I437" s="33"/>
      <c r="J437" s="33"/>
      <c r="K437" s="33"/>
      <c r="L437" s="33"/>
      <c r="M437" s="34">
        <f t="shared" si="62"/>
        <v>3</v>
      </c>
      <c r="N437" s="34">
        <f t="shared" si="54"/>
        <v>1</v>
      </c>
      <c r="O437" s="34">
        <f t="shared" si="55"/>
        <v>0</v>
      </c>
      <c r="P437" s="34"/>
      <c r="Q437" s="114">
        <f t="shared" si="56"/>
        <v>1</v>
      </c>
      <c r="R437" s="33"/>
      <c r="S437" s="33" t="s">
        <v>2781</v>
      </c>
      <c r="T437" s="33"/>
      <c r="U437" s="33"/>
      <c r="V437" s="33"/>
      <c r="W437" s="33"/>
      <c r="X437" s="34">
        <f t="shared" si="57"/>
        <v>1</v>
      </c>
      <c r="Y437" s="34">
        <f t="shared" si="58"/>
        <v>0</v>
      </c>
      <c r="Z437" s="34">
        <f t="shared" si="59"/>
        <v>1</v>
      </c>
      <c r="AA437" s="36"/>
      <c r="AB437" s="35">
        <f t="shared" si="60"/>
        <v>1</v>
      </c>
      <c r="AC437" s="35"/>
      <c r="AD437" s="37"/>
      <c r="AE437" s="38"/>
      <c r="AF437" s="39">
        <f t="shared" si="61"/>
        <v>1</v>
      </c>
    </row>
    <row r="438" spans="1:32" s="41" customFormat="1" ht="9" hidden="1" customHeight="1">
      <c r="A438" s="112">
        <v>581</v>
      </c>
      <c r="B438" s="31" t="s">
        <v>2637</v>
      </c>
      <c r="C438" s="33" t="s">
        <v>2782</v>
      </c>
      <c r="D438" s="33" t="s">
        <v>2783</v>
      </c>
      <c r="E438" s="33"/>
      <c r="F438" s="33" t="s">
        <v>1594</v>
      </c>
      <c r="G438" s="33"/>
      <c r="H438" s="33"/>
      <c r="I438" s="33"/>
      <c r="J438" s="33"/>
      <c r="K438" s="33"/>
      <c r="L438" s="33"/>
      <c r="M438" s="34">
        <f t="shared" si="62"/>
        <v>1</v>
      </c>
      <c r="N438" s="34">
        <f t="shared" si="54"/>
        <v>0</v>
      </c>
      <c r="O438" s="34">
        <f t="shared" si="55"/>
        <v>1</v>
      </c>
      <c r="P438" s="34"/>
      <c r="Q438" s="114">
        <f t="shared" si="56"/>
        <v>1</v>
      </c>
      <c r="R438" s="33"/>
      <c r="S438" s="33" t="s">
        <v>2784</v>
      </c>
      <c r="T438" s="33"/>
      <c r="U438" s="33"/>
      <c r="V438" s="33"/>
      <c r="W438" s="33"/>
      <c r="X438" s="34">
        <f t="shared" si="57"/>
        <v>1</v>
      </c>
      <c r="Y438" s="34">
        <f t="shared" si="58"/>
        <v>0</v>
      </c>
      <c r="Z438" s="34">
        <f t="shared" si="59"/>
        <v>1</v>
      </c>
      <c r="AA438" s="36"/>
      <c r="AB438" s="35">
        <f t="shared" si="60"/>
        <v>1</v>
      </c>
      <c r="AC438" s="35"/>
      <c r="AD438" s="37"/>
      <c r="AE438" s="38"/>
      <c r="AF438" s="39">
        <f t="shared" si="61"/>
        <v>1</v>
      </c>
    </row>
    <row r="439" spans="1:32" s="41" customFormat="1" ht="9" hidden="1" customHeight="1">
      <c r="A439" s="112">
        <v>582</v>
      </c>
      <c r="B439" s="31" t="s">
        <v>2637</v>
      </c>
      <c r="C439" s="33" t="s">
        <v>2785</v>
      </c>
      <c r="D439" s="33" t="s">
        <v>2786</v>
      </c>
      <c r="E439" s="33"/>
      <c r="F439" s="33" t="s">
        <v>2787</v>
      </c>
      <c r="G439" s="33"/>
      <c r="H439" s="33"/>
      <c r="I439" s="33"/>
      <c r="J439" s="33"/>
      <c r="K439" s="33"/>
      <c r="L439" s="33"/>
      <c r="M439" s="34">
        <f t="shared" si="62"/>
        <v>1</v>
      </c>
      <c r="N439" s="34">
        <f t="shared" si="54"/>
        <v>0</v>
      </c>
      <c r="O439" s="34">
        <f t="shared" si="55"/>
        <v>1</v>
      </c>
      <c r="P439" s="34"/>
      <c r="Q439" s="114">
        <f t="shared" si="56"/>
        <v>1</v>
      </c>
      <c r="R439" s="33"/>
      <c r="S439" s="33" t="s">
        <v>2788</v>
      </c>
      <c r="T439" s="33"/>
      <c r="U439" s="33"/>
      <c r="V439" s="33"/>
      <c r="W439" s="33"/>
      <c r="X439" s="34">
        <f t="shared" si="57"/>
        <v>1</v>
      </c>
      <c r="Y439" s="34">
        <f t="shared" si="58"/>
        <v>0</v>
      </c>
      <c r="Z439" s="34">
        <f t="shared" si="59"/>
        <v>1</v>
      </c>
      <c r="AA439" s="36"/>
      <c r="AB439" s="35">
        <f t="shared" si="60"/>
        <v>1</v>
      </c>
      <c r="AC439" s="35"/>
      <c r="AD439" s="37"/>
      <c r="AE439" s="38"/>
      <c r="AF439" s="39">
        <f t="shared" si="61"/>
        <v>1</v>
      </c>
    </row>
    <row r="440" spans="1:32" s="41" customFormat="1" ht="9" hidden="1" customHeight="1">
      <c r="A440" s="112">
        <v>583</v>
      </c>
      <c r="B440" s="31" t="s">
        <v>2637</v>
      </c>
      <c r="C440" s="33" t="s">
        <v>2789</v>
      </c>
      <c r="D440" s="33" t="s">
        <v>2790</v>
      </c>
      <c r="E440" s="33"/>
      <c r="F440" s="33" t="s">
        <v>2791</v>
      </c>
      <c r="G440" s="33"/>
      <c r="H440" s="33"/>
      <c r="I440" s="33"/>
      <c r="J440" s="33"/>
      <c r="K440" s="33"/>
      <c r="L440" s="33"/>
      <c r="M440" s="34">
        <f t="shared" si="62"/>
        <v>1</v>
      </c>
      <c r="N440" s="34">
        <f t="shared" si="54"/>
        <v>0</v>
      </c>
      <c r="O440" s="34">
        <f t="shared" si="55"/>
        <v>1</v>
      </c>
      <c r="P440" s="34"/>
      <c r="Q440" s="114">
        <f t="shared" si="56"/>
        <v>1</v>
      </c>
      <c r="R440" s="33"/>
      <c r="S440" s="33" t="s">
        <v>2792</v>
      </c>
      <c r="T440" s="33"/>
      <c r="U440" s="33"/>
      <c r="V440" s="33"/>
      <c r="W440" s="33"/>
      <c r="X440" s="34">
        <f t="shared" si="57"/>
        <v>1</v>
      </c>
      <c r="Y440" s="34">
        <f t="shared" si="58"/>
        <v>0</v>
      </c>
      <c r="Z440" s="34">
        <f t="shared" si="59"/>
        <v>1</v>
      </c>
      <c r="AA440" s="36"/>
      <c r="AB440" s="35">
        <f t="shared" si="60"/>
        <v>1</v>
      </c>
      <c r="AC440" s="35"/>
      <c r="AD440" s="37"/>
      <c r="AE440" s="38"/>
      <c r="AF440" s="39">
        <f t="shared" si="61"/>
        <v>1</v>
      </c>
    </row>
    <row r="441" spans="1:32" s="41" customFormat="1" ht="9" hidden="1" customHeight="1">
      <c r="A441" s="112">
        <v>584</v>
      </c>
      <c r="B441" s="31" t="s">
        <v>2637</v>
      </c>
      <c r="C441" s="33" t="s">
        <v>2793</v>
      </c>
      <c r="D441" s="33" t="s">
        <v>2794</v>
      </c>
      <c r="E441" s="33"/>
      <c r="F441" s="33" t="s">
        <v>2795</v>
      </c>
      <c r="G441" s="33"/>
      <c r="H441" s="33"/>
      <c r="I441" s="33"/>
      <c r="J441" s="33"/>
      <c r="K441" s="33"/>
      <c r="L441" s="33"/>
      <c r="M441" s="34">
        <f t="shared" si="62"/>
        <v>1</v>
      </c>
      <c r="N441" s="34">
        <f t="shared" si="54"/>
        <v>0</v>
      </c>
      <c r="O441" s="34">
        <f t="shared" si="55"/>
        <v>1</v>
      </c>
      <c r="P441" s="34"/>
      <c r="Q441" s="114">
        <f t="shared" si="56"/>
        <v>1</v>
      </c>
      <c r="R441" s="33"/>
      <c r="S441" s="33" t="s">
        <v>2796</v>
      </c>
      <c r="T441" s="33"/>
      <c r="U441" s="33"/>
      <c r="V441" s="33"/>
      <c r="W441" s="33"/>
      <c r="X441" s="34">
        <f t="shared" si="57"/>
        <v>1</v>
      </c>
      <c r="Y441" s="34">
        <f t="shared" si="58"/>
        <v>0</v>
      </c>
      <c r="Z441" s="34">
        <f t="shared" si="59"/>
        <v>1</v>
      </c>
      <c r="AA441" s="36"/>
      <c r="AB441" s="35">
        <f t="shared" si="60"/>
        <v>1</v>
      </c>
      <c r="AC441" s="35"/>
      <c r="AD441" s="37"/>
      <c r="AE441" s="38"/>
      <c r="AF441" s="39">
        <f t="shared" si="61"/>
        <v>1</v>
      </c>
    </row>
    <row r="442" spans="1:32" s="41" customFormat="1" ht="9" hidden="1" customHeight="1">
      <c r="A442" s="112">
        <v>585</v>
      </c>
      <c r="B442" s="31" t="s">
        <v>2637</v>
      </c>
      <c r="C442" s="33" t="s">
        <v>2797</v>
      </c>
      <c r="D442" s="33" t="s">
        <v>2798</v>
      </c>
      <c r="E442" s="33"/>
      <c r="F442" s="33" t="s">
        <v>2799</v>
      </c>
      <c r="G442" s="33"/>
      <c r="H442" s="33"/>
      <c r="I442" s="33"/>
      <c r="J442" s="33"/>
      <c r="K442" s="33"/>
      <c r="L442" s="33"/>
      <c r="M442" s="34">
        <f t="shared" si="62"/>
        <v>1</v>
      </c>
      <c r="N442" s="34">
        <f t="shared" si="54"/>
        <v>0</v>
      </c>
      <c r="O442" s="34">
        <f t="shared" si="55"/>
        <v>1</v>
      </c>
      <c r="P442" s="34"/>
      <c r="Q442" s="114">
        <f t="shared" si="56"/>
        <v>1</v>
      </c>
      <c r="R442" s="33"/>
      <c r="S442" s="33" t="s">
        <v>2800</v>
      </c>
      <c r="T442" s="33"/>
      <c r="U442" s="33"/>
      <c r="V442" s="33"/>
      <c r="W442" s="33"/>
      <c r="X442" s="34">
        <f t="shared" si="57"/>
        <v>1</v>
      </c>
      <c r="Y442" s="34">
        <f t="shared" si="58"/>
        <v>0</v>
      </c>
      <c r="Z442" s="34">
        <f t="shared" si="59"/>
        <v>1</v>
      </c>
      <c r="AA442" s="36"/>
      <c r="AB442" s="35">
        <f t="shared" si="60"/>
        <v>1</v>
      </c>
      <c r="AC442" s="35"/>
      <c r="AD442" s="37"/>
      <c r="AE442" s="38"/>
      <c r="AF442" s="39">
        <f t="shared" si="61"/>
        <v>1</v>
      </c>
    </row>
    <row r="443" spans="1:32" s="41" customFormat="1" ht="9" hidden="1" customHeight="1">
      <c r="A443" s="112">
        <v>586</v>
      </c>
      <c r="B443" s="31" t="s">
        <v>2637</v>
      </c>
      <c r="C443" s="33" t="s">
        <v>2801</v>
      </c>
      <c r="D443" s="33" t="s">
        <v>2802</v>
      </c>
      <c r="E443" s="33"/>
      <c r="F443" s="33" t="s">
        <v>2803</v>
      </c>
      <c r="G443" s="33"/>
      <c r="H443" s="33"/>
      <c r="I443" s="33"/>
      <c r="J443" s="33"/>
      <c r="K443" s="33"/>
      <c r="L443" s="33"/>
      <c r="M443" s="34">
        <f t="shared" si="62"/>
        <v>1</v>
      </c>
      <c r="N443" s="34">
        <f t="shared" si="54"/>
        <v>0</v>
      </c>
      <c r="O443" s="34">
        <f t="shared" si="55"/>
        <v>1</v>
      </c>
      <c r="P443" s="34"/>
      <c r="Q443" s="114">
        <f t="shared" si="56"/>
        <v>1</v>
      </c>
      <c r="R443" s="33"/>
      <c r="S443" s="33" t="s">
        <v>2804</v>
      </c>
      <c r="T443" s="33"/>
      <c r="U443" s="33"/>
      <c r="V443" s="33"/>
      <c r="W443" s="33"/>
      <c r="X443" s="34">
        <f t="shared" si="57"/>
        <v>1</v>
      </c>
      <c r="Y443" s="34">
        <f t="shared" si="58"/>
        <v>0</v>
      </c>
      <c r="Z443" s="34">
        <f t="shared" si="59"/>
        <v>1</v>
      </c>
      <c r="AA443" s="36"/>
      <c r="AB443" s="35">
        <f t="shared" si="60"/>
        <v>1</v>
      </c>
      <c r="AC443" s="35"/>
      <c r="AD443" s="37"/>
      <c r="AE443" s="38"/>
      <c r="AF443" s="39">
        <f t="shared" si="61"/>
        <v>1</v>
      </c>
    </row>
    <row r="444" spans="1:32" s="41" customFormat="1" ht="9" hidden="1" customHeight="1">
      <c r="A444" s="112">
        <v>587</v>
      </c>
      <c r="B444" s="31" t="s">
        <v>2637</v>
      </c>
      <c r="C444" s="33" t="s">
        <v>2805</v>
      </c>
      <c r="D444" s="33" t="s">
        <v>2806</v>
      </c>
      <c r="E444" s="33"/>
      <c r="F444" s="33" t="s">
        <v>2807</v>
      </c>
      <c r="G444" s="33"/>
      <c r="H444" s="33"/>
      <c r="I444" s="33"/>
      <c r="J444" s="33"/>
      <c r="K444" s="33"/>
      <c r="L444" s="33"/>
      <c r="M444" s="34">
        <f t="shared" si="62"/>
        <v>1</v>
      </c>
      <c r="N444" s="34">
        <f t="shared" si="54"/>
        <v>0</v>
      </c>
      <c r="O444" s="34">
        <f t="shared" si="55"/>
        <v>1</v>
      </c>
      <c r="P444" s="34"/>
      <c r="Q444" s="114">
        <f t="shared" si="56"/>
        <v>1</v>
      </c>
      <c r="R444" s="33"/>
      <c r="S444" s="33" t="s">
        <v>2808</v>
      </c>
      <c r="T444" s="33"/>
      <c r="U444" s="33"/>
      <c r="V444" s="33"/>
      <c r="W444" s="33"/>
      <c r="X444" s="34">
        <f t="shared" si="57"/>
        <v>1</v>
      </c>
      <c r="Y444" s="34">
        <f t="shared" si="58"/>
        <v>0</v>
      </c>
      <c r="Z444" s="34">
        <f t="shared" si="59"/>
        <v>1</v>
      </c>
      <c r="AA444" s="36"/>
      <c r="AB444" s="35">
        <f t="shared" si="60"/>
        <v>1</v>
      </c>
      <c r="AC444" s="35"/>
      <c r="AD444" s="37"/>
      <c r="AE444" s="38"/>
      <c r="AF444" s="39">
        <f t="shared" si="61"/>
        <v>1</v>
      </c>
    </row>
    <row r="445" spans="1:32" s="41" customFormat="1" ht="9" hidden="1" customHeight="1">
      <c r="A445" s="112">
        <v>588</v>
      </c>
      <c r="B445" s="31" t="s">
        <v>2637</v>
      </c>
      <c r="C445" s="33" t="s">
        <v>2809</v>
      </c>
      <c r="D445" s="33" t="s">
        <v>2810</v>
      </c>
      <c r="E445" s="33"/>
      <c r="F445" s="33" t="s">
        <v>2811</v>
      </c>
      <c r="G445" s="33"/>
      <c r="H445" s="33"/>
      <c r="I445" s="33"/>
      <c r="J445" s="33"/>
      <c r="K445" s="33"/>
      <c r="L445" s="33"/>
      <c r="M445" s="34">
        <f t="shared" si="62"/>
        <v>1</v>
      </c>
      <c r="N445" s="34">
        <f t="shared" si="54"/>
        <v>0</v>
      </c>
      <c r="O445" s="34">
        <f t="shared" si="55"/>
        <v>1</v>
      </c>
      <c r="P445" s="34"/>
      <c r="Q445" s="114">
        <f t="shared" si="56"/>
        <v>1</v>
      </c>
      <c r="R445" s="33"/>
      <c r="S445" s="33" t="s">
        <v>2812</v>
      </c>
      <c r="T445" s="33"/>
      <c r="U445" s="33"/>
      <c r="V445" s="33"/>
      <c r="W445" s="33"/>
      <c r="X445" s="34">
        <f t="shared" si="57"/>
        <v>1</v>
      </c>
      <c r="Y445" s="34">
        <f t="shared" si="58"/>
        <v>0</v>
      </c>
      <c r="Z445" s="34">
        <f t="shared" si="59"/>
        <v>1</v>
      </c>
      <c r="AA445" s="36"/>
      <c r="AB445" s="35">
        <f t="shared" si="60"/>
        <v>1</v>
      </c>
      <c r="AC445" s="35"/>
      <c r="AD445" s="37"/>
      <c r="AE445" s="38"/>
      <c r="AF445" s="39">
        <f t="shared" si="61"/>
        <v>1</v>
      </c>
    </row>
    <row r="446" spans="1:32" s="41" customFormat="1" ht="9" hidden="1" customHeight="1">
      <c r="A446" s="112">
        <v>589</v>
      </c>
      <c r="B446" s="31" t="s">
        <v>2637</v>
      </c>
      <c r="C446" s="33" t="s">
        <v>2813</v>
      </c>
      <c r="D446" s="33" t="s">
        <v>2814</v>
      </c>
      <c r="E446" s="33"/>
      <c r="F446" s="33" t="s">
        <v>2815</v>
      </c>
      <c r="G446" s="33"/>
      <c r="H446" s="33"/>
      <c r="I446" s="33"/>
      <c r="J446" s="33"/>
      <c r="K446" s="33"/>
      <c r="L446" s="33"/>
      <c r="M446" s="34">
        <f t="shared" si="62"/>
        <v>1</v>
      </c>
      <c r="N446" s="34">
        <f t="shared" si="54"/>
        <v>0</v>
      </c>
      <c r="O446" s="34">
        <f t="shared" si="55"/>
        <v>1</v>
      </c>
      <c r="P446" s="34"/>
      <c r="Q446" s="114">
        <f t="shared" si="56"/>
        <v>1</v>
      </c>
      <c r="R446" s="33"/>
      <c r="S446" s="33" t="s">
        <v>2816</v>
      </c>
      <c r="T446" s="33"/>
      <c r="U446" s="33"/>
      <c r="V446" s="33"/>
      <c r="W446" s="33"/>
      <c r="X446" s="34">
        <f t="shared" si="57"/>
        <v>1</v>
      </c>
      <c r="Y446" s="34">
        <f t="shared" si="58"/>
        <v>0</v>
      </c>
      <c r="Z446" s="34">
        <f t="shared" si="59"/>
        <v>1</v>
      </c>
      <c r="AA446" s="36"/>
      <c r="AB446" s="35">
        <f t="shared" si="60"/>
        <v>1</v>
      </c>
      <c r="AC446" s="35"/>
      <c r="AD446" s="37"/>
      <c r="AE446" s="38"/>
      <c r="AF446" s="39">
        <f t="shared" si="61"/>
        <v>1</v>
      </c>
    </row>
    <row r="447" spans="1:32" s="41" customFormat="1" ht="9" hidden="1" customHeight="1">
      <c r="A447" s="112">
        <v>590</v>
      </c>
      <c r="B447" s="31" t="s">
        <v>2637</v>
      </c>
      <c r="C447" s="33" t="s">
        <v>2817</v>
      </c>
      <c r="D447" s="33" t="s">
        <v>2818</v>
      </c>
      <c r="E447" s="33"/>
      <c r="F447" s="33" t="s">
        <v>2819</v>
      </c>
      <c r="G447" s="33"/>
      <c r="H447" s="33"/>
      <c r="I447" s="33"/>
      <c r="J447" s="33"/>
      <c r="K447" s="33"/>
      <c r="L447" s="33"/>
      <c r="M447" s="34">
        <f t="shared" si="62"/>
        <v>1</v>
      </c>
      <c r="N447" s="34">
        <f t="shared" si="54"/>
        <v>0</v>
      </c>
      <c r="O447" s="34">
        <f t="shared" si="55"/>
        <v>1</v>
      </c>
      <c r="P447" s="34"/>
      <c r="Q447" s="114">
        <f t="shared" si="56"/>
        <v>1</v>
      </c>
      <c r="R447" s="33"/>
      <c r="S447" s="33" t="s">
        <v>2820</v>
      </c>
      <c r="T447" s="33"/>
      <c r="U447" s="33"/>
      <c r="V447" s="33"/>
      <c r="W447" s="33"/>
      <c r="X447" s="34">
        <f t="shared" si="57"/>
        <v>1</v>
      </c>
      <c r="Y447" s="34">
        <f t="shared" si="58"/>
        <v>0</v>
      </c>
      <c r="Z447" s="34">
        <f t="shared" si="59"/>
        <v>1</v>
      </c>
      <c r="AA447" s="36"/>
      <c r="AB447" s="35">
        <f t="shared" si="60"/>
        <v>1</v>
      </c>
      <c r="AC447" s="35"/>
      <c r="AD447" s="37"/>
      <c r="AE447" s="38"/>
      <c r="AF447" s="39">
        <f t="shared" si="61"/>
        <v>1</v>
      </c>
    </row>
    <row r="448" spans="1:32" s="41" customFormat="1" ht="9" hidden="1" customHeight="1">
      <c r="A448" s="112">
        <v>591</v>
      </c>
      <c r="B448" s="31" t="s">
        <v>2637</v>
      </c>
      <c r="C448" s="33" t="s">
        <v>2821</v>
      </c>
      <c r="D448" s="33" t="s">
        <v>2822</v>
      </c>
      <c r="E448" s="33"/>
      <c r="F448" s="33"/>
      <c r="G448" s="33"/>
      <c r="H448" s="33"/>
      <c r="I448" s="33"/>
      <c r="J448" s="33"/>
      <c r="K448" s="33"/>
      <c r="L448" s="33" t="s">
        <v>2</v>
      </c>
      <c r="M448" s="34">
        <f t="shared" si="62"/>
        <v>0</v>
      </c>
      <c r="N448" s="34">
        <f t="shared" si="54"/>
        <v>0</v>
      </c>
      <c r="O448" s="34">
        <f t="shared" si="55"/>
        <v>0</v>
      </c>
      <c r="P448" s="34"/>
      <c r="Q448" s="114">
        <f t="shared" si="56"/>
        <v>0</v>
      </c>
      <c r="R448" s="33"/>
      <c r="S448" s="33" t="s">
        <v>2823</v>
      </c>
      <c r="T448" s="33"/>
      <c r="U448" s="33"/>
      <c r="V448" s="33"/>
      <c r="W448" s="33"/>
      <c r="X448" s="34">
        <f t="shared" si="57"/>
        <v>1</v>
      </c>
      <c r="Y448" s="34">
        <f t="shared" si="58"/>
        <v>0</v>
      </c>
      <c r="Z448" s="34">
        <f t="shared" si="59"/>
        <v>0</v>
      </c>
      <c r="AA448" s="36"/>
      <c r="AB448" s="35">
        <f t="shared" si="60"/>
        <v>0</v>
      </c>
      <c r="AC448" s="35"/>
      <c r="AD448" s="37"/>
      <c r="AE448" s="38"/>
      <c r="AF448" s="39">
        <f t="shared" si="61"/>
        <v>0</v>
      </c>
    </row>
    <row r="449" spans="1:32" s="41" customFormat="1" ht="9" hidden="1" customHeight="1">
      <c r="A449" s="112">
        <v>592</v>
      </c>
      <c r="B449" s="31" t="s">
        <v>2637</v>
      </c>
      <c r="C449" s="33" t="s">
        <v>2824</v>
      </c>
      <c r="D449" s="33" t="s">
        <v>2825</v>
      </c>
      <c r="E449" s="33"/>
      <c r="F449" s="33" t="s">
        <v>2826</v>
      </c>
      <c r="G449" s="33"/>
      <c r="H449" s="33"/>
      <c r="I449" s="33"/>
      <c r="J449" s="33"/>
      <c r="K449" s="33"/>
      <c r="L449" s="33"/>
      <c r="M449" s="34">
        <f t="shared" si="62"/>
        <v>1</v>
      </c>
      <c r="N449" s="34">
        <f t="shared" si="54"/>
        <v>0</v>
      </c>
      <c r="O449" s="34">
        <f t="shared" si="55"/>
        <v>1</v>
      </c>
      <c r="P449" s="34"/>
      <c r="Q449" s="114">
        <f t="shared" si="56"/>
        <v>1</v>
      </c>
      <c r="R449" s="33"/>
      <c r="S449" s="33" t="s">
        <v>2827</v>
      </c>
      <c r="T449" s="33"/>
      <c r="U449" s="33"/>
      <c r="V449" s="33"/>
      <c r="W449" s="33"/>
      <c r="X449" s="34">
        <f t="shared" si="57"/>
        <v>1</v>
      </c>
      <c r="Y449" s="34">
        <f t="shared" si="58"/>
        <v>0</v>
      </c>
      <c r="Z449" s="34">
        <f t="shared" si="59"/>
        <v>1</v>
      </c>
      <c r="AA449" s="36"/>
      <c r="AB449" s="35">
        <f t="shared" si="60"/>
        <v>1</v>
      </c>
      <c r="AC449" s="35"/>
      <c r="AD449" s="37"/>
      <c r="AE449" s="38"/>
      <c r="AF449" s="39">
        <f t="shared" si="61"/>
        <v>1</v>
      </c>
    </row>
    <row r="450" spans="1:32" s="41" customFormat="1" ht="9" hidden="1" customHeight="1">
      <c r="A450" s="112">
        <v>593</v>
      </c>
      <c r="B450" s="31" t="s">
        <v>2637</v>
      </c>
      <c r="C450" s="33" t="s">
        <v>2828</v>
      </c>
      <c r="D450" s="33" t="s">
        <v>2829</v>
      </c>
      <c r="E450" s="33"/>
      <c r="F450" s="33" t="s">
        <v>2830</v>
      </c>
      <c r="G450" s="33"/>
      <c r="H450" s="33"/>
      <c r="I450" s="33"/>
      <c r="J450" s="33"/>
      <c r="K450" s="33"/>
      <c r="L450" s="33"/>
      <c r="M450" s="34">
        <f t="shared" si="62"/>
        <v>1</v>
      </c>
      <c r="N450" s="34">
        <f t="shared" ref="N450:N513" si="63">IF(M450&gt;1,1,0)</f>
        <v>0</v>
      </c>
      <c r="O450" s="34">
        <f t="shared" ref="O450:O513" si="64">IF(AND(M450=1,X450&gt;0),1,0)</f>
        <v>1</v>
      </c>
      <c r="P450" s="34"/>
      <c r="Q450" s="114">
        <f t="shared" ref="Q450:Q513" si="65">IF(P450=1,1,IF(P450=2,0,IF(OR(N450=1,O450=1),1,0)))</f>
        <v>1</v>
      </c>
      <c r="R450" s="33"/>
      <c r="S450" s="33" t="s">
        <v>2831</v>
      </c>
      <c r="T450" s="33"/>
      <c r="U450" s="33"/>
      <c r="V450" s="33"/>
      <c r="W450" s="33"/>
      <c r="X450" s="34">
        <f t="shared" ref="X450:X513" si="66">COUNTA(R450,S450,T450,U450,V450)</f>
        <v>1</v>
      </c>
      <c r="Y450" s="34">
        <f t="shared" ref="Y450:Y513" si="67">IF(X450&gt;1,1,0)</f>
        <v>0</v>
      </c>
      <c r="Z450" s="34">
        <f t="shared" ref="Z450:Z513" si="68">IF(AND(X450=1,M450&gt;0),1,0)</f>
        <v>1</v>
      </c>
      <c r="AA450" s="36"/>
      <c r="AB450" s="35">
        <f t="shared" ref="AB450:AB513" si="69">IF(AA450=1,1,IF(AA450=2,0,IF(OR(Y450=1,Z450=1),1,0)))</f>
        <v>1</v>
      </c>
      <c r="AC450" s="35"/>
      <c r="AD450" s="37"/>
      <c r="AE450" s="38"/>
      <c r="AF450" s="39">
        <f t="shared" ref="AF450:AF513" si="70">IF(OR(Q450=1,AB450=1),1,0)</f>
        <v>1</v>
      </c>
    </row>
    <row r="451" spans="1:32" s="41" customFormat="1" ht="9" hidden="1" customHeight="1">
      <c r="A451" s="112">
        <v>594</v>
      </c>
      <c r="B451" s="31" t="s">
        <v>2637</v>
      </c>
      <c r="C451" s="33" t="s">
        <v>2832</v>
      </c>
      <c r="D451" s="33" t="s">
        <v>2833</v>
      </c>
      <c r="E451" s="33"/>
      <c r="F451" s="33" t="s">
        <v>2834</v>
      </c>
      <c r="G451" s="33"/>
      <c r="H451" s="33"/>
      <c r="I451" s="33"/>
      <c r="J451" s="33"/>
      <c r="K451" s="33"/>
      <c r="L451" s="33"/>
      <c r="M451" s="34">
        <f t="shared" si="62"/>
        <v>1</v>
      </c>
      <c r="N451" s="34">
        <f t="shared" si="63"/>
        <v>0</v>
      </c>
      <c r="O451" s="34">
        <f t="shared" si="64"/>
        <v>1</v>
      </c>
      <c r="P451" s="34"/>
      <c r="Q451" s="114">
        <f t="shared" si="65"/>
        <v>1</v>
      </c>
      <c r="R451" s="33"/>
      <c r="S451" s="33" t="s">
        <v>2835</v>
      </c>
      <c r="T451" s="33"/>
      <c r="U451" s="33"/>
      <c r="V451" s="33"/>
      <c r="W451" s="33"/>
      <c r="X451" s="34">
        <f t="shared" si="66"/>
        <v>1</v>
      </c>
      <c r="Y451" s="34">
        <f t="shared" si="67"/>
        <v>0</v>
      </c>
      <c r="Z451" s="34">
        <f t="shared" si="68"/>
        <v>1</v>
      </c>
      <c r="AA451" s="36"/>
      <c r="AB451" s="35">
        <f t="shared" si="69"/>
        <v>1</v>
      </c>
      <c r="AC451" s="35"/>
      <c r="AD451" s="37"/>
      <c r="AE451" s="38"/>
      <c r="AF451" s="39">
        <f t="shared" si="70"/>
        <v>1</v>
      </c>
    </row>
    <row r="452" spans="1:32" s="41" customFormat="1" ht="9" hidden="1" customHeight="1">
      <c r="A452" s="112">
        <v>595</v>
      </c>
      <c r="B452" s="31" t="s">
        <v>2637</v>
      </c>
      <c r="C452" s="33" t="s">
        <v>2836</v>
      </c>
      <c r="D452" s="33" t="s">
        <v>2837</v>
      </c>
      <c r="E452" s="33"/>
      <c r="F452" s="33" t="s">
        <v>2838</v>
      </c>
      <c r="G452" s="33"/>
      <c r="H452" s="33"/>
      <c r="I452" s="33"/>
      <c r="J452" s="33"/>
      <c r="K452" s="33"/>
      <c r="L452" s="33"/>
      <c r="M452" s="34">
        <f t="shared" si="62"/>
        <v>1</v>
      </c>
      <c r="N452" s="34">
        <f t="shared" si="63"/>
        <v>0</v>
      </c>
      <c r="O452" s="34">
        <f t="shared" si="64"/>
        <v>1</v>
      </c>
      <c r="P452" s="34"/>
      <c r="Q452" s="114">
        <f t="shared" si="65"/>
        <v>1</v>
      </c>
      <c r="R452" s="33"/>
      <c r="S452" s="33" t="s">
        <v>2839</v>
      </c>
      <c r="T452" s="33"/>
      <c r="U452" s="33"/>
      <c r="V452" s="33"/>
      <c r="W452" s="33"/>
      <c r="X452" s="34">
        <f t="shared" si="66"/>
        <v>1</v>
      </c>
      <c r="Y452" s="34">
        <f t="shared" si="67"/>
        <v>0</v>
      </c>
      <c r="Z452" s="34">
        <f t="shared" si="68"/>
        <v>1</v>
      </c>
      <c r="AA452" s="36"/>
      <c r="AB452" s="35">
        <f t="shared" si="69"/>
        <v>1</v>
      </c>
      <c r="AC452" s="35"/>
      <c r="AD452" s="37"/>
      <c r="AE452" s="38"/>
      <c r="AF452" s="39">
        <f t="shared" si="70"/>
        <v>1</v>
      </c>
    </row>
    <row r="453" spans="1:32" s="41" customFormat="1" ht="9" hidden="1" customHeight="1">
      <c r="A453" s="112">
        <v>596</v>
      </c>
      <c r="B453" s="31" t="s">
        <v>2637</v>
      </c>
      <c r="C453" s="33" t="s">
        <v>2840</v>
      </c>
      <c r="D453" s="33" t="s">
        <v>2841</v>
      </c>
      <c r="E453" s="33"/>
      <c r="F453" s="33" t="s">
        <v>2842</v>
      </c>
      <c r="G453" s="33"/>
      <c r="H453" s="33"/>
      <c r="I453" s="33"/>
      <c r="J453" s="33"/>
      <c r="K453" s="33"/>
      <c r="L453" s="33"/>
      <c r="M453" s="34">
        <f t="shared" ref="M453:M516" si="71">COUNTA(E453,F453,G453,H453,I453,J453,K453)</f>
        <v>1</v>
      </c>
      <c r="N453" s="34">
        <f t="shared" si="63"/>
        <v>0</v>
      </c>
      <c r="O453" s="34">
        <f t="shared" si="64"/>
        <v>1</v>
      </c>
      <c r="P453" s="34"/>
      <c r="Q453" s="114">
        <f t="shared" si="65"/>
        <v>1</v>
      </c>
      <c r="R453" s="33"/>
      <c r="S453" s="33" t="s">
        <v>2843</v>
      </c>
      <c r="T453" s="33"/>
      <c r="U453" s="33"/>
      <c r="V453" s="33"/>
      <c r="W453" s="33"/>
      <c r="X453" s="34">
        <f t="shared" si="66"/>
        <v>1</v>
      </c>
      <c r="Y453" s="34">
        <f t="shared" si="67"/>
        <v>0</v>
      </c>
      <c r="Z453" s="34">
        <f t="shared" si="68"/>
        <v>1</v>
      </c>
      <c r="AA453" s="36"/>
      <c r="AB453" s="35">
        <f t="shared" si="69"/>
        <v>1</v>
      </c>
      <c r="AC453" s="35"/>
      <c r="AD453" s="37"/>
      <c r="AE453" s="38"/>
      <c r="AF453" s="39">
        <f t="shared" si="70"/>
        <v>1</v>
      </c>
    </row>
    <row r="454" spans="1:32" s="41" customFormat="1" ht="9" customHeight="1">
      <c r="A454" s="112">
        <v>604</v>
      </c>
      <c r="B454" s="31" t="s">
        <v>2637</v>
      </c>
      <c r="C454" s="32" t="s">
        <v>445</v>
      </c>
      <c r="D454" s="33" t="s">
        <v>446</v>
      </c>
      <c r="E454" s="33" t="s">
        <v>1974</v>
      </c>
      <c r="F454" s="33" t="s">
        <v>2844</v>
      </c>
      <c r="G454" s="33" t="s">
        <v>1974</v>
      </c>
      <c r="H454" s="33" t="s">
        <v>2150</v>
      </c>
      <c r="I454" s="33" t="s">
        <v>1949</v>
      </c>
      <c r="J454" s="33" t="s">
        <v>2208</v>
      </c>
      <c r="K454" s="33" t="s">
        <v>447</v>
      </c>
      <c r="L454" s="33" t="s">
        <v>446</v>
      </c>
      <c r="M454" s="34">
        <f t="shared" si="71"/>
        <v>7</v>
      </c>
      <c r="N454" s="34">
        <f t="shared" si="63"/>
        <v>1</v>
      </c>
      <c r="O454" s="34">
        <f t="shared" si="64"/>
        <v>0</v>
      </c>
      <c r="P454" s="34"/>
      <c r="Q454" s="114">
        <f t="shared" si="65"/>
        <v>1</v>
      </c>
      <c r="R454" s="33" t="s">
        <v>2845</v>
      </c>
      <c r="S454" s="33" t="s">
        <v>2846</v>
      </c>
      <c r="T454" s="33" t="s">
        <v>2521</v>
      </c>
      <c r="U454" s="33" t="s">
        <v>2543</v>
      </c>
      <c r="V454" s="33" t="s">
        <v>448</v>
      </c>
      <c r="W454" s="33" t="s">
        <v>449</v>
      </c>
      <c r="X454" s="34">
        <f t="shared" si="66"/>
        <v>5</v>
      </c>
      <c r="Y454" s="34">
        <f t="shared" si="67"/>
        <v>1</v>
      </c>
      <c r="Z454" s="34">
        <f t="shared" si="68"/>
        <v>0</v>
      </c>
      <c r="AA454" s="36"/>
      <c r="AB454" s="35">
        <f t="shared" si="69"/>
        <v>1</v>
      </c>
      <c r="AC454" s="35"/>
      <c r="AD454" s="37"/>
      <c r="AE454" s="38"/>
      <c r="AF454" s="39">
        <f t="shared" si="70"/>
        <v>1</v>
      </c>
    </row>
    <row r="455" spans="1:32" s="41" customFormat="1" ht="9" customHeight="1">
      <c r="A455" s="112">
        <v>605</v>
      </c>
      <c r="B455" s="31" t="s">
        <v>2637</v>
      </c>
      <c r="C455" s="32" t="s">
        <v>450</v>
      </c>
      <c r="D455" s="33" t="s">
        <v>451</v>
      </c>
      <c r="E455" s="33" t="s">
        <v>1989</v>
      </c>
      <c r="F455" s="33" t="s">
        <v>2847</v>
      </c>
      <c r="G455" s="33" t="s">
        <v>1989</v>
      </c>
      <c r="H455" s="33" t="s">
        <v>2133</v>
      </c>
      <c r="I455" s="33" t="s">
        <v>1954</v>
      </c>
      <c r="J455" s="33" t="s">
        <v>2209</v>
      </c>
      <c r="K455" s="33" t="s">
        <v>452</v>
      </c>
      <c r="L455" s="33" t="s">
        <v>451</v>
      </c>
      <c r="M455" s="34">
        <f t="shared" si="71"/>
        <v>7</v>
      </c>
      <c r="N455" s="34">
        <f t="shared" si="63"/>
        <v>1</v>
      </c>
      <c r="O455" s="34">
        <f t="shared" si="64"/>
        <v>0</v>
      </c>
      <c r="P455" s="34"/>
      <c r="Q455" s="114">
        <f t="shared" si="65"/>
        <v>1</v>
      </c>
      <c r="R455" s="33" t="s">
        <v>2848</v>
      </c>
      <c r="S455" s="33" t="s">
        <v>2849</v>
      </c>
      <c r="T455" s="33" t="s">
        <v>2525</v>
      </c>
      <c r="U455" s="33" t="s">
        <v>2548</v>
      </c>
      <c r="V455" s="33" t="s">
        <v>453</v>
      </c>
      <c r="W455" s="33" t="s">
        <v>454</v>
      </c>
      <c r="X455" s="34">
        <f t="shared" si="66"/>
        <v>5</v>
      </c>
      <c r="Y455" s="34">
        <f t="shared" si="67"/>
        <v>1</v>
      </c>
      <c r="Z455" s="34">
        <f t="shared" si="68"/>
        <v>0</v>
      </c>
      <c r="AA455" s="36"/>
      <c r="AB455" s="35">
        <f t="shared" si="69"/>
        <v>1</v>
      </c>
      <c r="AC455" s="35"/>
      <c r="AD455" s="37"/>
      <c r="AE455" s="38"/>
      <c r="AF455" s="39">
        <f t="shared" si="70"/>
        <v>1</v>
      </c>
    </row>
    <row r="456" spans="1:32" s="41" customFormat="1" ht="9" customHeight="1">
      <c r="A456" s="112">
        <v>606</v>
      </c>
      <c r="B456" s="31" t="s">
        <v>2637</v>
      </c>
      <c r="C456" s="33" t="s">
        <v>2850</v>
      </c>
      <c r="D456" s="33" t="s">
        <v>2851</v>
      </c>
      <c r="E456" s="33"/>
      <c r="F456" s="33" t="s">
        <v>2852</v>
      </c>
      <c r="G456" s="33"/>
      <c r="H456" s="33"/>
      <c r="I456" s="33" t="s">
        <v>2853</v>
      </c>
      <c r="J456" s="33"/>
      <c r="K456" s="33"/>
      <c r="L456" s="33"/>
      <c r="M456" s="34">
        <f t="shared" si="71"/>
        <v>2</v>
      </c>
      <c r="N456" s="34">
        <f t="shared" si="63"/>
        <v>1</v>
      </c>
      <c r="O456" s="34">
        <f t="shared" si="64"/>
        <v>0</v>
      </c>
      <c r="P456" s="34"/>
      <c r="Q456" s="114">
        <f t="shared" si="65"/>
        <v>1</v>
      </c>
      <c r="R456" s="33" t="s">
        <v>2854</v>
      </c>
      <c r="S456" s="33" t="s">
        <v>2855</v>
      </c>
      <c r="T456" s="33" t="s">
        <v>2529</v>
      </c>
      <c r="U456" s="33" t="s">
        <v>2553</v>
      </c>
      <c r="V456" s="33" t="s">
        <v>1135</v>
      </c>
      <c r="W456" s="33" t="s">
        <v>1136</v>
      </c>
      <c r="X456" s="34">
        <f t="shared" si="66"/>
        <v>5</v>
      </c>
      <c r="Y456" s="34">
        <f t="shared" si="67"/>
        <v>1</v>
      </c>
      <c r="Z456" s="34">
        <f t="shared" si="68"/>
        <v>0</v>
      </c>
      <c r="AA456" s="36"/>
      <c r="AB456" s="35">
        <f t="shared" si="69"/>
        <v>1</v>
      </c>
      <c r="AC456" s="35"/>
      <c r="AD456" s="37"/>
      <c r="AE456" s="38"/>
      <c r="AF456" s="39">
        <f t="shared" si="70"/>
        <v>1</v>
      </c>
    </row>
    <row r="457" spans="1:32" s="41" customFormat="1" ht="9" customHeight="1">
      <c r="A457" s="112">
        <v>607</v>
      </c>
      <c r="B457" s="31" t="s">
        <v>2637</v>
      </c>
      <c r="C457" s="32" t="s">
        <v>455</v>
      </c>
      <c r="D457" s="33" t="s">
        <v>456</v>
      </c>
      <c r="E457" s="33" t="s">
        <v>1984</v>
      </c>
      <c r="F457" s="33" t="s">
        <v>2856</v>
      </c>
      <c r="G457" s="33" t="s">
        <v>1984</v>
      </c>
      <c r="H457" s="33" t="s">
        <v>2153</v>
      </c>
      <c r="I457" s="33" t="s">
        <v>1959</v>
      </c>
      <c r="J457" s="33" t="s">
        <v>2210</v>
      </c>
      <c r="K457" s="33" t="s">
        <v>457</v>
      </c>
      <c r="L457" s="33" t="s">
        <v>456</v>
      </c>
      <c r="M457" s="34">
        <f t="shared" si="71"/>
        <v>7</v>
      </c>
      <c r="N457" s="34">
        <f t="shared" si="63"/>
        <v>1</v>
      </c>
      <c r="O457" s="34">
        <f t="shared" si="64"/>
        <v>0</v>
      </c>
      <c r="P457" s="34"/>
      <c r="Q457" s="114">
        <f t="shared" si="65"/>
        <v>1</v>
      </c>
      <c r="R457" s="33" t="s">
        <v>2857</v>
      </c>
      <c r="S457" s="33" t="s">
        <v>2858</v>
      </c>
      <c r="T457" s="33" t="s">
        <v>2533</v>
      </c>
      <c r="U457" s="33" t="s">
        <v>2158</v>
      </c>
      <c r="V457" s="33" t="s">
        <v>458</v>
      </c>
      <c r="W457" s="33" t="s">
        <v>459</v>
      </c>
      <c r="X457" s="34">
        <f t="shared" si="66"/>
        <v>5</v>
      </c>
      <c r="Y457" s="34">
        <f t="shared" si="67"/>
        <v>1</v>
      </c>
      <c r="Z457" s="34">
        <f t="shared" si="68"/>
        <v>0</v>
      </c>
      <c r="AA457" s="36"/>
      <c r="AB457" s="35">
        <f t="shared" si="69"/>
        <v>1</v>
      </c>
      <c r="AC457" s="35"/>
      <c r="AD457" s="37"/>
      <c r="AE457" s="38"/>
      <c r="AF457" s="39">
        <f t="shared" si="70"/>
        <v>1</v>
      </c>
    </row>
    <row r="458" spans="1:32" s="41" customFormat="1" ht="9" customHeight="1">
      <c r="A458" s="112">
        <v>608</v>
      </c>
      <c r="B458" s="31" t="s">
        <v>2637</v>
      </c>
      <c r="C458" s="32" t="s">
        <v>460</v>
      </c>
      <c r="D458" s="33" t="s">
        <v>461</v>
      </c>
      <c r="E458" s="33" t="s">
        <v>2535</v>
      </c>
      <c r="F458" s="33" t="s">
        <v>2859</v>
      </c>
      <c r="G458" s="33" t="s">
        <v>2535</v>
      </c>
      <c r="H458" s="33" t="s">
        <v>2137</v>
      </c>
      <c r="I458" s="33" t="s">
        <v>1974</v>
      </c>
      <c r="J458" s="33" t="s">
        <v>1832</v>
      </c>
      <c r="K458" s="33" t="s">
        <v>462</v>
      </c>
      <c r="L458" s="33" t="s">
        <v>461</v>
      </c>
      <c r="M458" s="34">
        <f t="shared" si="71"/>
        <v>7</v>
      </c>
      <c r="N458" s="34">
        <f t="shared" si="63"/>
        <v>1</v>
      </c>
      <c r="O458" s="34">
        <f t="shared" si="64"/>
        <v>0</v>
      </c>
      <c r="P458" s="34"/>
      <c r="Q458" s="114">
        <f t="shared" si="65"/>
        <v>1</v>
      </c>
      <c r="R458" s="33" t="s">
        <v>2860</v>
      </c>
      <c r="S458" s="33" t="s">
        <v>2861</v>
      </c>
      <c r="T458" s="33" t="s">
        <v>2538</v>
      </c>
      <c r="U458" s="33" t="s">
        <v>2161</v>
      </c>
      <c r="V458" s="33" t="s">
        <v>463</v>
      </c>
      <c r="W458" s="33" t="s">
        <v>464</v>
      </c>
      <c r="X458" s="34">
        <f t="shared" si="66"/>
        <v>5</v>
      </c>
      <c r="Y458" s="34">
        <f t="shared" si="67"/>
        <v>1</v>
      </c>
      <c r="Z458" s="34">
        <f t="shared" si="68"/>
        <v>0</v>
      </c>
      <c r="AA458" s="36"/>
      <c r="AB458" s="35">
        <f t="shared" si="69"/>
        <v>1</v>
      </c>
      <c r="AC458" s="35"/>
      <c r="AD458" s="37"/>
      <c r="AE458" s="38"/>
      <c r="AF458" s="39">
        <f t="shared" si="70"/>
        <v>1</v>
      </c>
    </row>
    <row r="459" spans="1:32" s="41" customFormat="1" ht="9" customHeight="1">
      <c r="A459" s="112">
        <v>609</v>
      </c>
      <c r="B459" s="31" t="s">
        <v>2637</v>
      </c>
      <c r="C459" s="32" t="s">
        <v>465</v>
      </c>
      <c r="D459" s="33" t="s">
        <v>466</v>
      </c>
      <c r="E459" s="33" t="s">
        <v>2540</v>
      </c>
      <c r="F459" s="33" t="s">
        <v>2862</v>
      </c>
      <c r="G459" s="33" t="s">
        <v>2540</v>
      </c>
      <c r="H459" s="33" t="s">
        <v>2141</v>
      </c>
      <c r="I459" s="33" t="s">
        <v>1989</v>
      </c>
      <c r="J459" s="33" t="s">
        <v>1835</v>
      </c>
      <c r="K459" s="33" t="s">
        <v>467</v>
      </c>
      <c r="L459" s="33" t="s">
        <v>466</v>
      </c>
      <c r="M459" s="34">
        <f t="shared" si="71"/>
        <v>7</v>
      </c>
      <c r="N459" s="34">
        <f t="shared" si="63"/>
        <v>1</v>
      </c>
      <c r="O459" s="34">
        <f t="shared" si="64"/>
        <v>0</v>
      </c>
      <c r="P459" s="34"/>
      <c r="Q459" s="114">
        <f t="shared" si="65"/>
        <v>1</v>
      </c>
      <c r="R459" s="33" t="s">
        <v>2863</v>
      </c>
      <c r="S459" s="33" t="s">
        <v>2864</v>
      </c>
      <c r="T459" s="33" t="s">
        <v>2543</v>
      </c>
      <c r="U459" s="33" t="s">
        <v>2164</v>
      </c>
      <c r="V459" s="33" t="s">
        <v>468</v>
      </c>
      <c r="W459" s="33" t="s">
        <v>469</v>
      </c>
      <c r="X459" s="34">
        <f t="shared" si="66"/>
        <v>5</v>
      </c>
      <c r="Y459" s="34">
        <f t="shared" si="67"/>
        <v>1</v>
      </c>
      <c r="Z459" s="34">
        <f t="shared" si="68"/>
        <v>0</v>
      </c>
      <c r="AA459" s="36"/>
      <c r="AB459" s="35">
        <f t="shared" si="69"/>
        <v>1</v>
      </c>
      <c r="AC459" s="35"/>
      <c r="AD459" s="37"/>
      <c r="AE459" s="38"/>
      <c r="AF459" s="39">
        <f t="shared" si="70"/>
        <v>1</v>
      </c>
    </row>
    <row r="460" spans="1:32" s="41" customFormat="1" ht="9" customHeight="1">
      <c r="A460" s="112">
        <v>610</v>
      </c>
      <c r="B460" s="31" t="s">
        <v>2637</v>
      </c>
      <c r="C460" s="32" t="s">
        <v>470</v>
      </c>
      <c r="D460" s="33" t="s">
        <v>471</v>
      </c>
      <c r="E460" s="33" t="s">
        <v>2072</v>
      </c>
      <c r="F460" s="33" t="s">
        <v>2865</v>
      </c>
      <c r="G460" s="33" t="s">
        <v>2072</v>
      </c>
      <c r="H460" s="33" t="s">
        <v>2100</v>
      </c>
      <c r="I460" s="33" t="s">
        <v>2535</v>
      </c>
      <c r="J460" s="33" t="s">
        <v>1847</v>
      </c>
      <c r="K460" s="33" t="s">
        <v>472</v>
      </c>
      <c r="L460" s="33" t="s">
        <v>471</v>
      </c>
      <c r="M460" s="34">
        <f t="shared" si="71"/>
        <v>7</v>
      </c>
      <c r="N460" s="34">
        <f t="shared" si="63"/>
        <v>1</v>
      </c>
      <c r="O460" s="34">
        <f t="shared" si="64"/>
        <v>0</v>
      </c>
      <c r="P460" s="34"/>
      <c r="Q460" s="114">
        <f t="shared" si="65"/>
        <v>1</v>
      </c>
      <c r="R460" s="33" t="s">
        <v>2866</v>
      </c>
      <c r="S460" s="33" t="s">
        <v>2867</v>
      </c>
      <c r="T460" s="33" t="s">
        <v>2548</v>
      </c>
      <c r="U460" s="33" t="s">
        <v>2182</v>
      </c>
      <c r="V460" s="33" t="s">
        <v>473</v>
      </c>
      <c r="W460" s="33" t="s">
        <v>474</v>
      </c>
      <c r="X460" s="34">
        <f t="shared" si="66"/>
        <v>5</v>
      </c>
      <c r="Y460" s="34">
        <f t="shared" si="67"/>
        <v>1</v>
      </c>
      <c r="Z460" s="34">
        <f t="shared" si="68"/>
        <v>0</v>
      </c>
      <c r="AA460" s="36"/>
      <c r="AB460" s="35">
        <f t="shared" si="69"/>
        <v>1</v>
      </c>
      <c r="AC460" s="35"/>
      <c r="AD460" s="37"/>
      <c r="AE460" s="38"/>
      <c r="AF460" s="39">
        <f t="shared" si="70"/>
        <v>1</v>
      </c>
    </row>
    <row r="461" spans="1:32" s="41" customFormat="1" ht="9" customHeight="1">
      <c r="A461" s="112">
        <v>611</v>
      </c>
      <c r="B461" s="31" t="s">
        <v>2637</v>
      </c>
      <c r="C461" s="32" t="s">
        <v>475</v>
      </c>
      <c r="D461" s="33" t="s">
        <v>476</v>
      </c>
      <c r="E461" s="33" t="s">
        <v>2077</v>
      </c>
      <c r="F461" s="33" t="s">
        <v>2868</v>
      </c>
      <c r="G461" s="33" t="s">
        <v>2077</v>
      </c>
      <c r="H461" s="33" t="s">
        <v>1633</v>
      </c>
      <c r="I461" s="33" t="s">
        <v>2540</v>
      </c>
      <c r="J461" s="33" t="s">
        <v>1877</v>
      </c>
      <c r="K461" s="33" t="s">
        <v>477</v>
      </c>
      <c r="L461" s="33" t="s">
        <v>476</v>
      </c>
      <c r="M461" s="34">
        <f t="shared" si="71"/>
        <v>7</v>
      </c>
      <c r="N461" s="34">
        <f t="shared" si="63"/>
        <v>1</v>
      </c>
      <c r="O461" s="34">
        <f t="shared" si="64"/>
        <v>0</v>
      </c>
      <c r="P461" s="34"/>
      <c r="Q461" s="114">
        <f t="shared" si="65"/>
        <v>1</v>
      </c>
      <c r="R461" s="33" t="s">
        <v>2869</v>
      </c>
      <c r="S461" s="33" t="s">
        <v>2870</v>
      </c>
      <c r="T461" s="33" t="s">
        <v>2553</v>
      </c>
      <c r="U461" s="33" t="s">
        <v>1629</v>
      </c>
      <c r="V461" s="33" t="s">
        <v>478</v>
      </c>
      <c r="W461" s="33" t="s">
        <v>479</v>
      </c>
      <c r="X461" s="34">
        <f t="shared" si="66"/>
        <v>5</v>
      </c>
      <c r="Y461" s="34">
        <f t="shared" si="67"/>
        <v>1</v>
      </c>
      <c r="Z461" s="34">
        <f t="shared" si="68"/>
        <v>0</v>
      </c>
      <c r="AA461" s="36"/>
      <c r="AB461" s="35">
        <f t="shared" si="69"/>
        <v>1</v>
      </c>
      <c r="AC461" s="35"/>
      <c r="AD461" s="37"/>
      <c r="AE461" s="38"/>
      <c r="AF461" s="39">
        <f t="shared" si="70"/>
        <v>1</v>
      </c>
    </row>
    <row r="462" spans="1:32" s="41" customFormat="1" ht="9" customHeight="1">
      <c r="A462" s="112">
        <v>612</v>
      </c>
      <c r="B462" s="31" t="s">
        <v>2637</v>
      </c>
      <c r="C462" s="33" t="s">
        <v>2871</v>
      </c>
      <c r="D462" s="33" t="s">
        <v>2872</v>
      </c>
      <c r="E462" s="33"/>
      <c r="F462" s="33" t="s">
        <v>2873</v>
      </c>
      <c r="G462" s="33"/>
      <c r="H462" s="33"/>
      <c r="I462" s="33"/>
      <c r="J462" s="33"/>
      <c r="K462" s="33"/>
      <c r="L462" s="33"/>
      <c r="M462" s="34">
        <f t="shared" si="71"/>
        <v>1</v>
      </c>
      <c r="N462" s="34">
        <f t="shared" si="63"/>
        <v>0</v>
      </c>
      <c r="O462" s="34">
        <f t="shared" si="64"/>
        <v>1</v>
      </c>
      <c r="P462" s="34"/>
      <c r="Q462" s="114">
        <f t="shared" si="65"/>
        <v>1</v>
      </c>
      <c r="R462" s="33"/>
      <c r="S462" s="33" t="s">
        <v>2874</v>
      </c>
      <c r="T462" s="33" t="s">
        <v>2158</v>
      </c>
      <c r="U462" s="33" t="s">
        <v>2174</v>
      </c>
      <c r="V462" s="33" t="s">
        <v>1137</v>
      </c>
      <c r="W462" s="33" t="s">
        <v>1138</v>
      </c>
      <c r="X462" s="34">
        <f t="shared" si="66"/>
        <v>4</v>
      </c>
      <c r="Y462" s="34">
        <f t="shared" si="67"/>
        <v>1</v>
      </c>
      <c r="Z462" s="34">
        <f t="shared" si="68"/>
        <v>0</v>
      </c>
      <c r="AA462" s="36"/>
      <c r="AB462" s="35">
        <f t="shared" si="69"/>
        <v>1</v>
      </c>
      <c r="AC462" s="35"/>
      <c r="AD462" s="37"/>
      <c r="AE462" s="38"/>
      <c r="AF462" s="39">
        <f t="shared" si="70"/>
        <v>1</v>
      </c>
    </row>
    <row r="463" spans="1:32" s="41" customFormat="1" ht="9" hidden="1" customHeight="1">
      <c r="A463" s="112">
        <v>614</v>
      </c>
      <c r="B463" s="31" t="s">
        <v>2637</v>
      </c>
      <c r="C463" s="32" t="s">
        <v>486</v>
      </c>
      <c r="D463" s="33" t="s">
        <v>487</v>
      </c>
      <c r="E463" s="33"/>
      <c r="F463" s="33" t="s">
        <v>2876</v>
      </c>
      <c r="G463" s="33" t="s">
        <v>2066</v>
      </c>
      <c r="H463" s="33" t="s">
        <v>2090</v>
      </c>
      <c r="I463" s="33" t="s">
        <v>1984</v>
      </c>
      <c r="J463" s="33" t="s">
        <v>1841</v>
      </c>
      <c r="K463" s="33" t="s">
        <v>488</v>
      </c>
      <c r="L463" s="33" t="s">
        <v>487</v>
      </c>
      <c r="M463" s="34">
        <f t="shared" si="71"/>
        <v>6</v>
      </c>
      <c r="N463" s="34">
        <f t="shared" si="63"/>
        <v>1</v>
      </c>
      <c r="O463" s="34">
        <f t="shared" si="64"/>
        <v>0</v>
      </c>
      <c r="P463" s="34"/>
      <c r="Q463" s="114">
        <f t="shared" si="65"/>
        <v>1</v>
      </c>
      <c r="R463" s="33"/>
      <c r="S463" s="33"/>
      <c r="T463" s="33"/>
      <c r="U463" s="33" t="s">
        <v>2270</v>
      </c>
      <c r="V463" s="33" t="s">
        <v>489</v>
      </c>
      <c r="W463" s="33" t="s">
        <v>490</v>
      </c>
      <c r="X463" s="34">
        <f t="shared" si="66"/>
        <v>2</v>
      </c>
      <c r="Y463" s="34">
        <f t="shared" si="67"/>
        <v>1</v>
      </c>
      <c r="Z463" s="34">
        <f t="shared" si="68"/>
        <v>0</v>
      </c>
      <c r="AA463" s="36"/>
      <c r="AB463" s="35">
        <f t="shared" si="69"/>
        <v>1</v>
      </c>
      <c r="AC463" s="35"/>
      <c r="AD463" s="37"/>
      <c r="AE463" s="38"/>
      <c r="AF463" s="39">
        <f t="shared" si="70"/>
        <v>1</v>
      </c>
    </row>
    <row r="464" spans="1:32" s="41" customFormat="1" ht="9" hidden="1" customHeight="1">
      <c r="A464" s="112">
        <v>615</v>
      </c>
      <c r="B464" s="31" t="s">
        <v>2637</v>
      </c>
      <c r="C464" s="32" t="s">
        <v>491</v>
      </c>
      <c r="D464" s="33" t="s">
        <v>492</v>
      </c>
      <c r="E464" s="33"/>
      <c r="F464" s="33" t="s">
        <v>2877</v>
      </c>
      <c r="G464" s="33" t="s">
        <v>2069</v>
      </c>
      <c r="H464" s="33" t="s">
        <v>2156</v>
      </c>
      <c r="I464" s="33" t="s">
        <v>2016</v>
      </c>
      <c r="J464" s="33" t="s">
        <v>1844</v>
      </c>
      <c r="K464" s="33" t="s">
        <v>493</v>
      </c>
      <c r="L464" s="33" t="s">
        <v>492</v>
      </c>
      <c r="M464" s="34">
        <f t="shared" si="71"/>
        <v>6</v>
      </c>
      <c r="N464" s="34">
        <f t="shared" si="63"/>
        <v>1</v>
      </c>
      <c r="O464" s="34">
        <f t="shared" si="64"/>
        <v>0</v>
      </c>
      <c r="P464" s="34"/>
      <c r="Q464" s="114">
        <f t="shared" si="65"/>
        <v>1</v>
      </c>
      <c r="R464" s="33"/>
      <c r="S464" s="33"/>
      <c r="T464" s="33"/>
      <c r="U464" s="33" t="s">
        <v>2266</v>
      </c>
      <c r="V464" s="33" t="s">
        <v>494</v>
      </c>
      <c r="W464" s="33" t="s">
        <v>495</v>
      </c>
      <c r="X464" s="34">
        <f t="shared" si="66"/>
        <v>2</v>
      </c>
      <c r="Y464" s="34">
        <f t="shared" si="67"/>
        <v>1</v>
      </c>
      <c r="Z464" s="34">
        <f t="shared" si="68"/>
        <v>0</v>
      </c>
      <c r="AA464" s="36"/>
      <c r="AB464" s="35">
        <f t="shared" si="69"/>
        <v>1</v>
      </c>
      <c r="AC464" s="35"/>
      <c r="AD464" s="37"/>
      <c r="AE464" s="38"/>
      <c r="AF464" s="39">
        <f t="shared" si="70"/>
        <v>1</v>
      </c>
    </row>
    <row r="465" spans="1:32" s="41" customFormat="1" ht="9" customHeight="1">
      <c r="A465" s="112">
        <v>616</v>
      </c>
      <c r="B465" s="31" t="s">
        <v>2637</v>
      </c>
      <c r="C465" s="32" t="s">
        <v>496</v>
      </c>
      <c r="D465" s="33" t="s">
        <v>497</v>
      </c>
      <c r="E465" s="33" t="s">
        <v>2080</v>
      </c>
      <c r="F465" s="33" t="s">
        <v>2878</v>
      </c>
      <c r="G465" s="33" t="s">
        <v>2080</v>
      </c>
      <c r="H465" s="33" t="s">
        <v>1637</v>
      </c>
      <c r="I465" s="33" t="s">
        <v>2066</v>
      </c>
      <c r="J465" s="33" t="s">
        <v>1883</v>
      </c>
      <c r="K465" s="33" t="s">
        <v>498</v>
      </c>
      <c r="L465" s="33" t="s">
        <v>497</v>
      </c>
      <c r="M465" s="34">
        <f t="shared" si="71"/>
        <v>7</v>
      </c>
      <c r="N465" s="34">
        <f t="shared" si="63"/>
        <v>1</v>
      </c>
      <c r="O465" s="34">
        <f t="shared" si="64"/>
        <v>0</v>
      </c>
      <c r="P465" s="34"/>
      <c r="Q465" s="114">
        <f t="shared" si="65"/>
        <v>1</v>
      </c>
      <c r="R465" s="33" t="s">
        <v>2879</v>
      </c>
      <c r="S465" s="33" t="s">
        <v>2880</v>
      </c>
      <c r="T465" s="33" t="s">
        <v>2881</v>
      </c>
      <c r="U465" s="33" t="s">
        <v>2262</v>
      </c>
      <c r="V465" s="33" t="s">
        <v>499</v>
      </c>
      <c r="W465" s="33" t="s">
        <v>500</v>
      </c>
      <c r="X465" s="34">
        <f t="shared" si="66"/>
        <v>5</v>
      </c>
      <c r="Y465" s="34">
        <f t="shared" si="67"/>
        <v>1</v>
      </c>
      <c r="Z465" s="34">
        <f t="shared" si="68"/>
        <v>0</v>
      </c>
      <c r="AA465" s="36"/>
      <c r="AB465" s="35">
        <f t="shared" si="69"/>
        <v>1</v>
      </c>
      <c r="AC465" s="35"/>
      <c r="AD465" s="37"/>
      <c r="AE465" s="38"/>
      <c r="AF465" s="39">
        <f t="shared" si="70"/>
        <v>1</v>
      </c>
    </row>
    <row r="466" spans="1:32" s="41" customFormat="1" ht="9" hidden="1" customHeight="1">
      <c r="A466" s="112">
        <v>617</v>
      </c>
      <c r="B466" s="31" t="s">
        <v>2637</v>
      </c>
      <c r="C466" s="32" t="s">
        <v>501</v>
      </c>
      <c r="D466" s="33" t="s">
        <v>502</v>
      </c>
      <c r="E466" s="33"/>
      <c r="F466" s="33"/>
      <c r="G466" s="33" t="s">
        <v>2150</v>
      </c>
      <c r="H466" s="33" t="s">
        <v>1642</v>
      </c>
      <c r="I466" s="33" t="s">
        <v>2069</v>
      </c>
      <c r="J466" s="33" t="s">
        <v>1889</v>
      </c>
      <c r="K466" s="33" t="s">
        <v>503</v>
      </c>
      <c r="L466" s="33" t="s">
        <v>502</v>
      </c>
      <c r="M466" s="34">
        <f t="shared" si="71"/>
        <v>5</v>
      </c>
      <c r="N466" s="34">
        <f t="shared" si="63"/>
        <v>1</v>
      </c>
      <c r="O466" s="34">
        <f t="shared" si="64"/>
        <v>0</v>
      </c>
      <c r="P466" s="34"/>
      <c r="Q466" s="114">
        <f t="shared" si="65"/>
        <v>1</v>
      </c>
      <c r="R466" s="33"/>
      <c r="S466" s="33"/>
      <c r="T466" s="33"/>
      <c r="U466" s="33" t="s">
        <v>2297</v>
      </c>
      <c r="V466" s="33" t="s">
        <v>504</v>
      </c>
      <c r="W466" s="33" t="s">
        <v>505</v>
      </c>
      <c r="X466" s="34">
        <f t="shared" si="66"/>
        <v>2</v>
      </c>
      <c r="Y466" s="34">
        <f t="shared" si="67"/>
        <v>1</v>
      </c>
      <c r="Z466" s="34">
        <f t="shared" si="68"/>
        <v>0</v>
      </c>
      <c r="AA466" s="36"/>
      <c r="AB466" s="35">
        <f t="shared" si="69"/>
        <v>1</v>
      </c>
      <c r="AC466" s="35"/>
      <c r="AD466" s="37"/>
      <c r="AE466" s="38"/>
      <c r="AF466" s="39">
        <f t="shared" si="70"/>
        <v>1</v>
      </c>
    </row>
    <row r="467" spans="1:32" s="41" customFormat="1" ht="9" hidden="1" customHeight="1">
      <c r="A467" s="112">
        <v>619</v>
      </c>
      <c r="B467" s="31" t="s">
        <v>2637</v>
      </c>
      <c r="C467" s="33" t="s">
        <v>2882</v>
      </c>
      <c r="D467" s="33" t="s">
        <v>2883</v>
      </c>
      <c r="E467" s="33"/>
      <c r="F467" s="33"/>
      <c r="G467" s="33"/>
      <c r="H467" s="33"/>
      <c r="I467" s="33"/>
      <c r="J467" s="33"/>
      <c r="K467" s="33"/>
      <c r="L467" s="33"/>
      <c r="M467" s="34">
        <f t="shared" si="71"/>
        <v>0</v>
      </c>
      <c r="N467" s="34">
        <f t="shared" si="63"/>
        <v>0</v>
      </c>
      <c r="O467" s="34">
        <f t="shared" si="64"/>
        <v>0</v>
      </c>
      <c r="P467" s="34"/>
      <c r="Q467" s="114">
        <f t="shared" si="65"/>
        <v>0</v>
      </c>
      <c r="R467" s="33"/>
      <c r="S467" s="33"/>
      <c r="T467" s="33" t="s">
        <v>2182</v>
      </c>
      <c r="U467" s="33" t="s">
        <v>2293</v>
      </c>
      <c r="V467" s="33" t="s">
        <v>1139</v>
      </c>
      <c r="W467" s="33" t="s">
        <v>1140</v>
      </c>
      <c r="X467" s="34">
        <f t="shared" si="66"/>
        <v>3</v>
      </c>
      <c r="Y467" s="34">
        <f t="shared" si="67"/>
        <v>1</v>
      </c>
      <c r="Z467" s="34">
        <f t="shared" si="68"/>
        <v>0</v>
      </c>
      <c r="AA467" s="36"/>
      <c r="AB467" s="35">
        <f t="shared" si="69"/>
        <v>1</v>
      </c>
      <c r="AC467" s="35"/>
      <c r="AD467" s="37"/>
      <c r="AE467" s="38"/>
      <c r="AF467" s="39">
        <f t="shared" si="70"/>
        <v>1</v>
      </c>
    </row>
    <row r="468" spans="1:32" s="41" customFormat="1" ht="9" customHeight="1">
      <c r="A468" s="112">
        <v>620</v>
      </c>
      <c r="B468" s="31" t="s">
        <v>2637</v>
      </c>
      <c r="C468" s="32" t="s">
        <v>506</v>
      </c>
      <c r="D468" s="33" t="s">
        <v>507</v>
      </c>
      <c r="E468" s="33" t="s">
        <v>2009</v>
      </c>
      <c r="F468" s="33" t="s">
        <v>2884</v>
      </c>
      <c r="G468" s="33" t="s">
        <v>2009</v>
      </c>
      <c r="H468" s="33"/>
      <c r="I468" s="33" t="s">
        <v>2009</v>
      </c>
      <c r="J468" s="33" t="s">
        <v>1838</v>
      </c>
      <c r="K468" s="33" t="s">
        <v>508</v>
      </c>
      <c r="L468" s="33" t="s">
        <v>507</v>
      </c>
      <c r="M468" s="34">
        <f t="shared" si="71"/>
        <v>6</v>
      </c>
      <c r="N468" s="34">
        <f t="shared" si="63"/>
        <v>1</v>
      </c>
      <c r="O468" s="34">
        <f t="shared" si="64"/>
        <v>0</v>
      </c>
      <c r="P468" s="34"/>
      <c r="Q468" s="114">
        <f t="shared" si="65"/>
        <v>1</v>
      </c>
      <c r="R468" s="33" t="s">
        <v>2885</v>
      </c>
      <c r="S468" s="33" t="s">
        <v>2886</v>
      </c>
      <c r="T468" s="33" t="s">
        <v>1629</v>
      </c>
      <c r="U468" s="33" t="s">
        <v>2258</v>
      </c>
      <c r="V468" s="33" t="s">
        <v>509</v>
      </c>
      <c r="W468" s="33" t="s">
        <v>510</v>
      </c>
      <c r="X468" s="34">
        <f t="shared" si="66"/>
        <v>5</v>
      </c>
      <c r="Y468" s="34">
        <f t="shared" si="67"/>
        <v>1</v>
      </c>
      <c r="Z468" s="34">
        <f t="shared" si="68"/>
        <v>0</v>
      </c>
      <c r="AA468" s="36"/>
      <c r="AB468" s="35">
        <f t="shared" si="69"/>
        <v>1</v>
      </c>
      <c r="AC468" s="35"/>
      <c r="AD468" s="37"/>
      <c r="AE468" s="38"/>
      <c r="AF468" s="39">
        <f t="shared" si="70"/>
        <v>1</v>
      </c>
    </row>
    <row r="469" spans="1:32" s="41" customFormat="1" ht="9" customHeight="1">
      <c r="A469" s="112">
        <v>621</v>
      </c>
      <c r="B469" s="31" t="s">
        <v>2637</v>
      </c>
      <c r="C469" s="32" t="s">
        <v>483</v>
      </c>
      <c r="D469" s="33" t="s">
        <v>481</v>
      </c>
      <c r="E469" s="33"/>
      <c r="F469" s="33" t="s">
        <v>2887</v>
      </c>
      <c r="G469" s="33" t="s">
        <v>2888</v>
      </c>
      <c r="H469" s="33" t="s">
        <v>1652</v>
      </c>
      <c r="I469" s="33" t="s">
        <v>2889</v>
      </c>
      <c r="J469" s="33" t="s">
        <v>2890</v>
      </c>
      <c r="K469" s="33" t="s">
        <v>482</v>
      </c>
      <c r="L469" s="33" t="s">
        <v>481</v>
      </c>
      <c r="M469" s="34">
        <f t="shared" si="71"/>
        <v>6</v>
      </c>
      <c r="N469" s="34">
        <f t="shared" si="63"/>
        <v>1</v>
      </c>
      <c r="O469" s="34">
        <f t="shared" si="64"/>
        <v>0</v>
      </c>
      <c r="P469" s="34"/>
      <c r="Q469" s="114">
        <f t="shared" si="65"/>
        <v>1</v>
      </c>
      <c r="R469" s="33"/>
      <c r="S469" s="33" t="s">
        <v>2891</v>
      </c>
      <c r="T469" s="33" t="s">
        <v>2161</v>
      </c>
      <c r="U469" s="33" t="s">
        <v>2177</v>
      </c>
      <c r="V469" s="33" t="s">
        <v>484</v>
      </c>
      <c r="W469" s="33" t="s">
        <v>485</v>
      </c>
      <c r="X469" s="34">
        <f t="shared" si="66"/>
        <v>4</v>
      </c>
      <c r="Y469" s="34">
        <f t="shared" si="67"/>
        <v>1</v>
      </c>
      <c r="Z469" s="34">
        <f t="shared" si="68"/>
        <v>0</v>
      </c>
      <c r="AA469" s="36"/>
      <c r="AB469" s="35">
        <f t="shared" si="69"/>
        <v>1</v>
      </c>
      <c r="AC469" s="35"/>
      <c r="AD469" s="37"/>
      <c r="AE469" s="38"/>
      <c r="AF469" s="39">
        <f t="shared" si="70"/>
        <v>1</v>
      </c>
    </row>
    <row r="470" spans="1:32" s="41" customFormat="1" ht="9" hidden="1" customHeight="1">
      <c r="A470" s="112">
        <v>622</v>
      </c>
      <c r="B470" s="31" t="s">
        <v>2637</v>
      </c>
      <c r="C470" s="32" t="s">
        <v>480</v>
      </c>
      <c r="D470" s="33" t="s">
        <v>4456</v>
      </c>
      <c r="E470" s="33"/>
      <c r="F470" s="33"/>
      <c r="G470" s="33"/>
      <c r="H470" s="33"/>
      <c r="I470" s="33"/>
      <c r="J470" s="33"/>
      <c r="K470" s="33" t="s">
        <v>482</v>
      </c>
      <c r="L470" s="33" t="s">
        <v>4456</v>
      </c>
      <c r="M470" s="34">
        <f t="shared" si="71"/>
        <v>1</v>
      </c>
      <c r="N470" s="34">
        <f t="shared" si="63"/>
        <v>0</v>
      </c>
      <c r="O470" s="34">
        <f t="shared" si="64"/>
        <v>1</v>
      </c>
      <c r="P470" s="34"/>
      <c r="Q470" s="114">
        <f t="shared" si="65"/>
        <v>1</v>
      </c>
      <c r="R470" s="33"/>
      <c r="S470" s="33"/>
      <c r="T470" s="33"/>
      <c r="U470" s="33"/>
      <c r="V470" s="33" t="s">
        <v>484</v>
      </c>
      <c r="W470" s="33" t="s">
        <v>4220</v>
      </c>
      <c r="X470" s="34">
        <f t="shared" si="66"/>
        <v>1</v>
      </c>
      <c r="Y470" s="34">
        <f t="shared" si="67"/>
        <v>0</v>
      </c>
      <c r="Z470" s="34">
        <f t="shared" si="68"/>
        <v>1</v>
      </c>
      <c r="AA470" s="36"/>
      <c r="AB470" s="35">
        <f t="shared" si="69"/>
        <v>1</v>
      </c>
      <c r="AC470" s="35"/>
      <c r="AD470" s="37"/>
      <c r="AE470" s="38"/>
      <c r="AF470" s="39">
        <f t="shared" si="70"/>
        <v>1</v>
      </c>
    </row>
    <row r="471" spans="1:32" s="41" customFormat="1" ht="9" hidden="1" customHeight="1">
      <c r="A471" s="112">
        <v>623</v>
      </c>
      <c r="B471" s="31" t="s">
        <v>2637</v>
      </c>
      <c r="C471" s="33" t="s">
        <v>2892</v>
      </c>
      <c r="D471" s="33" t="s">
        <v>2893</v>
      </c>
      <c r="E471" s="33"/>
      <c r="F471" s="33" t="s">
        <v>2894</v>
      </c>
      <c r="G471" s="33"/>
      <c r="H471" s="33" t="s">
        <v>1657</v>
      </c>
      <c r="I471" s="33" t="s">
        <v>2895</v>
      </c>
      <c r="J471" s="33"/>
      <c r="K471" s="33" t="s">
        <v>2896</v>
      </c>
      <c r="L471" s="33" t="s">
        <v>2893</v>
      </c>
      <c r="M471" s="34">
        <f t="shared" si="71"/>
        <v>4</v>
      </c>
      <c r="N471" s="34">
        <f t="shared" si="63"/>
        <v>1</v>
      </c>
      <c r="O471" s="34">
        <f t="shared" si="64"/>
        <v>0</v>
      </c>
      <c r="P471" s="34"/>
      <c r="Q471" s="114">
        <f t="shared" si="65"/>
        <v>1</v>
      </c>
      <c r="R471" s="33"/>
      <c r="S471" s="33" t="s">
        <v>2897</v>
      </c>
      <c r="T471" s="33" t="s">
        <v>2898</v>
      </c>
      <c r="U471" s="33" t="s">
        <v>2180</v>
      </c>
      <c r="V471" s="33"/>
      <c r="W471" s="33"/>
      <c r="X471" s="34">
        <f t="shared" si="66"/>
        <v>3</v>
      </c>
      <c r="Y471" s="34">
        <f t="shared" si="67"/>
        <v>1</v>
      </c>
      <c r="Z471" s="34">
        <f t="shared" si="68"/>
        <v>0</v>
      </c>
      <c r="AA471" s="36"/>
      <c r="AB471" s="35">
        <f t="shared" si="69"/>
        <v>1</v>
      </c>
      <c r="AC471" s="35"/>
      <c r="AD471" s="37"/>
      <c r="AE471" s="38"/>
      <c r="AF471" s="39">
        <f t="shared" si="70"/>
        <v>1</v>
      </c>
    </row>
    <row r="472" spans="1:32" s="41" customFormat="1" ht="9" hidden="1" customHeight="1">
      <c r="A472" s="112">
        <v>624</v>
      </c>
      <c r="B472" s="31" t="s">
        <v>2637</v>
      </c>
      <c r="C472" s="32" t="s">
        <v>511</v>
      </c>
      <c r="D472" s="33" t="s">
        <v>512</v>
      </c>
      <c r="E472" s="33"/>
      <c r="F472" s="33"/>
      <c r="G472" s="33" t="s">
        <v>2083</v>
      </c>
      <c r="H472" s="33" t="s">
        <v>1662</v>
      </c>
      <c r="I472" s="33" t="s">
        <v>2150</v>
      </c>
      <c r="J472" s="33" t="s">
        <v>1927</v>
      </c>
      <c r="K472" s="33" t="s">
        <v>513</v>
      </c>
      <c r="L472" s="33" t="s">
        <v>512</v>
      </c>
      <c r="M472" s="34">
        <f t="shared" si="71"/>
        <v>5</v>
      </c>
      <c r="N472" s="34">
        <f t="shared" si="63"/>
        <v>1</v>
      </c>
      <c r="O472" s="34">
        <f t="shared" si="64"/>
        <v>0</v>
      </c>
      <c r="P472" s="34"/>
      <c r="Q472" s="114">
        <f t="shared" si="65"/>
        <v>1</v>
      </c>
      <c r="R472" s="33"/>
      <c r="S472" s="33"/>
      <c r="T472" s="33" t="s">
        <v>2164</v>
      </c>
      <c r="U472" s="33" t="s">
        <v>2253</v>
      </c>
      <c r="V472" s="33" t="s">
        <v>514</v>
      </c>
      <c r="W472" s="33" t="s">
        <v>515</v>
      </c>
      <c r="X472" s="34">
        <f t="shared" si="66"/>
        <v>3</v>
      </c>
      <c r="Y472" s="34">
        <f t="shared" si="67"/>
        <v>1</v>
      </c>
      <c r="Z472" s="34">
        <f t="shared" si="68"/>
        <v>0</v>
      </c>
      <c r="AA472" s="36"/>
      <c r="AB472" s="35">
        <f t="shared" si="69"/>
        <v>1</v>
      </c>
      <c r="AC472" s="35"/>
      <c r="AD472" s="37"/>
      <c r="AE472" s="38"/>
      <c r="AF472" s="39">
        <f t="shared" si="70"/>
        <v>1</v>
      </c>
    </row>
    <row r="473" spans="1:32" s="41" customFormat="1" ht="9" hidden="1" customHeight="1">
      <c r="A473" s="112">
        <v>668</v>
      </c>
      <c r="B473" s="31" t="s">
        <v>4641</v>
      </c>
      <c r="C473" s="123" t="s">
        <v>4347</v>
      </c>
      <c r="D473" s="33" t="s">
        <v>4285</v>
      </c>
      <c r="E473" s="33"/>
      <c r="F473" s="33"/>
      <c r="G473" s="33"/>
      <c r="H473" s="33"/>
      <c r="I473" s="33"/>
      <c r="J473" s="33"/>
      <c r="K473" s="33"/>
      <c r="L473" s="33" t="s">
        <v>2</v>
      </c>
      <c r="M473" s="34">
        <f t="shared" si="71"/>
        <v>0</v>
      </c>
      <c r="N473" s="34">
        <f t="shared" si="63"/>
        <v>0</v>
      </c>
      <c r="O473" s="34">
        <f t="shared" si="64"/>
        <v>0</v>
      </c>
      <c r="P473" s="34"/>
      <c r="Q473" s="114">
        <f t="shared" si="65"/>
        <v>0</v>
      </c>
      <c r="R473" s="33"/>
      <c r="S473" s="33"/>
      <c r="T473" s="33"/>
      <c r="U473" s="33"/>
      <c r="V473" s="33" t="s">
        <v>1141</v>
      </c>
      <c r="W473" s="33" t="s">
        <v>1142</v>
      </c>
      <c r="X473" s="34">
        <f t="shared" si="66"/>
        <v>1</v>
      </c>
      <c r="Y473" s="34">
        <f t="shared" si="67"/>
        <v>0</v>
      </c>
      <c r="Z473" s="34">
        <f t="shared" si="68"/>
        <v>0</v>
      </c>
      <c r="AA473" s="36"/>
      <c r="AB473" s="35">
        <f t="shared" si="69"/>
        <v>0</v>
      </c>
      <c r="AC473" s="35"/>
      <c r="AD473" s="37"/>
      <c r="AE473" s="38"/>
      <c r="AF473" s="39">
        <f t="shared" si="70"/>
        <v>0</v>
      </c>
    </row>
    <row r="474" spans="1:32" s="41" customFormat="1" ht="9" hidden="1" customHeight="1">
      <c r="A474" s="112">
        <v>669</v>
      </c>
      <c r="B474" s="31" t="s">
        <v>2637</v>
      </c>
      <c r="C474" s="33" t="s">
        <v>2899</v>
      </c>
      <c r="D474" s="33" t="s">
        <v>2900</v>
      </c>
      <c r="E474" s="33"/>
      <c r="F474" s="33" t="s">
        <v>2901</v>
      </c>
      <c r="G474" s="33"/>
      <c r="H474" s="33"/>
      <c r="I474" s="33"/>
      <c r="J474" s="33"/>
      <c r="K474" s="33"/>
      <c r="L474" s="33"/>
      <c r="M474" s="34">
        <f t="shared" si="71"/>
        <v>1</v>
      </c>
      <c r="N474" s="34">
        <f t="shared" si="63"/>
        <v>0</v>
      </c>
      <c r="O474" s="34">
        <f t="shared" si="64"/>
        <v>1</v>
      </c>
      <c r="P474" s="34"/>
      <c r="Q474" s="114">
        <f t="shared" si="65"/>
        <v>1</v>
      </c>
      <c r="R474" s="33"/>
      <c r="S474" s="33" t="s">
        <v>2902</v>
      </c>
      <c r="T474" s="33"/>
      <c r="U474" s="33"/>
      <c r="V474" s="33"/>
      <c r="W474" s="33"/>
      <c r="X474" s="34">
        <f t="shared" si="66"/>
        <v>1</v>
      </c>
      <c r="Y474" s="34">
        <f t="shared" si="67"/>
        <v>0</v>
      </c>
      <c r="Z474" s="34">
        <f t="shared" si="68"/>
        <v>1</v>
      </c>
      <c r="AA474" s="36"/>
      <c r="AB474" s="35">
        <f t="shared" si="69"/>
        <v>1</v>
      </c>
      <c r="AC474" s="35"/>
      <c r="AD474" s="37"/>
      <c r="AE474" s="38"/>
      <c r="AF474" s="39">
        <f t="shared" si="70"/>
        <v>1</v>
      </c>
    </row>
    <row r="475" spans="1:32" s="41" customFormat="1" ht="9" hidden="1" customHeight="1">
      <c r="A475" s="112">
        <v>670</v>
      </c>
      <c r="B475" s="31" t="s">
        <v>2637</v>
      </c>
      <c r="C475" s="33" t="s">
        <v>2903</v>
      </c>
      <c r="D475" s="33" t="s">
        <v>2904</v>
      </c>
      <c r="E475" s="33"/>
      <c r="F475" s="33" t="s">
        <v>2905</v>
      </c>
      <c r="G475" s="33"/>
      <c r="H475" s="33"/>
      <c r="I475" s="33"/>
      <c r="J475" s="33"/>
      <c r="K475" s="33"/>
      <c r="L475" s="33"/>
      <c r="M475" s="34">
        <f t="shared" si="71"/>
        <v>1</v>
      </c>
      <c r="N475" s="34">
        <f t="shared" si="63"/>
        <v>0</v>
      </c>
      <c r="O475" s="34">
        <f t="shared" si="64"/>
        <v>1</v>
      </c>
      <c r="P475" s="34"/>
      <c r="Q475" s="114">
        <f t="shared" si="65"/>
        <v>1</v>
      </c>
      <c r="R475" s="33"/>
      <c r="S475" s="33" t="s">
        <v>2906</v>
      </c>
      <c r="T475" s="33"/>
      <c r="U475" s="33"/>
      <c r="V475" s="33"/>
      <c r="W475" s="33"/>
      <c r="X475" s="34">
        <f t="shared" si="66"/>
        <v>1</v>
      </c>
      <c r="Y475" s="34">
        <f t="shared" si="67"/>
        <v>0</v>
      </c>
      <c r="Z475" s="34">
        <f t="shared" si="68"/>
        <v>1</v>
      </c>
      <c r="AA475" s="36"/>
      <c r="AB475" s="35">
        <f t="shared" si="69"/>
        <v>1</v>
      </c>
      <c r="AC475" s="35"/>
      <c r="AD475" s="37"/>
      <c r="AE475" s="38"/>
      <c r="AF475" s="39">
        <f t="shared" si="70"/>
        <v>1</v>
      </c>
    </row>
    <row r="476" spans="1:32" s="41" customFormat="1" ht="9" hidden="1" customHeight="1">
      <c r="A476" s="112">
        <v>671</v>
      </c>
      <c r="B476" s="31" t="s">
        <v>2637</v>
      </c>
      <c r="C476" s="33" t="s">
        <v>2907</v>
      </c>
      <c r="D476" s="33" t="s">
        <v>2908</v>
      </c>
      <c r="E476" s="33"/>
      <c r="F476" s="33" t="s">
        <v>2909</v>
      </c>
      <c r="G476" s="33"/>
      <c r="H476" s="33"/>
      <c r="I476" s="33"/>
      <c r="J476" s="33"/>
      <c r="K476" s="33"/>
      <c r="L476" s="33"/>
      <c r="M476" s="34">
        <f t="shared" si="71"/>
        <v>1</v>
      </c>
      <c r="N476" s="34">
        <f t="shared" si="63"/>
        <v>0</v>
      </c>
      <c r="O476" s="34">
        <f t="shared" si="64"/>
        <v>1</v>
      </c>
      <c r="P476" s="34"/>
      <c r="Q476" s="114">
        <f t="shared" si="65"/>
        <v>1</v>
      </c>
      <c r="R476" s="33"/>
      <c r="S476" s="33" t="s">
        <v>2910</v>
      </c>
      <c r="T476" s="33"/>
      <c r="U476" s="33"/>
      <c r="V476" s="33"/>
      <c r="W476" s="33"/>
      <c r="X476" s="34">
        <f t="shared" si="66"/>
        <v>1</v>
      </c>
      <c r="Y476" s="34">
        <f t="shared" si="67"/>
        <v>0</v>
      </c>
      <c r="Z476" s="34">
        <f t="shared" si="68"/>
        <v>1</v>
      </c>
      <c r="AA476" s="36"/>
      <c r="AB476" s="35">
        <f t="shared" si="69"/>
        <v>1</v>
      </c>
      <c r="AC476" s="35"/>
      <c r="AD476" s="37"/>
      <c r="AE476" s="38"/>
      <c r="AF476" s="39">
        <f t="shared" si="70"/>
        <v>1</v>
      </c>
    </row>
    <row r="477" spans="1:32" s="41" customFormat="1" ht="9" hidden="1" customHeight="1">
      <c r="A477" s="112">
        <v>672</v>
      </c>
      <c r="B477" s="31" t="s">
        <v>2637</v>
      </c>
      <c r="C477" s="33" t="s">
        <v>2911</v>
      </c>
      <c r="D477" s="33" t="s">
        <v>2912</v>
      </c>
      <c r="E477" s="33"/>
      <c r="F477" s="33" t="s">
        <v>2913</v>
      </c>
      <c r="G477" s="33"/>
      <c r="H477" s="33"/>
      <c r="I477" s="33"/>
      <c r="J477" s="33"/>
      <c r="K477" s="33"/>
      <c r="L477" s="33"/>
      <c r="M477" s="34">
        <f t="shared" si="71"/>
        <v>1</v>
      </c>
      <c r="N477" s="34">
        <f t="shared" si="63"/>
        <v>0</v>
      </c>
      <c r="O477" s="34">
        <f t="shared" si="64"/>
        <v>1</v>
      </c>
      <c r="P477" s="34"/>
      <c r="Q477" s="114">
        <f t="shared" si="65"/>
        <v>1</v>
      </c>
      <c r="R477" s="33"/>
      <c r="S477" s="33" t="s">
        <v>2914</v>
      </c>
      <c r="T477" s="33"/>
      <c r="U477" s="33"/>
      <c r="V477" s="33"/>
      <c r="W477" s="33"/>
      <c r="X477" s="34">
        <f t="shared" si="66"/>
        <v>1</v>
      </c>
      <c r="Y477" s="34">
        <f t="shared" si="67"/>
        <v>0</v>
      </c>
      <c r="Z477" s="34">
        <f t="shared" si="68"/>
        <v>1</v>
      </c>
      <c r="AA477" s="36"/>
      <c r="AB477" s="35">
        <f t="shared" si="69"/>
        <v>1</v>
      </c>
      <c r="AC477" s="35"/>
      <c r="AD477" s="37"/>
      <c r="AE477" s="38"/>
      <c r="AF477" s="39">
        <f t="shared" si="70"/>
        <v>1</v>
      </c>
    </row>
    <row r="478" spans="1:32" s="41" customFormat="1" ht="9" hidden="1" customHeight="1">
      <c r="A478" s="112">
        <v>673</v>
      </c>
      <c r="B478" s="31" t="s">
        <v>2637</v>
      </c>
      <c r="C478" s="33" t="s">
        <v>2915</v>
      </c>
      <c r="D478" s="33" t="s">
        <v>2916</v>
      </c>
      <c r="E478" s="33"/>
      <c r="F478" s="33" t="s">
        <v>2917</v>
      </c>
      <c r="G478" s="33"/>
      <c r="H478" s="33"/>
      <c r="I478" s="33"/>
      <c r="J478" s="33"/>
      <c r="K478" s="33"/>
      <c r="L478" s="33"/>
      <c r="M478" s="34">
        <f t="shared" si="71"/>
        <v>1</v>
      </c>
      <c r="N478" s="34">
        <f t="shared" si="63"/>
        <v>0</v>
      </c>
      <c r="O478" s="34">
        <f t="shared" si="64"/>
        <v>1</v>
      </c>
      <c r="P478" s="34"/>
      <c r="Q478" s="114">
        <f t="shared" si="65"/>
        <v>1</v>
      </c>
      <c r="R478" s="33"/>
      <c r="S478" s="33" t="s">
        <v>2918</v>
      </c>
      <c r="T478" s="33"/>
      <c r="U478" s="33"/>
      <c r="V478" s="33"/>
      <c r="W478" s="33"/>
      <c r="X478" s="34">
        <f t="shared" si="66"/>
        <v>1</v>
      </c>
      <c r="Y478" s="34">
        <f t="shared" si="67"/>
        <v>0</v>
      </c>
      <c r="Z478" s="34">
        <f t="shared" si="68"/>
        <v>1</v>
      </c>
      <c r="AA478" s="36"/>
      <c r="AB478" s="35">
        <f t="shared" si="69"/>
        <v>1</v>
      </c>
      <c r="AC478" s="35"/>
      <c r="AD478" s="37"/>
      <c r="AE478" s="38"/>
      <c r="AF478" s="39">
        <f t="shared" si="70"/>
        <v>1</v>
      </c>
    </row>
    <row r="479" spans="1:32" s="41" customFormat="1" ht="9" hidden="1" customHeight="1">
      <c r="A479" s="112">
        <v>674</v>
      </c>
      <c r="B479" s="31" t="s">
        <v>2637</v>
      </c>
      <c r="C479" s="33" t="s">
        <v>2919</v>
      </c>
      <c r="D479" s="33" t="s">
        <v>2920</v>
      </c>
      <c r="E479" s="33"/>
      <c r="F479" s="33" t="s">
        <v>2187</v>
      </c>
      <c r="G479" s="33"/>
      <c r="H479" s="33"/>
      <c r="I479" s="33"/>
      <c r="J479" s="33"/>
      <c r="K479" s="33"/>
      <c r="L479" s="33"/>
      <c r="M479" s="34">
        <f t="shared" si="71"/>
        <v>1</v>
      </c>
      <c r="N479" s="34">
        <f t="shared" si="63"/>
        <v>0</v>
      </c>
      <c r="O479" s="34">
        <f t="shared" si="64"/>
        <v>1</v>
      </c>
      <c r="P479" s="34"/>
      <c r="Q479" s="114">
        <f t="shared" si="65"/>
        <v>1</v>
      </c>
      <c r="R479" s="33"/>
      <c r="S479" s="33" t="s">
        <v>2921</v>
      </c>
      <c r="T479" s="33"/>
      <c r="U479" s="33"/>
      <c r="V479" s="33"/>
      <c r="W479" s="33"/>
      <c r="X479" s="34">
        <f t="shared" si="66"/>
        <v>1</v>
      </c>
      <c r="Y479" s="34">
        <f t="shared" si="67"/>
        <v>0</v>
      </c>
      <c r="Z479" s="34">
        <f t="shared" si="68"/>
        <v>1</v>
      </c>
      <c r="AA479" s="36"/>
      <c r="AB479" s="35">
        <f t="shared" si="69"/>
        <v>1</v>
      </c>
      <c r="AC479" s="35"/>
      <c r="AD479" s="37"/>
      <c r="AE479" s="38"/>
      <c r="AF479" s="39">
        <f t="shared" si="70"/>
        <v>1</v>
      </c>
    </row>
    <row r="480" spans="1:32" s="41" customFormat="1" ht="9" hidden="1" customHeight="1">
      <c r="A480" s="112">
        <v>675</v>
      </c>
      <c r="B480" s="31" t="s">
        <v>2637</v>
      </c>
      <c r="C480" s="33" t="s">
        <v>2922</v>
      </c>
      <c r="D480" s="33" t="s">
        <v>2923</v>
      </c>
      <c r="E480" s="33"/>
      <c r="F480" s="33"/>
      <c r="G480" s="33" t="s">
        <v>2924</v>
      </c>
      <c r="H480" s="33" t="s">
        <v>1712</v>
      </c>
      <c r="I480" s="33"/>
      <c r="J480" s="33"/>
      <c r="K480" s="33"/>
      <c r="L480" s="33"/>
      <c r="M480" s="34">
        <f t="shared" si="71"/>
        <v>2</v>
      </c>
      <c r="N480" s="34">
        <f t="shared" si="63"/>
        <v>1</v>
      </c>
      <c r="O480" s="34">
        <f t="shared" si="64"/>
        <v>0</v>
      </c>
      <c r="P480" s="34"/>
      <c r="Q480" s="114">
        <f t="shared" si="65"/>
        <v>1</v>
      </c>
      <c r="R480" s="33"/>
      <c r="S480" s="33"/>
      <c r="T480" s="33" t="s">
        <v>2174</v>
      </c>
      <c r="U480" s="33" t="s">
        <v>2274</v>
      </c>
      <c r="V480" s="33"/>
      <c r="W480" s="33"/>
      <c r="X480" s="34">
        <f t="shared" si="66"/>
        <v>2</v>
      </c>
      <c r="Y480" s="34">
        <f t="shared" si="67"/>
        <v>1</v>
      </c>
      <c r="Z480" s="34">
        <f t="shared" si="68"/>
        <v>0</v>
      </c>
      <c r="AA480" s="36"/>
      <c r="AB480" s="35">
        <f t="shared" si="69"/>
        <v>1</v>
      </c>
      <c r="AC480" s="35"/>
      <c r="AD480" s="37"/>
      <c r="AE480" s="38"/>
      <c r="AF480" s="39">
        <f t="shared" si="70"/>
        <v>1</v>
      </c>
    </row>
    <row r="481" spans="1:32" s="41" customFormat="1" ht="9" hidden="1" customHeight="1">
      <c r="A481" s="112">
        <v>676</v>
      </c>
      <c r="B481" s="31" t="s">
        <v>2637</v>
      </c>
      <c r="C481" s="33" t="s">
        <v>517</v>
      </c>
      <c r="D481" s="33" t="s">
        <v>518</v>
      </c>
      <c r="E481" s="33"/>
      <c r="F481" s="33"/>
      <c r="G481" s="33" t="s">
        <v>2141</v>
      </c>
      <c r="H481" s="33" t="s">
        <v>2925</v>
      </c>
      <c r="I481" s="33"/>
      <c r="J481" s="33"/>
      <c r="K481" s="33" t="s">
        <v>519</v>
      </c>
      <c r="L481" s="33" t="s">
        <v>518</v>
      </c>
      <c r="M481" s="34">
        <f t="shared" si="71"/>
        <v>3</v>
      </c>
      <c r="N481" s="34">
        <f t="shared" si="63"/>
        <v>1</v>
      </c>
      <c r="O481" s="34">
        <f t="shared" si="64"/>
        <v>0</v>
      </c>
      <c r="P481" s="34"/>
      <c r="Q481" s="114">
        <f t="shared" si="65"/>
        <v>1</v>
      </c>
      <c r="R481" s="33"/>
      <c r="S481" s="33"/>
      <c r="T481" s="33" t="s">
        <v>2177</v>
      </c>
      <c r="U481" s="33" t="s">
        <v>1701</v>
      </c>
      <c r="V481" s="42"/>
      <c r="W481" s="42"/>
      <c r="X481" s="34">
        <f t="shared" si="66"/>
        <v>2</v>
      </c>
      <c r="Y481" s="34">
        <f t="shared" si="67"/>
        <v>1</v>
      </c>
      <c r="Z481" s="34">
        <f t="shared" si="68"/>
        <v>0</v>
      </c>
      <c r="AA481" s="36"/>
      <c r="AB481" s="35">
        <f t="shared" si="69"/>
        <v>1</v>
      </c>
      <c r="AC481" s="35"/>
      <c r="AD481" s="37"/>
      <c r="AE481" s="38"/>
      <c r="AF481" s="39">
        <f t="shared" si="70"/>
        <v>1</v>
      </c>
    </row>
    <row r="482" spans="1:32" s="41" customFormat="1" ht="9" hidden="1" customHeight="1">
      <c r="A482" s="112">
        <v>677</v>
      </c>
      <c r="B482" s="31" t="s">
        <v>2637</v>
      </c>
      <c r="C482" s="54" t="s">
        <v>516</v>
      </c>
      <c r="D482" s="33" t="s">
        <v>4156</v>
      </c>
      <c r="E482" s="33"/>
      <c r="F482" s="33"/>
      <c r="G482" s="33"/>
      <c r="H482" s="33"/>
      <c r="I482" s="33"/>
      <c r="J482" s="33"/>
      <c r="K482" s="33" t="s">
        <v>519</v>
      </c>
      <c r="L482" s="33" t="s">
        <v>518</v>
      </c>
      <c r="M482" s="34">
        <f t="shared" si="71"/>
        <v>1</v>
      </c>
      <c r="N482" s="34">
        <f t="shared" si="63"/>
        <v>0</v>
      </c>
      <c r="O482" s="34">
        <f t="shared" si="64"/>
        <v>1</v>
      </c>
      <c r="P482" s="34"/>
      <c r="Q482" s="114">
        <f t="shared" si="65"/>
        <v>1</v>
      </c>
      <c r="R482" s="33"/>
      <c r="S482" s="33"/>
      <c r="T482" s="33"/>
      <c r="U482" s="33"/>
      <c r="V482" s="33" t="s">
        <v>520</v>
      </c>
      <c r="W482" s="33" t="s">
        <v>521</v>
      </c>
      <c r="X482" s="34">
        <f t="shared" si="66"/>
        <v>1</v>
      </c>
      <c r="Y482" s="34">
        <f t="shared" si="67"/>
        <v>0</v>
      </c>
      <c r="Z482" s="34">
        <f t="shared" si="68"/>
        <v>1</v>
      </c>
      <c r="AA482" s="36"/>
      <c r="AB482" s="35">
        <f t="shared" si="69"/>
        <v>1</v>
      </c>
      <c r="AC482" s="35"/>
      <c r="AD482" s="37"/>
      <c r="AE482" s="38"/>
      <c r="AF482" s="39">
        <f t="shared" si="70"/>
        <v>1</v>
      </c>
    </row>
    <row r="483" spans="1:32" s="41" customFormat="1" ht="9" hidden="1" customHeight="1">
      <c r="A483" s="112">
        <v>678</v>
      </c>
      <c r="B483" s="31" t="s">
        <v>2637</v>
      </c>
      <c r="C483" s="33" t="s">
        <v>2926</v>
      </c>
      <c r="D483" s="33" t="s">
        <v>2927</v>
      </c>
      <c r="E483" s="33"/>
      <c r="F483" s="33"/>
      <c r="G483" s="33" t="s">
        <v>2137</v>
      </c>
      <c r="H483" s="33" t="s">
        <v>1667</v>
      </c>
      <c r="I483" s="33"/>
      <c r="J483" s="33"/>
      <c r="K483" s="33"/>
      <c r="L483" s="33"/>
      <c r="M483" s="34">
        <f t="shared" si="71"/>
        <v>2</v>
      </c>
      <c r="N483" s="34">
        <f t="shared" si="63"/>
        <v>1</v>
      </c>
      <c r="O483" s="34">
        <f t="shared" si="64"/>
        <v>0</v>
      </c>
      <c r="P483" s="34"/>
      <c r="Q483" s="114">
        <f t="shared" si="65"/>
        <v>1</v>
      </c>
      <c r="R483" s="33"/>
      <c r="S483" s="33"/>
      <c r="T483" s="33" t="s">
        <v>2180</v>
      </c>
      <c r="U483" s="33"/>
      <c r="V483" s="33"/>
      <c r="W483" s="33"/>
      <c r="X483" s="34">
        <f t="shared" si="66"/>
        <v>1</v>
      </c>
      <c r="Y483" s="34">
        <f t="shared" si="67"/>
        <v>0</v>
      </c>
      <c r="Z483" s="34">
        <f t="shared" si="68"/>
        <v>1</v>
      </c>
      <c r="AA483" s="36"/>
      <c r="AB483" s="35">
        <f t="shared" si="69"/>
        <v>1</v>
      </c>
      <c r="AC483" s="35"/>
      <c r="AD483" s="37"/>
      <c r="AE483" s="38"/>
      <c r="AF483" s="39">
        <f t="shared" si="70"/>
        <v>1</v>
      </c>
    </row>
    <row r="484" spans="1:32" s="41" customFormat="1" ht="9" hidden="1" customHeight="1">
      <c r="A484" s="112">
        <v>680</v>
      </c>
      <c r="B484" s="31" t="s">
        <v>2637</v>
      </c>
      <c r="C484" s="32" t="s">
        <v>522</v>
      </c>
      <c r="D484" s="33" t="s">
        <v>523</v>
      </c>
      <c r="E484" s="33"/>
      <c r="F484" s="33"/>
      <c r="G484" s="33" t="s">
        <v>2156</v>
      </c>
      <c r="H484" s="33" t="s">
        <v>1672</v>
      </c>
      <c r="I484" s="33" t="s">
        <v>2133</v>
      </c>
      <c r="J484" s="33" t="s">
        <v>1909</v>
      </c>
      <c r="K484" s="33" t="s">
        <v>524</v>
      </c>
      <c r="L484" s="33" t="s">
        <v>523</v>
      </c>
      <c r="M484" s="34">
        <f t="shared" si="71"/>
        <v>5</v>
      </c>
      <c r="N484" s="34">
        <f t="shared" si="63"/>
        <v>1</v>
      </c>
      <c r="O484" s="34">
        <f t="shared" si="64"/>
        <v>0</v>
      </c>
      <c r="P484" s="34"/>
      <c r="Q484" s="114">
        <f t="shared" si="65"/>
        <v>1</v>
      </c>
      <c r="R484" s="33"/>
      <c r="S484" s="33"/>
      <c r="T484" s="33" t="s">
        <v>2253</v>
      </c>
      <c r="U484" s="33" t="s">
        <v>1708</v>
      </c>
      <c r="V484" s="33" t="s">
        <v>525</v>
      </c>
      <c r="W484" s="33" t="s">
        <v>526</v>
      </c>
      <c r="X484" s="34">
        <f t="shared" si="66"/>
        <v>3</v>
      </c>
      <c r="Y484" s="34">
        <f t="shared" si="67"/>
        <v>1</v>
      </c>
      <c r="Z484" s="34">
        <f t="shared" si="68"/>
        <v>0</v>
      </c>
      <c r="AA484" s="36"/>
      <c r="AB484" s="35">
        <f t="shared" si="69"/>
        <v>1</v>
      </c>
      <c r="AC484" s="35"/>
      <c r="AD484" s="37"/>
      <c r="AE484" s="38"/>
      <c r="AF484" s="39">
        <f t="shared" si="70"/>
        <v>1</v>
      </c>
    </row>
    <row r="485" spans="1:32" s="41" customFormat="1" ht="9" hidden="1" customHeight="1">
      <c r="A485" s="112">
        <v>681</v>
      </c>
      <c r="B485" s="31" t="s">
        <v>2637</v>
      </c>
      <c r="C485" s="32" t="s">
        <v>527</v>
      </c>
      <c r="D485" s="33" t="s">
        <v>528</v>
      </c>
      <c r="E485" s="33"/>
      <c r="F485" s="33"/>
      <c r="G485" s="33" t="s">
        <v>2100</v>
      </c>
      <c r="H485" s="33" t="s">
        <v>1677</v>
      </c>
      <c r="I485" s="33" t="s">
        <v>2153</v>
      </c>
      <c r="J485" s="33" t="s">
        <v>1934</v>
      </c>
      <c r="K485" s="33" t="s">
        <v>529</v>
      </c>
      <c r="L485" s="33" t="s">
        <v>528</v>
      </c>
      <c r="M485" s="34">
        <f t="shared" si="71"/>
        <v>5</v>
      </c>
      <c r="N485" s="34">
        <f t="shared" si="63"/>
        <v>1</v>
      </c>
      <c r="O485" s="34">
        <f t="shared" si="64"/>
        <v>0</v>
      </c>
      <c r="P485" s="34"/>
      <c r="Q485" s="114">
        <f t="shared" si="65"/>
        <v>1</v>
      </c>
      <c r="R485" s="33"/>
      <c r="S485" s="33"/>
      <c r="T485" s="33" t="s">
        <v>2293</v>
      </c>
      <c r="U485" s="33" t="s">
        <v>1716</v>
      </c>
      <c r="V485" s="33" t="s">
        <v>530</v>
      </c>
      <c r="W485" s="33" t="s">
        <v>531</v>
      </c>
      <c r="X485" s="34">
        <f t="shared" si="66"/>
        <v>3</v>
      </c>
      <c r="Y485" s="34">
        <f t="shared" si="67"/>
        <v>1</v>
      </c>
      <c r="Z485" s="34">
        <f t="shared" si="68"/>
        <v>0</v>
      </c>
      <c r="AA485" s="36"/>
      <c r="AB485" s="35">
        <f t="shared" si="69"/>
        <v>1</v>
      </c>
      <c r="AC485" s="35"/>
      <c r="AD485" s="37"/>
      <c r="AE485" s="38"/>
      <c r="AF485" s="39">
        <f t="shared" si="70"/>
        <v>1</v>
      </c>
    </row>
    <row r="486" spans="1:32" s="41" customFormat="1" ht="9" hidden="1" customHeight="1">
      <c r="A486" s="112">
        <v>682</v>
      </c>
      <c r="B486" s="31" t="s">
        <v>2637</v>
      </c>
      <c r="C486" s="32" t="s">
        <v>532</v>
      </c>
      <c r="D486" s="33" t="s">
        <v>533</v>
      </c>
      <c r="E486" s="33"/>
      <c r="F486" s="33"/>
      <c r="G486" s="33" t="s">
        <v>1633</v>
      </c>
      <c r="H486" s="33" t="s">
        <v>1682</v>
      </c>
      <c r="I486" s="33" t="s">
        <v>2083</v>
      </c>
      <c r="J486" s="33" t="s">
        <v>1938</v>
      </c>
      <c r="K486" s="33" t="s">
        <v>534</v>
      </c>
      <c r="L486" s="33" t="s">
        <v>533</v>
      </c>
      <c r="M486" s="34">
        <f t="shared" si="71"/>
        <v>5</v>
      </c>
      <c r="N486" s="34">
        <f t="shared" si="63"/>
        <v>1</v>
      </c>
      <c r="O486" s="34">
        <f t="shared" si="64"/>
        <v>0</v>
      </c>
      <c r="P486" s="34"/>
      <c r="Q486" s="114">
        <f t="shared" si="65"/>
        <v>1</v>
      </c>
      <c r="R486" s="33"/>
      <c r="S486" s="33"/>
      <c r="T486" s="33" t="s">
        <v>2258</v>
      </c>
      <c r="U486" s="33" t="s">
        <v>1725</v>
      </c>
      <c r="V486" s="33" t="s">
        <v>535</v>
      </c>
      <c r="W486" s="33" t="s">
        <v>536</v>
      </c>
      <c r="X486" s="34">
        <f t="shared" si="66"/>
        <v>3</v>
      </c>
      <c r="Y486" s="34">
        <f t="shared" si="67"/>
        <v>1</v>
      </c>
      <c r="Z486" s="34">
        <f t="shared" si="68"/>
        <v>0</v>
      </c>
      <c r="AA486" s="36"/>
      <c r="AB486" s="35">
        <f t="shared" si="69"/>
        <v>1</v>
      </c>
      <c r="AC486" s="35"/>
      <c r="AD486" s="37"/>
      <c r="AE486" s="38"/>
      <c r="AF486" s="39">
        <f t="shared" si="70"/>
        <v>1</v>
      </c>
    </row>
    <row r="487" spans="1:32" s="41" customFormat="1" ht="9" hidden="1" customHeight="1">
      <c r="A487" s="112">
        <v>683</v>
      </c>
      <c r="B487" s="31" t="s">
        <v>2637</v>
      </c>
      <c r="C487" s="32" t="s">
        <v>537</v>
      </c>
      <c r="D487" s="33" t="s">
        <v>538</v>
      </c>
      <c r="E487" s="33"/>
      <c r="F487" s="33"/>
      <c r="G487" s="33" t="s">
        <v>1637</v>
      </c>
      <c r="H487" s="33" t="s">
        <v>1705</v>
      </c>
      <c r="I487" s="33" t="s">
        <v>2137</v>
      </c>
      <c r="J487" s="33" t="s">
        <v>1944</v>
      </c>
      <c r="K487" s="33" t="s">
        <v>539</v>
      </c>
      <c r="L487" s="33" t="s">
        <v>538</v>
      </c>
      <c r="M487" s="34">
        <f t="shared" si="71"/>
        <v>5</v>
      </c>
      <c r="N487" s="34">
        <f t="shared" si="63"/>
        <v>1</v>
      </c>
      <c r="O487" s="34">
        <f t="shared" si="64"/>
        <v>0</v>
      </c>
      <c r="P487" s="34"/>
      <c r="Q487" s="114">
        <f t="shared" si="65"/>
        <v>1</v>
      </c>
      <c r="R487" s="33"/>
      <c r="S487" s="33"/>
      <c r="T487" s="33" t="s">
        <v>2262</v>
      </c>
      <c r="U487" s="33" t="s">
        <v>1730</v>
      </c>
      <c r="V487" s="33" t="s">
        <v>540</v>
      </c>
      <c r="W487" s="33" t="s">
        <v>541</v>
      </c>
      <c r="X487" s="34">
        <f t="shared" si="66"/>
        <v>3</v>
      </c>
      <c r="Y487" s="34">
        <f t="shared" si="67"/>
        <v>1</v>
      </c>
      <c r="Z487" s="34">
        <f t="shared" si="68"/>
        <v>0</v>
      </c>
      <c r="AA487" s="36"/>
      <c r="AB487" s="35">
        <f t="shared" si="69"/>
        <v>1</v>
      </c>
      <c r="AC487" s="35"/>
      <c r="AD487" s="37"/>
      <c r="AE487" s="38"/>
      <c r="AF487" s="39">
        <f t="shared" si="70"/>
        <v>1</v>
      </c>
    </row>
    <row r="488" spans="1:32" s="41" customFormat="1" ht="9" hidden="1" customHeight="1">
      <c r="A488" s="112">
        <v>685</v>
      </c>
      <c r="B488" s="31" t="s">
        <v>2637</v>
      </c>
      <c r="C488" s="33" t="s">
        <v>2928</v>
      </c>
      <c r="D488" s="33" t="s">
        <v>2929</v>
      </c>
      <c r="E488" s="33"/>
      <c r="F488" s="33"/>
      <c r="G488" s="33" t="s">
        <v>1642</v>
      </c>
      <c r="H488" s="33"/>
      <c r="I488" s="33"/>
      <c r="J488" s="33"/>
      <c r="K488" s="33"/>
      <c r="L488" s="33"/>
      <c r="M488" s="34">
        <f t="shared" si="71"/>
        <v>1</v>
      </c>
      <c r="N488" s="34">
        <f t="shared" si="63"/>
        <v>0</v>
      </c>
      <c r="O488" s="34">
        <f t="shared" si="64"/>
        <v>1</v>
      </c>
      <c r="P488" s="34"/>
      <c r="Q488" s="114">
        <f t="shared" si="65"/>
        <v>1</v>
      </c>
      <c r="R488" s="33"/>
      <c r="S488" s="33"/>
      <c r="T488" s="33" t="s">
        <v>2930</v>
      </c>
      <c r="U488" s="33"/>
      <c r="V488" s="33"/>
      <c r="W488" s="33"/>
      <c r="X488" s="34">
        <f t="shared" si="66"/>
        <v>1</v>
      </c>
      <c r="Y488" s="34">
        <f t="shared" si="67"/>
        <v>0</v>
      </c>
      <c r="Z488" s="34">
        <f t="shared" si="68"/>
        <v>1</v>
      </c>
      <c r="AA488" s="36"/>
      <c r="AB488" s="35">
        <f t="shared" si="69"/>
        <v>1</v>
      </c>
      <c r="AC488" s="35"/>
      <c r="AD488" s="37"/>
      <c r="AE488" s="38"/>
      <c r="AF488" s="39">
        <f t="shared" si="70"/>
        <v>1</v>
      </c>
    </row>
    <row r="489" spans="1:32" s="41" customFormat="1" ht="9" hidden="1" customHeight="1">
      <c r="A489" s="112">
        <v>686</v>
      </c>
      <c r="B489" s="31" t="s">
        <v>2637</v>
      </c>
      <c r="C489" s="33" t="s">
        <v>2931</v>
      </c>
      <c r="D489" s="33" t="s">
        <v>2932</v>
      </c>
      <c r="E489" s="33"/>
      <c r="F489" s="33"/>
      <c r="G489" s="33" t="s">
        <v>1647</v>
      </c>
      <c r="H489" s="33"/>
      <c r="I489" s="33"/>
      <c r="J489" s="33"/>
      <c r="K489" s="33"/>
      <c r="L489" s="33"/>
      <c r="M489" s="34">
        <f t="shared" si="71"/>
        <v>1</v>
      </c>
      <c r="N489" s="34">
        <f t="shared" si="63"/>
        <v>0</v>
      </c>
      <c r="O489" s="34">
        <f t="shared" si="64"/>
        <v>1</v>
      </c>
      <c r="P489" s="34"/>
      <c r="Q489" s="114">
        <f t="shared" si="65"/>
        <v>1</v>
      </c>
      <c r="R489" s="33"/>
      <c r="S489" s="33"/>
      <c r="T489" s="33" t="s">
        <v>2933</v>
      </c>
      <c r="U489" s="33"/>
      <c r="V489" s="33"/>
      <c r="W489" s="33"/>
      <c r="X489" s="34">
        <f t="shared" si="66"/>
        <v>1</v>
      </c>
      <c r="Y489" s="34">
        <f t="shared" si="67"/>
        <v>0</v>
      </c>
      <c r="Z489" s="34">
        <f t="shared" si="68"/>
        <v>1</v>
      </c>
      <c r="AA489" s="36"/>
      <c r="AB489" s="35">
        <f t="shared" si="69"/>
        <v>1</v>
      </c>
      <c r="AC489" s="35"/>
      <c r="AD489" s="37"/>
      <c r="AE489" s="38"/>
      <c r="AF489" s="39">
        <f t="shared" si="70"/>
        <v>1</v>
      </c>
    </row>
    <row r="490" spans="1:32" s="41" customFormat="1" ht="9" hidden="1" customHeight="1">
      <c r="A490" s="112">
        <v>687</v>
      </c>
      <c r="B490" s="31" t="s">
        <v>2637</v>
      </c>
      <c r="C490" s="33" t="s">
        <v>2934</v>
      </c>
      <c r="D490" s="33" t="s">
        <v>2935</v>
      </c>
      <c r="E490" s="33"/>
      <c r="F490" s="33"/>
      <c r="G490" s="33" t="s">
        <v>1652</v>
      </c>
      <c r="H490" s="33" t="s">
        <v>1715</v>
      </c>
      <c r="I490" s="33"/>
      <c r="J490" s="33"/>
      <c r="K490" s="33"/>
      <c r="L490" s="33"/>
      <c r="M490" s="34">
        <f t="shared" si="71"/>
        <v>2</v>
      </c>
      <c r="N490" s="34">
        <f t="shared" si="63"/>
        <v>1</v>
      </c>
      <c r="O490" s="34">
        <f t="shared" si="64"/>
        <v>0</v>
      </c>
      <c r="P490" s="34"/>
      <c r="Q490" s="114">
        <f t="shared" si="65"/>
        <v>1</v>
      </c>
      <c r="R490" s="33"/>
      <c r="S490" s="33"/>
      <c r="T490" s="33" t="s">
        <v>2266</v>
      </c>
      <c r="U490" s="33" t="s">
        <v>1520</v>
      </c>
      <c r="V490" s="33"/>
      <c r="W490" s="33"/>
      <c r="X490" s="34">
        <f t="shared" si="66"/>
        <v>2</v>
      </c>
      <c r="Y490" s="34">
        <f t="shared" si="67"/>
        <v>1</v>
      </c>
      <c r="Z490" s="34">
        <f t="shared" si="68"/>
        <v>0</v>
      </c>
      <c r="AA490" s="36"/>
      <c r="AB490" s="35">
        <f t="shared" si="69"/>
        <v>1</v>
      </c>
      <c r="AC490" s="35"/>
      <c r="AD490" s="37"/>
      <c r="AE490" s="38"/>
      <c r="AF490" s="39">
        <f t="shared" si="70"/>
        <v>1</v>
      </c>
    </row>
    <row r="491" spans="1:32" s="41" customFormat="1" ht="9" hidden="1" customHeight="1">
      <c r="A491" s="112">
        <v>688</v>
      </c>
      <c r="B491" s="31" t="s">
        <v>2637</v>
      </c>
      <c r="C491" s="33" t="s">
        <v>2936</v>
      </c>
      <c r="D491" s="33" t="s">
        <v>2937</v>
      </c>
      <c r="E491" s="33"/>
      <c r="F491" s="33"/>
      <c r="G491" s="33" t="s">
        <v>1657</v>
      </c>
      <c r="H491" s="33" t="s">
        <v>1720</v>
      </c>
      <c r="I491" s="33"/>
      <c r="J491" s="33"/>
      <c r="K491" s="33"/>
      <c r="L491" s="33"/>
      <c r="M491" s="34">
        <f t="shared" si="71"/>
        <v>2</v>
      </c>
      <c r="N491" s="34">
        <f t="shared" si="63"/>
        <v>1</v>
      </c>
      <c r="O491" s="34">
        <f t="shared" si="64"/>
        <v>0</v>
      </c>
      <c r="P491" s="34"/>
      <c r="Q491" s="114">
        <f t="shared" si="65"/>
        <v>1</v>
      </c>
      <c r="R491" s="33"/>
      <c r="S491" s="33"/>
      <c r="T491" s="33" t="s">
        <v>2270</v>
      </c>
      <c r="U491" s="33" t="s">
        <v>1545</v>
      </c>
      <c r="V491" s="33"/>
      <c r="W491" s="33"/>
      <c r="X491" s="34">
        <f t="shared" si="66"/>
        <v>2</v>
      </c>
      <c r="Y491" s="34">
        <f t="shared" si="67"/>
        <v>1</v>
      </c>
      <c r="Z491" s="34">
        <f t="shared" si="68"/>
        <v>0</v>
      </c>
      <c r="AA491" s="36"/>
      <c r="AB491" s="35">
        <f t="shared" si="69"/>
        <v>1</v>
      </c>
      <c r="AC491" s="35"/>
      <c r="AD491" s="37"/>
      <c r="AE491" s="38"/>
      <c r="AF491" s="39">
        <f t="shared" si="70"/>
        <v>1</v>
      </c>
    </row>
    <row r="492" spans="1:32" s="41" customFormat="1" ht="9" hidden="1" customHeight="1">
      <c r="A492" s="112">
        <v>689</v>
      </c>
      <c r="B492" s="31" t="s">
        <v>2637</v>
      </c>
      <c r="C492" s="33" t="s">
        <v>2938</v>
      </c>
      <c r="D492" s="33" t="s">
        <v>2939</v>
      </c>
      <c r="E492" s="33"/>
      <c r="F492" s="33"/>
      <c r="G492" s="33" t="s">
        <v>1662</v>
      </c>
      <c r="H492" s="33" t="s">
        <v>1728</v>
      </c>
      <c r="I492" s="33"/>
      <c r="J492" s="33"/>
      <c r="K492" s="33"/>
      <c r="L492" s="33"/>
      <c r="M492" s="34">
        <f t="shared" si="71"/>
        <v>2</v>
      </c>
      <c r="N492" s="34">
        <f t="shared" si="63"/>
        <v>1</v>
      </c>
      <c r="O492" s="34">
        <f t="shared" si="64"/>
        <v>0</v>
      </c>
      <c r="P492" s="34"/>
      <c r="Q492" s="114">
        <f t="shared" si="65"/>
        <v>1</v>
      </c>
      <c r="R492" s="33"/>
      <c r="S492" s="33"/>
      <c r="T492" s="33" t="s">
        <v>2274</v>
      </c>
      <c r="U492" s="33" t="s">
        <v>1758</v>
      </c>
      <c r="V492" s="33"/>
      <c r="W492" s="33"/>
      <c r="X492" s="34">
        <f t="shared" si="66"/>
        <v>2</v>
      </c>
      <c r="Y492" s="34">
        <f t="shared" si="67"/>
        <v>1</v>
      </c>
      <c r="Z492" s="34">
        <f t="shared" si="68"/>
        <v>0</v>
      </c>
      <c r="AA492" s="36"/>
      <c r="AB492" s="35">
        <f t="shared" si="69"/>
        <v>1</v>
      </c>
      <c r="AC492" s="35"/>
      <c r="AD492" s="37"/>
      <c r="AE492" s="38"/>
      <c r="AF492" s="39">
        <f t="shared" si="70"/>
        <v>1</v>
      </c>
    </row>
    <row r="493" spans="1:32" s="41" customFormat="1" ht="9" hidden="1" customHeight="1">
      <c r="A493" s="112">
        <v>690</v>
      </c>
      <c r="B493" s="31" t="s">
        <v>2637</v>
      </c>
      <c r="C493" s="33" t="s">
        <v>2940</v>
      </c>
      <c r="D493" s="33" t="s">
        <v>2941</v>
      </c>
      <c r="E493" s="33"/>
      <c r="F493" s="33"/>
      <c r="G493" s="33" t="s">
        <v>1667</v>
      </c>
      <c r="H493" s="33" t="s">
        <v>1733</v>
      </c>
      <c r="I493" s="33"/>
      <c r="J493" s="33"/>
      <c r="K493" s="33"/>
      <c r="L493" s="33"/>
      <c r="M493" s="34">
        <f t="shared" si="71"/>
        <v>2</v>
      </c>
      <c r="N493" s="34">
        <f t="shared" si="63"/>
        <v>1</v>
      </c>
      <c r="O493" s="34">
        <f t="shared" si="64"/>
        <v>0</v>
      </c>
      <c r="P493" s="34"/>
      <c r="Q493" s="114">
        <f t="shared" si="65"/>
        <v>1</v>
      </c>
      <c r="R493" s="33"/>
      <c r="S493" s="33"/>
      <c r="T493" s="33" t="s">
        <v>2297</v>
      </c>
      <c r="U493" s="33" t="s">
        <v>1538</v>
      </c>
      <c r="V493" s="33"/>
      <c r="W493" s="33"/>
      <c r="X493" s="34">
        <f t="shared" si="66"/>
        <v>2</v>
      </c>
      <c r="Y493" s="34">
        <f t="shared" si="67"/>
        <v>1</v>
      </c>
      <c r="Z493" s="34">
        <f t="shared" si="68"/>
        <v>0</v>
      </c>
      <c r="AA493" s="36"/>
      <c r="AB493" s="35">
        <f t="shared" si="69"/>
        <v>1</v>
      </c>
      <c r="AC493" s="35"/>
      <c r="AD493" s="37"/>
      <c r="AE493" s="38"/>
      <c r="AF493" s="39">
        <f t="shared" si="70"/>
        <v>1</v>
      </c>
    </row>
    <row r="494" spans="1:32" s="41" customFormat="1" ht="9" hidden="1" customHeight="1">
      <c r="A494" s="112">
        <v>691</v>
      </c>
      <c r="B494" s="31" t="s">
        <v>2637</v>
      </c>
      <c r="C494" s="33" t="s">
        <v>2942</v>
      </c>
      <c r="D494" s="33" t="s">
        <v>2943</v>
      </c>
      <c r="E494" s="33"/>
      <c r="F494" s="33"/>
      <c r="G494" s="33" t="s">
        <v>2944</v>
      </c>
      <c r="H494" s="33" t="s">
        <v>1740</v>
      </c>
      <c r="I494" s="33" t="s">
        <v>1672</v>
      </c>
      <c r="J494" s="33" t="s">
        <v>2066</v>
      </c>
      <c r="K494" s="33" t="s">
        <v>2945</v>
      </c>
      <c r="L494" s="33" t="s">
        <v>2943</v>
      </c>
      <c r="M494" s="34">
        <f t="shared" si="71"/>
        <v>5</v>
      </c>
      <c r="N494" s="34">
        <f t="shared" si="63"/>
        <v>1</v>
      </c>
      <c r="O494" s="34">
        <f t="shared" si="64"/>
        <v>0</v>
      </c>
      <c r="P494" s="34"/>
      <c r="Q494" s="114">
        <f t="shared" si="65"/>
        <v>1</v>
      </c>
      <c r="R494" s="33"/>
      <c r="S494" s="33"/>
      <c r="T494" s="33" t="s">
        <v>1701</v>
      </c>
      <c r="U494" s="33"/>
      <c r="V494" s="33"/>
      <c r="W494" s="33"/>
      <c r="X494" s="34">
        <f t="shared" si="66"/>
        <v>1</v>
      </c>
      <c r="Y494" s="34">
        <f t="shared" si="67"/>
        <v>0</v>
      </c>
      <c r="Z494" s="34">
        <f t="shared" si="68"/>
        <v>1</v>
      </c>
      <c r="AA494" s="36"/>
      <c r="AB494" s="35">
        <f t="shared" si="69"/>
        <v>1</v>
      </c>
      <c r="AC494" s="35"/>
      <c r="AD494" s="37"/>
      <c r="AE494" s="38"/>
      <c r="AF494" s="39">
        <f t="shared" si="70"/>
        <v>1</v>
      </c>
    </row>
    <row r="495" spans="1:32" s="41" customFormat="1" ht="9" hidden="1" customHeight="1">
      <c r="A495" s="112">
        <v>692</v>
      </c>
      <c r="B495" s="31" t="s">
        <v>2637</v>
      </c>
      <c r="C495" s="33" t="s">
        <v>2946</v>
      </c>
      <c r="D495" s="33" t="s">
        <v>2947</v>
      </c>
      <c r="E495" s="33"/>
      <c r="F495" s="33"/>
      <c r="G495" s="33" t="s">
        <v>1677</v>
      </c>
      <c r="H495" s="33" t="s">
        <v>1746</v>
      </c>
      <c r="I495" s="33"/>
      <c r="J495" s="33"/>
      <c r="K495" s="33"/>
      <c r="L495" s="33"/>
      <c r="M495" s="34">
        <f t="shared" si="71"/>
        <v>2</v>
      </c>
      <c r="N495" s="34">
        <f t="shared" si="63"/>
        <v>1</v>
      </c>
      <c r="O495" s="34">
        <f t="shared" si="64"/>
        <v>0</v>
      </c>
      <c r="P495" s="34"/>
      <c r="Q495" s="114">
        <f t="shared" si="65"/>
        <v>1</v>
      </c>
      <c r="R495" s="33"/>
      <c r="S495" s="33"/>
      <c r="T495" s="33" t="s">
        <v>4614</v>
      </c>
      <c r="U495" s="33"/>
      <c r="V495" s="33"/>
      <c r="W495" s="33"/>
      <c r="X495" s="34">
        <f t="shared" si="66"/>
        <v>1</v>
      </c>
      <c r="Y495" s="34">
        <f t="shared" si="67"/>
        <v>0</v>
      </c>
      <c r="Z495" s="34">
        <f t="shared" si="68"/>
        <v>1</v>
      </c>
      <c r="AA495" s="36"/>
      <c r="AB495" s="35">
        <f t="shared" si="69"/>
        <v>1</v>
      </c>
      <c r="AC495" s="35"/>
      <c r="AD495" s="37"/>
      <c r="AE495" s="38"/>
      <c r="AF495" s="39">
        <f t="shared" si="70"/>
        <v>1</v>
      </c>
    </row>
    <row r="496" spans="1:32" s="41" customFormat="1" ht="9" hidden="1" customHeight="1">
      <c r="A496" s="112">
        <v>695</v>
      </c>
      <c r="B496" s="31" t="s">
        <v>2637</v>
      </c>
      <c r="C496" s="33" t="s">
        <v>2949</v>
      </c>
      <c r="D496" s="33" t="s">
        <v>2950</v>
      </c>
      <c r="E496" s="33"/>
      <c r="F496" s="33"/>
      <c r="G496" s="33"/>
      <c r="H496" s="33" t="s">
        <v>1761</v>
      </c>
      <c r="I496" s="33"/>
      <c r="J496" s="33"/>
      <c r="K496" s="33"/>
      <c r="L496" s="33"/>
      <c r="M496" s="34">
        <f t="shared" si="71"/>
        <v>1</v>
      </c>
      <c r="N496" s="34">
        <f t="shared" si="63"/>
        <v>0</v>
      </c>
      <c r="O496" s="34">
        <f t="shared" si="64"/>
        <v>1</v>
      </c>
      <c r="P496" s="34"/>
      <c r="Q496" s="114">
        <f t="shared" si="65"/>
        <v>1</v>
      </c>
      <c r="R496" s="33"/>
      <c r="S496" s="33"/>
      <c r="T496" s="33" t="s">
        <v>4615</v>
      </c>
      <c r="U496" s="33"/>
      <c r="V496" s="33"/>
      <c r="W496" s="33"/>
      <c r="X496" s="34">
        <f t="shared" si="66"/>
        <v>1</v>
      </c>
      <c r="Y496" s="34">
        <f t="shared" si="67"/>
        <v>0</v>
      </c>
      <c r="Z496" s="34">
        <f t="shared" si="68"/>
        <v>1</v>
      </c>
      <c r="AA496" s="36"/>
      <c r="AB496" s="35">
        <f t="shared" si="69"/>
        <v>1</v>
      </c>
      <c r="AC496" s="35"/>
      <c r="AD496" s="37"/>
      <c r="AE496" s="38"/>
      <c r="AF496" s="39">
        <f t="shared" si="70"/>
        <v>1</v>
      </c>
    </row>
    <row r="497" spans="1:32" s="41" customFormat="1" ht="9" hidden="1" customHeight="1">
      <c r="A497" s="112">
        <v>705</v>
      </c>
      <c r="B497" s="31" t="s">
        <v>2637</v>
      </c>
      <c r="C497" s="33" t="s">
        <v>2951</v>
      </c>
      <c r="D497" s="33" t="s">
        <v>2952</v>
      </c>
      <c r="E497" s="33"/>
      <c r="F497" s="33"/>
      <c r="G497" s="33"/>
      <c r="H497" s="33" t="s">
        <v>1766</v>
      </c>
      <c r="I497" s="33" t="s">
        <v>1775</v>
      </c>
      <c r="J497" s="33"/>
      <c r="K497" s="31"/>
      <c r="L497" s="31"/>
      <c r="M497" s="34">
        <f t="shared" si="71"/>
        <v>2</v>
      </c>
      <c r="N497" s="34">
        <f t="shared" si="63"/>
        <v>1</v>
      </c>
      <c r="O497" s="34">
        <f t="shared" si="64"/>
        <v>0</v>
      </c>
      <c r="P497" s="34"/>
      <c r="Q497" s="114">
        <f t="shared" si="65"/>
        <v>1</v>
      </c>
      <c r="R497" s="33"/>
      <c r="S497" s="33"/>
      <c r="T497" s="33" t="s">
        <v>4616</v>
      </c>
      <c r="U497" s="33"/>
      <c r="V497" s="31"/>
      <c r="W497" s="31"/>
      <c r="X497" s="34">
        <f t="shared" si="66"/>
        <v>1</v>
      </c>
      <c r="Y497" s="34">
        <f t="shared" si="67"/>
        <v>0</v>
      </c>
      <c r="Z497" s="34">
        <f t="shared" si="68"/>
        <v>1</v>
      </c>
      <c r="AA497" s="36"/>
      <c r="AB497" s="35">
        <f t="shared" si="69"/>
        <v>1</v>
      </c>
      <c r="AC497" s="35"/>
      <c r="AD497" s="37"/>
      <c r="AE497" s="38"/>
      <c r="AF497" s="39">
        <f t="shared" si="70"/>
        <v>1</v>
      </c>
    </row>
    <row r="498" spans="1:32" s="41" customFormat="1" ht="9" hidden="1" customHeight="1">
      <c r="A498" s="112">
        <v>706</v>
      </c>
      <c r="B498" s="31" t="s">
        <v>2637</v>
      </c>
      <c r="C498" s="33" t="s">
        <v>2953</v>
      </c>
      <c r="D498" s="33" t="s">
        <v>2954</v>
      </c>
      <c r="E498" s="33"/>
      <c r="F498" s="33"/>
      <c r="G498" s="33"/>
      <c r="H498" s="33" t="s">
        <v>1771</v>
      </c>
      <c r="I498" s="33" t="s">
        <v>1779</v>
      </c>
      <c r="J498" s="33"/>
      <c r="K498" s="33"/>
      <c r="L498" s="33"/>
      <c r="M498" s="34">
        <f t="shared" si="71"/>
        <v>2</v>
      </c>
      <c r="N498" s="34">
        <f t="shared" si="63"/>
        <v>1</v>
      </c>
      <c r="O498" s="34">
        <f t="shared" si="64"/>
        <v>0</v>
      </c>
      <c r="P498" s="34"/>
      <c r="Q498" s="114">
        <f t="shared" si="65"/>
        <v>1</v>
      </c>
      <c r="R498" s="33"/>
      <c r="S498" s="33"/>
      <c r="T498" s="33" t="s">
        <v>4617</v>
      </c>
      <c r="U498" s="33"/>
      <c r="V498" s="33"/>
      <c r="W498" s="33"/>
      <c r="X498" s="34">
        <f t="shared" si="66"/>
        <v>1</v>
      </c>
      <c r="Y498" s="34">
        <f t="shared" si="67"/>
        <v>0</v>
      </c>
      <c r="Z498" s="34">
        <f t="shared" si="68"/>
        <v>1</v>
      </c>
      <c r="AA498" s="36"/>
      <c r="AB498" s="35">
        <f t="shared" si="69"/>
        <v>1</v>
      </c>
      <c r="AC498" s="35"/>
      <c r="AD498" s="37"/>
      <c r="AE498" s="38"/>
      <c r="AF498" s="39">
        <f t="shared" si="70"/>
        <v>1</v>
      </c>
    </row>
    <row r="499" spans="1:32" s="41" customFormat="1" ht="9" hidden="1" customHeight="1">
      <c r="A499" s="112">
        <v>707</v>
      </c>
      <c r="B499" s="31" t="s">
        <v>2637</v>
      </c>
      <c r="C499" s="33" t="s">
        <v>2955</v>
      </c>
      <c r="D499" s="33" t="s">
        <v>2956</v>
      </c>
      <c r="E499" s="33"/>
      <c r="F499" s="33"/>
      <c r="G499" s="33"/>
      <c r="H499" s="33" t="s">
        <v>1775</v>
      </c>
      <c r="I499" s="33" t="s">
        <v>1785</v>
      </c>
      <c r="J499" s="33"/>
      <c r="K499" s="33"/>
      <c r="L499" s="33"/>
      <c r="M499" s="34">
        <f t="shared" si="71"/>
        <v>2</v>
      </c>
      <c r="N499" s="34">
        <f t="shared" si="63"/>
        <v>1</v>
      </c>
      <c r="O499" s="34">
        <f t="shared" si="64"/>
        <v>0</v>
      </c>
      <c r="P499" s="34"/>
      <c r="Q499" s="114">
        <f t="shared" si="65"/>
        <v>1</v>
      </c>
      <c r="R499" s="33"/>
      <c r="S499" s="33"/>
      <c r="T499" s="33" t="s">
        <v>4618</v>
      </c>
      <c r="U499" s="33"/>
      <c r="V499" s="33"/>
      <c r="W499" s="33"/>
      <c r="X499" s="34">
        <f t="shared" si="66"/>
        <v>1</v>
      </c>
      <c r="Y499" s="34">
        <f t="shared" si="67"/>
        <v>0</v>
      </c>
      <c r="Z499" s="34">
        <f t="shared" si="68"/>
        <v>1</v>
      </c>
      <c r="AA499" s="36"/>
      <c r="AB499" s="35">
        <f t="shared" si="69"/>
        <v>1</v>
      </c>
      <c r="AC499" s="35"/>
      <c r="AD499" s="37"/>
      <c r="AE499" s="38"/>
      <c r="AF499" s="39">
        <f t="shared" si="70"/>
        <v>1</v>
      </c>
    </row>
    <row r="500" spans="1:32" s="41" customFormat="1" ht="9" hidden="1" customHeight="1">
      <c r="A500" s="112">
        <v>708</v>
      </c>
      <c r="B500" s="31" t="s">
        <v>2637</v>
      </c>
      <c r="C500" s="33" t="s">
        <v>2957</v>
      </c>
      <c r="D500" s="33" t="s">
        <v>2958</v>
      </c>
      <c r="E500" s="33"/>
      <c r="F500" s="33"/>
      <c r="G500" s="33"/>
      <c r="H500" s="33" t="s">
        <v>1779</v>
      </c>
      <c r="I500" s="33" t="s">
        <v>2724</v>
      </c>
      <c r="J500" s="33"/>
      <c r="K500" s="33"/>
      <c r="L500" s="33"/>
      <c r="M500" s="34">
        <f t="shared" si="71"/>
        <v>2</v>
      </c>
      <c r="N500" s="34">
        <f t="shared" si="63"/>
        <v>1</v>
      </c>
      <c r="O500" s="34">
        <f t="shared" si="64"/>
        <v>0</v>
      </c>
      <c r="P500" s="34"/>
      <c r="Q500" s="114">
        <f t="shared" si="65"/>
        <v>1</v>
      </c>
      <c r="R500" s="33"/>
      <c r="S500" s="33"/>
      <c r="T500" s="33" t="s">
        <v>4619</v>
      </c>
      <c r="U500" s="33"/>
      <c r="V500" s="33"/>
      <c r="W500" s="33"/>
      <c r="X500" s="34">
        <f t="shared" si="66"/>
        <v>1</v>
      </c>
      <c r="Y500" s="34">
        <f t="shared" si="67"/>
        <v>0</v>
      </c>
      <c r="Z500" s="34">
        <f t="shared" si="68"/>
        <v>1</v>
      </c>
      <c r="AA500" s="36"/>
      <c r="AB500" s="35">
        <f t="shared" si="69"/>
        <v>1</v>
      </c>
      <c r="AC500" s="35"/>
      <c r="AD500" s="37"/>
      <c r="AE500" s="38"/>
      <c r="AF500" s="39">
        <f t="shared" si="70"/>
        <v>1</v>
      </c>
    </row>
    <row r="501" spans="1:32" s="41" customFormat="1" ht="9" hidden="1" customHeight="1">
      <c r="A501" s="112">
        <v>709</v>
      </c>
      <c r="B501" s="31" t="s">
        <v>2637</v>
      </c>
      <c r="C501" s="33" t="s">
        <v>2959</v>
      </c>
      <c r="D501" s="33" t="s">
        <v>2960</v>
      </c>
      <c r="E501" s="33"/>
      <c r="F501" s="33"/>
      <c r="G501" s="33"/>
      <c r="H501" s="33" t="s">
        <v>1785</v>
      </c>
      <c r="I501" s="33" t="s">
        <v>2404</v>
      </c>
      <c r="J501" s="33"/>
      <c r="K501" s="33"/>
      <c r="L501" s="33"/>
      <c r="M501" s="34">
        <f t="shared" si="71"/>
        <v>2</v>
      </c>
      <c r="N501" s="34">
        <f t="shared" si="63"/>
        <v>1</v>
      </c>
      <c r="O501" s="34">
        <f t="shared" si="64"/>
        <v>0</v>
      </c>
      <c r="P501" s="34"/>
      <c r="Q501" s="114">
        <f t="shared" si="65"/>
        <v>1</v>
      </c>
      <c r="R501" s="33"/>
      <c r="S501" s="33"/>
      <c r="T501" s="33" t="s">
        <v>4620</v>
      </c>
      <c r="U501" s="33"/>
      <c r="V501" s="33"/>
      <c r="W501" s="33"/>
      <c r="X501" s="34">
        <f t="shared" si="66"/>
        <v>1</v>
      </c>
      <c r="Y501" s="34">
        <f t="shared" si="67"/>
        <v>0</v>
      </c>
      <c r="Z501" s="34">
        <f t="shared" si="68"/>
        <v>1</v>
      </c>
      <c r="AA501" s="36"/>
      <c r="AB501" s="35">
        <f t="shared" si="69"/>
        <v>1</v>
      </c>
      <c r="AC501" s="35"/>
      <c r="AD501" s="37"/>
      <c r="AE501" s="38"/>
      <c r="AF501" s="39">
        <f t="shared" si="70"/>
        <v>1</v>
      </c>
    </row>
    <row r="502" spans="1:32" s="41" customFormat="1" ht="9" hidden="1" customHeight="1">
      <c r="A502" s="112">
        <v>710</v>
      </c>
      <c r="B502" s="31" t="s">
        <v>2637</v>
      </c>
      <c r="C502" s="33" t="s">
        <v>2961</v>
      </c>
      <c r="D502" s="33" t="s">
        <v>2962</v>
      </c>
      <c r="E502" s="33"/>
      <c r="F502" s="33"/>
      <c r="G502" s="33"/>
      <c r="H502" s="33" t="s">
        <v>2963</v>
      </c>
      <c r="I502" s="33"/>
      <c r="J502" s="33"/>
      <c r="K502" s="33"/>
      <c r="L502" s="33"/>
      <c r="M502" s="34">
        <f t="shared" si="71"/>
        <v>1</v>
      </c>
      <c r="N502" s="34">
        <f t="shared" si="63"/>
        <v>0</v>
      </c>
      <c r="O502" s="34">
        <f t="shared" si="64"/>
        <v>1</v>
      </c>
      <c r="P502" s="34"/>
      <c r="Q502" s="114">
        <f t="shared" si="65"/>
        <v>1</v>
      </c>
      <c r="R502" s="33"/>
      <c r="S502" s="33"/>
      <c r="T502" s="33" t="s">
        <v>2964</v>
      </c>
      <c r="U502" s="33"/>
      <c r="V502" s="33"/>
      <c r="W502" s="33"/>
      <c r="X502" s="34">
        <f t="shared" si="66"/>
        <v>1</v>
      </c>
      <c r="Y502" s="34">
        <f t="shared" si="67"/>
        <v>0</v>
      </c>
      <c r="Z502" s="34">
        <f t="shared" si="68"/>
        <v>1</v>
      </c>
      <c r="AA502" s="36"/>
      <c r="AB502" s="35">
        <f t="shared" si="69"/>
        <v>1</v>
      </c>
      <c r="AC502" s="35"/>
      <c r="AD502" s="37"/>
      <c r="AE502" s="38"/>
      <c r="AF502" s="39">
        <f t="shared" si="70"/>
        <v>1</v>
      </c>
    </row>
    <row r="503" spans="1:32" s="41" customFormat="1" ht="9" hidden="1" customHeight="1">
      <c r="A503" s="112">
        <v>711</v>
      </c>
      <c r="B503" s="31" t="s">
        <v>2637</v>
      </c>
      <c r="C503" s="33" t="s">
        <v>2965</v>
      </c>
      <c r="D503" s="33" t="s">
        <v>2966</v>
      </c>
      <c r="E503" s="33"/>
      <c r="F503" s="33"/>
      <c r="G503" s="33"/>
      <c r="H503" s="33" t="s">
        <v>2967</v>
      </c>
      <c r="I503" s="33"/>
      <c r="J503" s="33"/>
      <c r="K503" s="33"/>
      <c r="L503" s="33"/>
      <c r="M503" s="34">
        <f t="shared" si="71"/>
        <v>1</v>
      </c>
      <c r="N503" s="34">
        <f t="shared" si="63"/>
        <v>0</v>
      </c>
      <c r="O503" s="34">
        <f t="shared" si="64"/>
        <v>1</v>
      </c>
      <c r="P503" s="34"/>
      <c r="Q503" s="114">
        <f t="shared" si="65"/>
        <v>1</v>
      </c>
      <c r="R503" s="33"/>
      <c r="S503" s="33"/>
      <c r="T503" s="33" t="s">
        <v>2968</v>
      </c>
      <c r="U503" s="33"/>
      <c r="V503" s="33"/>
      <c r="W503" s="33"/>
      <c r="X503" s="34">
        <f t="shared" si="66"/>
        <v>1</v>
      </c>
      <c r="Y503" s="34">
        <f t="shared" si="67"/>
        <v>0</v>
      </c>
      <c r="Z503" s="34">
        <f t="shared" si="68"/>
        <v>1</v>
      </c>
      <c r="AA503" s="36"/>
      <c r="AB503" s="35">
        <f t="shared" si="69"/>
        <v>1</v>
      </c>
      <c r="AC503" s="35"/>
      <c r="AD503" s="37"/>
      <c r="AE503" s="38"/>
      <c r="AF503" s="39">
        <f t="shared" si="70"/>
        <v>1</v>
      </c>
    </row>
    <row r="504" spans="1:32" s="41" customFormat="1" ht="9" hidden="1" customHeight="1">
      <c r="A504" s="112">
        <v>712</v>
      </c>
      <c r="B504" s="31" t="s">
        <v>2637</v>
      </c>
      <c r="C504" s="33" t="s">
        <v>2969</v>
      </c>
      <c r="D504" s="33" t="s">
        <v>2970</v>
      </c>
      <c r="E504" s="33"/>
      <c r="F504" s="33"/>
      <c r="G504" s="33"/>
      <c r="H504" s="33" t="s">
        <v>2971</v>
      </c>
      <c r="I504" s="33"/>
      <c r="J504" s="33"/>
      <c r="K504" s="33"/>
      <c r="L504" s="33"/>
      <c r="M504" s="34">
        <f t="shared" si="71"/>
        <v>1</v>
      </c>
      <c r="N504" s="34">
        <f t="shared" si="63"/>
        <v>0</v>
      </c>
      <c r="O504" s="34">
        <f t="shared" si="64"/>
        <v>1</v>
      </c>
      <c r="P504" s="34"/>
      <c r="Q504" s="114">
        <f t="shared" si="65"/>
        <v>1</v>
      </c>
      <c r="R504" s="33"/>
      <c r="S504" s="33"/>
      <c r="T504" s="33" t="s">
        <v>2972</v>
      </c>
      <c r="U504" s="33"/>
      <c r="V504" s="33"/>
      <c r="W504" s="33"/>
      <c r="X504" s="34">
        <f t="shared" si="66"/>
        <v>1</v>
      </c>
      <c r="Y504" s="34">
        <f t="shared" si="67"/>
        <v>0</v>
      </c>
      <c r="Z504" s="34">
        <f t="shared" si="68"/>
        <v>1</v>
      </c>
      <c r="AA504" s="36"/>
      <c r="AB504" s="35">
        <f t="shared" si="69"/>
        <v>1</v>
      </c>
      <c r="AC504" s="35"/>
      <c r="AD504" s="37"/>
      <c r="AE504" s="38"/>
      <c r="AF504" s="39">
        <f t="shared" si="70"/>
        <v>1</v>
      </c>
    </row>
    <row r="505" spans="1:32" s="41" customFormat="1" ht="9" hidden="1" customHeight="1">
      <c r="A505" s="112">
        <v>713</v>
      </c>
      <c r="B505" s="31" t="s">
        <v>2637</v>
      </c>
      <c r="C505" s="33" t="s">
        <v>2973</v>
      </c>
      <c r="D505" s="33" t="s">
        <v>2974</v>
      </c>
      <c r="E505" s="33"/>
      <c r="F505" s="33"/>
      <c r="G505" s="33" t="s">
        <v>1968</v>
      </c>
      <c r="H505" s="33" t="s">
        <v>2080</v>
      </c>
      <c r="I505" s="33" t="s">
        <v>1901</v>
      </c>
      <c r="J505" s="33"/>
      <c r="K505" s="33"/>
      <c r="L505" s="33"/>
      <c r="M505" s="34">
        <f t="shared" si="71"/>
        <v>3</v>
      </c>
      <c r="N505" s="34">
        <f t="shared" si="63"/>
        <v>1</v>
      </c>
      <c r="O505" s="34">
        <f t="shared" si="64"/>
        <v>0</v>
      </c>
      <c r="P505" s="34"/>
      <c r="Q505" s="114">
        <f t="shared" si="65"/>
        <v>1</v>
      </c>
      <c r="R505" s="33"/>
      <c r="S505" s="33"/>
      <c r="T505" s="33" t="s">
        <v>1562</v>
      </c>
      <c r="U505" s="33" t="s">
        <v>2684</v>
      </c>
      <c r="V505" s="33"/>
      <c r="W505" s="33"/>
      <c r="X505" s="34">
        <f t="shared" si="66"/>
        <v>2</v>
      </c>
      <c r="Y505" s="34">
        <f t="shared" si="67"/>
        <v>1</v>
      </c>
      <c r="Z505" s="34">
        <f t="shared" si="68"/>
        <v>0</v>
      </c>
      <c r="AA505" s="36"/>
      <c r="AB505" s="35">
        <f t="shared" si="69"/>
        <v>1</v>
      </c>
      <c r="AC505" s="35"/>
      <c r="AD505" s="37"/>
      <c r="AE505" s="38"/>
      <c r="AF505" s="39">
        <f t="shared" si="70"/>
        <v>1</v>
      </c>
    </row>
    <row r="506" spans="1:32" s="41" customFormat="1" ht="9" hidden="1" customHeight="1">
      <c r="A506" s="112">
        <v>714</v>
      </c>
      <c r="B506" s="31" t="s">
        <v>2637</v>
      </c>
      <c r="C506" s="33" t="s">
        <v>2975</v>
      </c>
      <c r="D506" s="33" t="s">
        <v>2976</v>
      </c>
      <c r="E506" s="33"/>
      <c r="F506" s="33"/>
      <c r="G506" s="33"/>
      <c r="H506" s="33"/>
      <c r="I506" s="33"/>
      <c r="J506" s="33"/>
      <c r="K506" s="33"/>
      <c r="L506" s="33"/>
      <c r="M506" s="34">
        <f t="shared" si="71"/>
        <v>0</v>
      </c>
      <c r="N506" s="34">
        <f t="shared" si="63"/>
        <v>0</v>
      </c>
      <c r="O506" s="34">
        <f t="shared" si="64"/>
        <v>0</v>
      </c>
      <c r="P506" s="34"/>
      <c r="Q506" s="114">
        <f t="shared" si="65"/>
        <v>0</v>
      </c>
      <c r="R506" s="33" t="s">
        <v>2977</v>
      </c>
      <c r="S506" s="33"/>
      <c r="T506" s="33" t="s">
        <v>2978</v>
      </c>
      <c r="U506" s="33"/>
      <c r="V506" s="33"/>
      <c r="W506" s="33"/>
      <c r="X506" s="34">
        <f t="shared" si="66"/>
        <v>2</v>
      </c>
      <c r="Y506" s="34">
        <f t="shared" si="67"/>
        <v>1</v>
      </c>
      <c r="Z506" s="34">
        <f t="shared" si="68"/>
        <v>0</v>
      </c>
      <c r="AA506" s="36"/>
      <c r="AB506" s="35">
        <f t="shared" si="69"/>
        <v>1</v>
      </c>
      <c r="AC506" s="35"/>
      <c r="AD506" s="37"/>
      <c r="AE506" s="38"/>
      <c r="AF506" s="39">
        <f t="shared" si="70"/>
        <v>1</v>
      </c>
    </row>
    <row r="507" spans="1:32" s="41" customFormat="1" ht="9" hidden="1" customHeight="1">
      <c r="A507" s="112">
        <v>715</v>
      </c>
      <c r="B507" s="31" t="s">
        <v>2637</v>
      </c>
      <c r="C507" s="33" t="s">
        <v>2979</v>
      </c>
      <c r="D507" s="33" t="s">
        <v>2980</v>
      </c>
      <c r="E507" s="33"/>
      <c r="F507" s="33"/>
      <c r="G507" s="33"/>
      <c r="H507" s="33"/>
      <c r="I507" s="33"/>
      <c r="J507" s="33"/>
      <c r="K507" s="33"/>
      <c r="L507" s="33"/>
      <c r="M507" s="34">
        <f t="shared" si="71"/>
        <v>0</v>
      </c>
      <c r="N507" s="34">
        <f t="shared" si="63"/>
        <v>0</v>
      </c>
      <c r="O507" s="34">
        <f t="shared" si="64"/>
        <v>0</v>
      </c>
      <c r="P507" s="34"/>
      <c r="Q507" s="114">
        <f t="shared" si="65"/>
        <v>0</v>
      </c>
      <c r="R507" s="33"/>
      <c r="S507" s="33"/>
      <c r="T507" s="33" t="s">
        <v>1569</v>
      </c>
      <c r="U507" s="33"/>
      <c r="V507" s="33"/>
      <c r="W507" s="33"/>
      <c r="X507" s="34">
        <f t="shared" si="66"/>
        <v>1</v>
      </c>
      <c r="Y507" s="34">
        <f t="shared" si="67"/>
        <v>0</v>
      </c>
      <c r="Z507" s="34">
        <f t="shared" si="68"/>
        <v>0</v>
      </c>
      <c r="AA507" s="36"/>
      <c r="AB507" s="35">
        <f t="shared" si="69"/>
        <v>0</v>
      </c>
      <c r="AC507" s="35"/>
      <c r="AD507" s="37"/>
      <c r="AE507" s="38"/>
      <c r="AF507" s="39">
        <f t="shared" si="70"/>
        <v>0</v>
      </c>
    </row>
    <row r="508" spans="1:32" s="41" customFormat="1" ht="9" hidden="1" customHeight="1">
      <c r="A508" s="112">
        <v>716</v>
      </c>
      <c r="B508" s="31" t="s">
        <v>2637</v>
      </c>
      <c r="C508" s="33" t="s">
        <v>2981</v>
      </c>
      <c r="D508" s="33" t="s">
        <v>4190</v>
      </c>
      <c r="E508" s="33"/>
      <c r="F508" s="33"/>
      <c r="G508" s="33"/>
      <c r="H508" s="33"/>
      <c r="I508" s="33"/>
      <c r="J508" s="33"/>
      <c r="K508" s="33"/>
      <c r="L508" s="33"/>
      <c r="M508" s="34">
        <f t="shared" si="71"/>
        <v>0</v>
      </c>
      <c r="N508" s="34">
        <f t="shared" si="63"/>
        <v>0</v>
      </c>
      <c r="O508" s="34">
        <f t="shared" si="64"/>
        <v>0</v>
      </c>
      <c r="P508" s="34"/>
      <c r="Q508" s="114">
        <f t="shared" si="65"/>
        <v>0</v>
      </c>
      <c r="R508" s="33"/>
      <c r="S508" s="33"/>
      <c r="T508" s="33" t="s">
        <v>1582</v>
      </c>
      <c r="U508" s="33"/>
      <c r="V508" s="42"/>
      <c r="W508" s="33"/>
      <c r="X508" s="34">
        <f t="shared" si="66"/>
        <v>1</v>
      </c>
      <c r="Y508" s="34">
        <f t="shared" si="67"/>
        <v>0</v>
      </c>
      <c r="Z508" s="34">
        <f t="shared" si="68"/>
        <v>0</v>
      </c>
      <c r="AA508" s="36"/>
      <c r="AB508" s="35">
        <f t="shared" si="69"/>
        <v>0</v>
      </c>
      <c r="AC508" s="35"/>
      <c r="AD508" s="37"/>
      <c r="AE508" s="38"/>
      <c r="AF508" s="39">
        <f t="shared" si="70"/>
        <v>0</v>
      </c>
    </row>
    <row r="509" spans="1:32" s="41" customFormat="1" ht="9" hidden="1" customHeight="1">
      <c r="A509" s="112">
        <v>717</v>
      </c>
      <c r="B509" s="31" t="s">
        <v>2637</v>
      </c>
      <c r="C509" s="123" t="s">
        <v>4376</v>
      </c>
      <c r="D509" s="35" t="s">
        <v>4642</v>
      </c>
      <c r="E509" s="33"/>
      <c r="F509" s="33"/>
      <c r="G509" s="33"/>
      <c r="H509" s="33"/>
      <c r="I509" s="33"/>
      <c r="J509" s="33"/>
      <c r="K509" s="33"/>
      <c r="L509" s="33"/>
      <c r="M509" s="34">
        <f t="shared" si="71"/>
        <v>0</v>
      </c>
      <c r="N509" s="34">
        <f t="shared" si="63"/>
        <v>0</v>
      </c>
      <c r="O509" s="34">
        <f t="shared" si="64"/>
        <v>0</v>
      </c>
      <c r="P509" s="34"/>
      <c r="Q509" s="114">
        <f t="shared" si="65"/>
        <v>0</v>
      </c>
      <c r="R509" s="33"/>
      <c r="S509" s="33"/>
      <c r="T509" s="33"/>
      <c r="U509" s="33"/>
      <c r="V509" s="33" t="s">
        <v>1254</v>
      </c>
      <c r="W509" s="33" t="s">
        <v>1255</v>
      </c>
      <c r="X509" s="34">
        <f t="shared" si="66"/>
        <v>1</v>
      </c>
      <c r="Y509" s="34">
        <f t="shared" si="67"/>
        <v>0</v>
      </c>
      <c r="Z509" s="34">
        <f t="shared" si="68"/>
        <v>0</v>
      </c>
      <c r="AA509" s="36"/>
      <c r="AB509" s="35">
        <f t="shared" si="69"/>
        <v>0</v>
      </c>
      <c r="AC509" s="35"/>
      <c r="AD509" s="37"/>
      <c r="AE509" s="38"/>
      <c r="AF509" s="39">
        <f t="shared" si="70"/>
        <v>0</v>
      </c>
    </row>
    <row r="510" spans="1:32" s="41" customFormat="1" ht="9" hidden="1" customHeight="1">
      <c r="A510" s="112">
        <v>718</v>
      </c>
      <c r="B510" s="31" t="s">
        <v>2637</v>
      </c>
      <c r="C510" s="123" t="s">
        <v>4307</v>
      </c>
      <c r="D510" s="33" t="s">
        <v>1257</v>
      </c>
      <c r="E510" s="33"/>
      <c r="F510" s="33"/>
      <c r="G510" s="33"/>
      <c r="H510" s="33"/>
      <c r="I510" s="33"/>
      <c r="J510" s="33"/>
      <c r="K510" s="33"/>
      <c r="L510" s="33" t="s">
        <v>2</v>
      </c>
      <c r="M510" s="34">
        <f t="shared" si="71"/>
        <v>0</v>
      </c>
      <c r="N510" s="34">
        <f t="shared" si="63"/>
        <v>0</v>
      </c>
      <c r="O510" s="34">
        <f t="shared" si="64"/>
        <v>0</v>
      </c>
      <c r="P510" s="34"/>
      <c r="Q510" s="114">
        <f t="shared" si="65"/>
        <v>0</v>
      </c>
      <c r="R510" s="33"/>
      <c r="S510" s="33"/>
      <c r="T510" s="33"/>
      <c r="U510" s="33"/>
      <c r="V510" s="33" t="s">
        <v>1256</v>
      </c>
      <c r="W510" s="33" t="s">
        <v>1257</v>
      </c>
      <c r="X510" s="34">
        <f t="shared" si="66"/>
        <v>1</v>
      </c>
      <c r="Y510" s="34">
        <f t="shared" si="67"/>
        <v>0</v>
      </c>
      <c r="Z510" s="34">
        <f t="shared" si="68"/>
        <v>0</v>
      </c>
      <c r="AA510" s="36"/>
      <c r="AB510" s="35">
        <f t="shared" si="69"/>
        <v>0</v>
      </c>
      <c r="AC510" s="35"/>
      <c r="AD510" s="37"/>
      <c r="AE510" s="38"/>
      <c r="AF510" s="39">
        <f t="shared" si="70"/>
        <v>0</v>
      </c>
    </row>
    <row r="511" spans="1:32" s="41" customFormat="1" ht="9" hidden="1" customHeight="1">
      <c r="A511" s="112">
        <v>719</v>
      </c>
      <c r="B511" s="31" t="s">
        <v>2637</v>
      </c>
      <c r="C511" s="33" t="s">
        <v>2982</v>
      </c>
      <c r="D511" s="33" t="s">
        <v>4191</v>
      </c>
      <c r="E511" s="33"/>
      <c r="F511" s="33"/>
      <c r="G511" s="33"/>
      <c r="H511" s="33"/>
      <c r="I511" s="33"/>
      <c r="J511" s="33"/>
      <c r="K511" s="33"/>
      <c r="L511" s="33"/>
      <c r="M511" s="34">
        <f t="shared" si="71"/>
        <v>0</v>
      </c>
      <c r="N511" s="34">
        <f t="shared" si="63"/>
        <v>0</v>
      </c>
      <c r="O511" s="34">
        <f t="shared" si="64"/>
        <v>0</v>
      </c>
      <c r="P511" s="34"/>
      <c r="Q511" s="114">
        <f t="shared" si="65"/>
        <v>0</v>
      </c>
      <c r="R511" s="33"/>
      <c r="S511" s="33"/>
      <c r="T511" s="33" t="s">
        <v>1541</v>
      </c>
      <c r="U511" s="33"/>
      <c r="V511" s="42"/>
      <c r="W511" s="33"/>
      <c r="X511" s="34">
        <f t="shared" si="66"/>
        <v>1</v>
      </c>
      <c r="Y511" s="34">
        <f t="shared" si="67"/>
        <v>0</v>
      </c>
      <c r="Z511" s="34">
        <f t="shared" si="68"/>
        <v>0</v>
      </c>
      <c r="AA511" s="36"/>
      <c r="AB511" s="35">
        <f t="shared" si="69"/>
        <v>0</v>
      </c>
      <c r="AC511" s="35"/>
      <c r="AD511" s="37"/>
      <c r="AE511" s="38"/>
      <c r="AF511" s="39">
        <f t="shared" si="70"/>
        <v>0</v>
      </c>
    </row>
    <row r="512" spans="1:32" s="41" customFormat="1" ht="9" hidden="1" customHeight="1">
      <c r="A512" s="112">
        <v>720</v>
      </c>
      <c r="B512" s="31" t="s">
        <v>2637</v>
      </c>
      <c r="C512" s="123" t="s">
        <v>4377</v>
      </c>
      <c r="D512" s="35" t="s">
        <v>4643</v>
      </c>
      <c r="E512" s="33"/>
      <c r="F512" s="33"/>
      <c r="G512" s="33"/>
      <c r="H512" s="33"/>
      <c r="I512" s="33"/>
      <c r="J512" s="33"/>
      <c r="K512" s="33"/>
      <c r="L512" s="33"/>
      <c r="M512" s="34">
        <f t="shared" si="71"/>
        <v>0</v>
      </c>
      <c r="N512" s="34">
        <f t="shared" si="63"/>
        <v>0</v>
      </c>
      <c r="O512" s="34">
        <f t="shared" si="64"/>
        <v>0</v>
      </c>
      <c r="P512" s="34"/>
      <c r="Q512" s="114">
        <f t="shared" si="65"/>
        <v>0</v>
      </c>
      <c r="R512" s="33"/>
      <c r="S512" s="33"/>
      <c r="T512" s="33"/>
      <c r="U512" s="33"/>
      <c r="V512" s="33" t="s">
        <v>1258</v>
      </c>
      <c r="W512" s="33" t="s">
        <v>1259</v>
      </c>
      <c r="X512" s="34">
        <f t="shared" si="66"/>
        <v>1</v>
      </c>
      <c r="Y512" s="34">
        <f t="shared" si="67"/>
        <v>0</v>
      </c>
      <c r="Z512" s="34">
        <f t="shared" si="68"/>
        <v>0</v>
      </c>
      <c r="AA512" s="36"/>
      <c r="AB512" s="35">
        <f t="shared" si="69"/>
        <v>0</v>
      </c>
      <c r="AC512" s="35"/>
      <c r="AD512" s="37"/>
      <c r="AE512" s="38"/>
      <c r="AF512" s="39">
        <f t="shared" si="70"/>
        <v>0</v>
      </c>
    </row>
    <row r="513" spans="1:32" s="41" customFormat="1" ht="9" hidden="1" customHeight="1">
      <c r="A513" s="112">
        <v>721</v>
      </c>
      <c r="B513" s="31" t="s">
        <v>2637</v>
      </c>
      <c r="C513" s="123" t="s">
        <v>4306</v>
      </c>
      <c r="D513" s="33" t="s">
        <v>1261</v>
      </c>
      <c r="E513" s="33"/>
      <c r="F513" s="33"/>
      <c r="G513" s="33"/>
      <c r="H513" s="33"/>
      <c r="I513" s="33"/>
      <c r="J513" s="33"/>
      <c r="K513" s="33"/>
      <c r="L513" s="33" t="s">
        <v>2</v>
      </c>
      <c r="M513" s="34">
        <f t="shared" si="71"/>
        <v>0</v>
      </c>
      <c r="N513" s="34">
        <f t="shared" si="63"/>
        <v>0</v>
      </c>
      <c r="O513" s="34">
        <f t="shared" si="64"/>
        <v>0</v>
      </c>
      <c r="P513" s="34"/>
      <c r="Q513" s="114">
        <f t="shared" si="65"/>
        <v>0</v>
      </c>
      <c r="R513" s="33"/>
      <c r="S513" s="33"/>
      <c r="T513" s="33"/>
      <c r="U513" s="33"/>
      <c r="V513" s="33" t="s">
        <v>1260</v>
      </c>
      <c r="W513" s="33" t="s">
        <v>1261</v>
      </c>
      <c r="X513" s="34">
        <f t="shared" si="66"/>
        <v>1</v>
      </c>
      <c r="Y513" s="34">
        <f t="shared" si="67"/>
        <v>0</v>
      </c>
      <c r="Z513" s="34">
        <f t="shared" si="68"/>
        <v>0</v>
      </c>
      <c r="AA513" s="36"/>
      <c r="AB513" s="35">
        <f t="shared" si="69"/>
        <v>0</v>
      </c>
      <c r="AC513" s="35"/>
      <c r="AD513" s="37"/>
      <c r="AE513" s="38"/>
      <c r="AF513" s="39">
        <f t="shared" si="70"/>
        <v>0</v>
      </c>
    </row>
    <row r="514" spans="1:32" s="41" customFormat="1" ht="9" hidden="1" customHeight="1">
      <c r="A514" s="112">
        <v>722</v>
      </c>
      <c r="B514" s="31" t="s">
        <v>2637</v>
      </c>
      <c r="C514" s="33" t="s">
        <v>2983</v>
      </c>
      <c r="D514" s="33" t="s">
        <v>4192</v>
      </c>
      <c r="E514" s="33"/>
      <c r="F514" s="33"/>
      <c r="G514" s="33"/>
      <c r="H514" s="33"/>
      <c r="I514" s="33"/>
      <c r="J514" s="33"/>
      <c r="K514" s="33"/>
      <c r="L514" s="33"/>
      <c r="M514" s="34">
        <f t="shared" si="71"/>
        <v>0</v>
      </c>
      <c r="N514" s="34">
        <f t="shared" ref="N514:N577" si="72">IF(M514&gt;1,1,0)</f>
        <v>0</v>
      </c>
      <c r="O514" s="34">
        <f t="shared" ref="O514:O577" si="73">IF(AND(M514=1,X514&gt;0),1,0)</f>
        <v>0</v>
      </c>
      <c r="P514" s="34"/>
      <c r="Q514" s="114">
        <f t="shared" ref="Q514:Q577" si="74">IF(P514=1,1,IF(P514=2,0,IF(OR(N514=1,O514=1),1,0)))</f>
        <v>0</v>
      </c>
      <c r="R514" s="33"/>
      <c r="S514" s="33"/>
      <c r="T514" s="33" t="s">
        <v>1583</v>
      </c>
      <c r="U514" s="33"/>
      <c r="V514" s="42"/>
      <c r="W514" s="33"/>
      <c r="X514" s="34">
        <f t="shared" ref="X514:X577" si="75">COUNTA(R514,S514,T514,U514,V514)</f>
        <v>1</v>
      </c>
      <c r="Y514" s="34">
        <f t="shared" ref="Y514:Y577" si="76">IF(X514&gt;1,1,0)</f>
        <v>0</v>
      </c>
      <c r="Z514" s="34">
        <f t="shared" ref="Z514:Z577" si="77">IF(AND(X514=1,M514&gt;0),1,0)</f>
        <v>0</v>
      </c>
      <c r="AA514" s="36"/>
      <c r="AB514" s="35">
        <f t="shared" ref="AB514:AB577" si="78">IF(AA514=1,1,IF(AA514=2,0,IF(OR(Y514=1,Z514=1),1,0)))</f>
        <v>0</v>
      </c>
      <c r="AC514" s="35"/>
      <c r="AD514" s="37"/>
      <c r="AE514" s="38"/>
      <c r="AF514" s="39">
        <f t="shared" ref="AF514:AF577" si="79">IF(OR(Q514=1,AB514=1),1,0)</f>
        <v>0</v>
      </c>
    </row>
    <row r="515" spans="1:32" s="41" customFormat="1" ht="9" hidden="1" customHeight="1">
      <c r="A515" s="112">
        <v>723</v>
      </c>
      <c r="B515" s="31" t="s">
        <v>2637</v>
      </c>
      <c r="C515" s="123" t="s">
        <v>4378</v>
      </c>
      <c r="D515" s="35" t="s">
        <v>4644</v>
      </c>
      <c r="E515" s="33"/>
      <c r="F515" s="33"/>
      <c r="G515" s="33"/>
      <c r="H515" s="33"/>
      <c r="I515" s="33"/>
      <c r="J515" s="33"/>
      <c r="K515" s="33"/>
      <c r="L515" s="33"/>
      <c r="M515" s="34">
        <f t="shared" si="71"/>
        <v>0</v>
      </c>
      <c r="N515" s="34">
        <f t="shared" si="72"/>
        <v>0</v>
      </c>
      <c r="O515" s="34">
        <f t="shared" si="73"/>
        <v>0</v>
      </c>
      <c r="P515" s="34"/>
      <c r="Q515" s="114">
        <f t="shared" si="74"/>
        <v>0</v>
      </c>
      <c r="R515" s="33"/>
      <c r="S515" s="33"/>
      <c r="T515" s="33"/>
      <c r="U515" s="33"/>
      <c r="V515" s="33" t="s">
        <v>1262</v>
      </c>
      <c r="W515" s="33" t="s">
        <v>1263</v>
      </c>
      <c r="X515" s="34">
        <f t="shared" si="75"/>
        <v>1</v>
      </c>
      <c r="Y515" s="34">
        <f t="shared" si="76"/>
        <v>0</v>
      </c>
      <c r="Z515" s="34">
        <f t="shared" si="77"/>
        <v>0</v>
      </c>
      <c r="AA515" s="36"/>
      <c r="AB515" s="35">
        <f t="shared" si="78"/>
        <v>0</v>
      </c>
      <c r="AC515" s="35"/>
      <c r="AD515" s="37"/>
      <c r="AE515" s="38"/>
      <c r="AF515" s="39">
        <f t="shared" si="79"/>
        <v>0</v>
      </c>
    </row>
    <row r="516" spans="1:32" s="41" customFormat="1" ht="9" hidden="1" customHeight="1">
      <c r="A516" s="112">
        <v>724</v>
      </c>
      <c r="B516" s="31" t="s">
        <v>2637</v>
      </c>
      <c r="C516" s="123" t="s">
        <v>4308</v>
      </c>
      <c r="D516" s="33" t="s">
        <v>1265</v>
      </c>
      <c r="E516" s="33"/>
      <c r="F516" s="33"/>
      <c r="G516" s="33"/>
      <c r="H516" s="33"/>
      <c r="I516" s="33"/>
      <c r="J516" s="33"/>
      <c r="K516" s="33"/>
      <c r="L516" s="33" t="s">
        <v>2</v>
      </c>
      <c r="M516" s="34">
        <f t="shared" si="71"/>
        <v>0</v>
      </c>
      <c r="N516" s="34">
        <f t="shared" si="72"/>
        <v>0</v>
      </c>
      <c r="O516" s="34">
        <f t="shared" si="73"/>
        <v>0</v>
      </c>
      <c r="P516" s="34"/>
      <c r="Q516" s="114">
        <f t="shared" si="74"/>
        <v>0</v>
      </c>
      <c r="R516" s="33"/>
      <c r="S516" s="33"/>
      <c r="T516" s="33"/>
      <c r="U516" s="33"/>
      <c r="V516" s="33" t="s">
        <v>1264</v>
      </c>
      <c r="W516" s="33" t="s">
        <v>1265</v>
      </c>
      <c r="X516" s="34">
        <f t="shared" si="75"/>
        <v>1</v>
      </c>
      <c r="Y516" s="34">
        <f t="shared" si="76"/>
        <v>0</v>
      </c>
      <c r="Z516" s="34">
        <f t="shared" si="77"/>
        <v>0</v>
      </c>
      <c r="AA516" s="36"/>
      <c r="AB516" s="35">
        <f t="shared" si="78"/>
        <v>0</v>
      </c>
      <c r="AC516" s="35"/>
      <c r="AD516" s="37"/>
      <c r="AE516" s="38"/>
      <c r="AF516" s="39">
        <f t="shared" si="79"/>
        <v>0</v>
      </c>
    </row>
    <row r="517" spans="1:32" s="41" customFormat="1" ht="9" hidden="1" customHeight="1">
      <c r="A517" s="112">
        <v>725</v>
      </c>
      <c r="B517" s="31" t="s">
        <v>2637</v>
      </c>
      <c r="C517" s="33" t="s">
        <v>2984</v>
      </c>
      <c r="D517" s="33" t="s">
        <v>2985</v>
      </c>
      <c r="E517" s="33"/>
      <c r="F517" s="33"/>
      <c r="G517" s="33"/>
      <c r="H517" s="33"/>
      <c r="I517" s="33"/>
      <c r="J517" s="33"/>
      <c r="K517" s="33"/>
      <c r="L517" s="33"/>
      <c r="M517" s="34">
        <f t="shared" ref="M517:M580" si="80">COUNTA(E517,F517,G517,H517,I517,J517,K517)</f>
        <v>0</v>
      </c>
      <c r="N517" s="34">
        <f t="shared" si="72"/>
        <v>0</v>
      </c>
      <c r="O517" s="34">
        <f t="shared" si="73"/>
        <v>0</v>
      </c>
      <c r="P517" s="34"/>
      <c r="Q517" s="114">
        <f t="shared" si="74"/>
        <v>0</v>
      </c>
      <c r="R517" s="33"/>
      <c r="S517" s="33"/>
      <c r="T517" s="33" t="s">
        <v>2986</v>
      </c>
      <c r="U517" s="33"/>
      <c r="V517" s="33"/>
      <c r="W517" s="33"/>
      <c r="X517" s="34">
        <f t="shared" si="75"/>
        <v>1</v>
      </c>
      <c r="Y517" s="34">
        <f t="shared" si="76"/>
        <v>0</v>
      </c>
      <c r="Z517" s="34">
        <f t="shared" si="77"/>
        <v>0</v>
      </c>
      <c r="AA517" s="36"/>
      <c r="AB517" s="35">
        <f t="shared" si="78"/>
        <v>0</v>
      </c>
      <c r="AC517" s="35"/>
      <c r="AD517" s="37"/>
      <c r="AE517" s="38"/>
      <c r="AF517" s="39">
        <f t="shared" si="79"/>
        <v>0</v>
      </c>
    </row>
    <row r="518" spans="1:32" s="41" customFormat="1" ht="9" hidden="1" customHeight="1">
      <c r="A518" s="112">
        <v>726</v>
      </c>
      <c r="B518" s="31" t="s">
        <v>2637</v>
      </c>
      <c r="C518" s="123" t="s">
        <v>4309</v>
      </c>
      <c r="D518" s="35" t="s">
        <v>4645</v>
      </c>
      <c r="E518" s="33"/>
      <c r="F518" s="33"/>
      <c r="G518" s="33"/>
      <c r="H518" s="33"/>
      <c r="I518" s="33"/>
      <c r="J518" s="33"/>
      <c r="K518" s="33"/>
      <c r="L518" s="33"/>
      <c r="M518" s="34">
        <f t="shared" si="80"/>
        <v>0</v>
      </c>
      <c r="N518" s="34">
        <f t="shared" si="72"/>
        <v>0</v>
      </c>
      <c r="O518" s="34">
        <f t="shared" si="73"/>
        <v>0</v>
      </c>
      <c r="P518" s="34"/>
      <c r="Q518" s="114">
        <f t="shared" si="74"/>
        <v>0</v>
      </c>
      <c r="R518" s="33"/>
      <c r="S518" s="33"/>
      <c r="T518" s="33"/>
      <c r="U518" s="33"/>
      <c r="V518" s="33" t="s">
        <v>1266</v>
      </c>
      <c r="W518" s="33" t="s">
        <v>1267</v>
      </c>
      <c r="X518" s="34">
        <f t="shared" si="75"/>
        <v>1</v>
      </c>
      <c r="Y518" s="34">
        <f t="shared" si="76"/>
        <v>0</v>
      </c>
      <c r="Z518" s="34">
        <f t="shared" si="77"/>
        <v>0</v>
      </c>
      <c r="AA518" s="36"/>
      <c r="AB518" s="35">
        <f t="shared" si="78"/>
        <v>0</v>
      </c>
      <c r="AC518" s="35"/>
      <c r="AD518" s="37"/>
      <c r="AE518" s="38"/>
      <c r="AF518" s="39">
        <f t="shared" si="79"/>
        <v>0</v>
      </c>
    </row>
    <row r="519" spans="1:32" s="41" customFormat="1" ht="9" hidden="1" customHeight="1">
      <c r="A519" s="112">
        <v>727</v>
      </c>
      <c r="B519" s="31" t="s">
        <v>2637</v>
      </c>
      <c r="C519" s="123" t="s">
        <v>4310</v>
      </c>
      <c r="D519" s="33" t="s">
        <v>1269</v>
      </c>
      <c r="E519" s="33"/>
      <c r="F519" s="33"/>
      <c r="G519" s="33"/>
      <c r="H519" s="33"/>
      <c r="I519" s="33"/>
      <c r="J519" s="33"/>
      <c r="K519" s="33"/>
      <c r="L519" s="33" t="s">
        <v>2</v>
      </c>
      <c r="M519" s="34">
        <f t="shared" si="80"/>
        <v>0</v>
      </c>
      <c r="N519" s="34">
        <f t="shared" si="72"/>
        <v>0</v>
      </c>
      <c r="O519" s="34">
        <f t="shared" si="73"/>
        <v>0</v>
      </c>
      <c r="P519" s="34"/>
      <c r="Q519" s="114">
        <f t="shared" si="74"/>
        <v>0</v>
      </c>
      <c r="R519" s="33"/>
      <c r="S519" s="33"/>
      <c r="T519" s="33"/>
      <c r="U519" s="33"/>
      <c r="V519" s="33" t="s">
        <v>1268</v>
      </c>
      <c r="W519" s="33" t="s">
        <v>1269</v>
      </c>
      <c r="X519" s="34">
        <f t="shared" si="75"/>
        <v>1</v>
      </c>
      <c r="Y519" s="34">
        <f t="shared" si="76"/>
        <v>0</v>
      </c>
      <c r="Z519" s="34">
        <f t="shared" si="77"/>
        <v>0</v>
      </c>
      <c r="AA519" s="36"/>
      <c r="AB519" s="35">
        <f t="shared" si="78"/>
        <v>0</v>
      </c>
      <c r="AC519" s="35"/>
      <c r="AD519" s="37"/>
      <c r="AE519" s="38"/>
      <c r="AF519" s="39">
        <f t="shared" si="79"/>
        <v>0</v>
      </c>
    </row>
    <row r="520" spans="1:32" s="41" customFormat="1" ht="9" hidden="1" customHeight="1">
      <c r="A520" s="112">
        <v>728</v>
      </c>
      <c r="B520" s="31" t="s">
        <v>2637</v>
      </c>
      <c r="C520" s="33" t="s">
        <v>2987</v>
      </c>
      <c r="D520" s="33" t="s">
        <v>2988</v>
      </c>
      <c r="E520" s="33"/>
      <c r="F520" s="33"/>
      <c r="G520" s="33"/>
      <c r="H520" s="33" t="s">
        <v>2293</v>
      </c>
      <c r="I520" s="33"/>
      <c r="J520" s="33"/>
      <c r="K520" s="33"/>
      <c r="L520" s="33"/>
      <c r="M520" s="34">
        <f t="shared" si="80"/>
        <v>1</v>
      </c>
      <c r="N520" s="34">
        <f t="shared" si="72"/>
        <v>0</v>
      </c>
      <c r="O520" s="34">
        <f t="shared" si="73"/>
        <v>1</v>
      </c>
      <c r="P520" s="34"/>
      <c r="Q520" s="114">
        <f t="shared" si="74"/>
        <v>1</v>
      </c>
      <c r="R520" s="33"/>
      <c r="S520" s="33"/>
      <c r="T520" s="33" t="s">
        <v>2667</v>
      </c>
      <c r="U520" s="33" t="s">
        <v>2878</v>
      </c>
      <c r="V520" s="33"/>
      <c r="W520" s="33"/>
      <c r="X520" s="34">
        <f t="shared" si="75"/>
        <v>2</v>
      </c>
      <c r="Y520" s="34">
        <f t="shared" si="76"/>
        <v>1</v>
      </c>
      <c r="Z520" s="34">
        <f t="shared" si="77"/>
        <v>0</v>
      </c>
      <c r="AA520" s="36"/>
      <c r="AB520" s="35">
        <f t="shared" si="78"/>
        <v>1</v>
      </c>
      <c r="AC520" s="35"/>
      <c r="AD520" s="37"/>
      <c r="AE520" s="38"/>
      <c r="AF520" s="39">
        <f t="shared" si="79"/>
        <v>1</v>
      </c>
    </row>
    <row r="521" spans="1:32" s="41" customFormat="1" ht="9" hidden="1" customHeight="1">
      <c r="A521" s="112">
        <v>729</v>
      </c>
      <c r="B521" s="31" t="s">
        <v>2637</v>
      </c>
      <c r="C521" s="123" t="s">
        <v>4348</v>
      </c>
      <c r="D521" s="35" t="s">
        <v>1229</v>
      </c>
      <c r="E521" s="33"/>
      <c r="F521" s="33"/>
      <c r="G521" s="33"/>
      <c r="H521" s="33"/>
      <c r="I521" s="33"/>
      <c r="J521" s="33"/>
      <c r="K521" s="33"/>
      <c r="L521" s="33" t="s">
        <v>2</v>
      </c>
      <c r="M521" s="34">
        <f t="shared" si="80"/>
        <v>0</v>
      </c>
      <c r="N521" s="34">
        <f t="shared" si="72"/>
        <v>0</v>
      </c>
      <c r="O521" s="34">
        <f t="shared" si="73"/>
        <v>0</v>
      </c>
      <c r="P521" s="34"/>
      <c r="Q521" s="114">
        <f t="shared" si="74"/>
        <v>0</v>
      </c>
      <c r="R521" s="33"/>
      <c r="S521" s="33"/>
      <c r="T521" s="33"/>
      <c r="U521" s="33"/>
      <c r="V521" s="33" t="s">
        <v>1228</v>
      </c>
      <c r="W521" s="33" t="s">
        <v>1229</v>
      </c>
      <c r="X521" s="34">
        <f t="shared" si="75"/>
        <v>1</v>
      </c>
      <c r="Y521" s="34">
        <f t="shared" si="76"/>
        <v>0</v>
      </c>
      <c r="Z521" s="34">
        <f t="shared" si="77"/>
        <v>0</v>
      </c>
      <c r="AA521" s="36"/>
      <c r="AB521" s="35">
        <f t="shared" si="78"/>
        <v>0</v>
      </c>
      <c r="AC521" s="35"/>
      <c r="AD521" s="37"/>
      <c r="AE521" s="38"/>
      <c r="AF521" s="39">
        <f t="shared" si="79"/>
        <v>0</v>
      </c>
    </row>
    <row r="522" spans="1:32" s="41" customFormat="1" ht="9" hidden="1" customHeight="1">
      <c r="A522" s="112">
        <v>730</v>
      </c>
      <c r="B522" s="31" t="s">
        <v>2637</v>
      </c>
      <c r="C522" s="123" t="s">
        <v>4349</v>
      </c>
      <c r="D522" s="35" t="s">
        <v>1231</v>
      </c>
      <c r="E522" s="33"/>
      <c r="F522" s="33"/>
      <c r="G522" s="33"/>
      <c r="H522" s="33"/>
      <c r="I522" s="33"/>
      <c r="J522" s="33"/>
      <c r="K522" s="33"/>
      <c r="L522" s="33" t="s">
        <v>2</v>
      </c>
      <c r="M522" s="34">
        <f t="shared" si="80"/>
        <v>0</v>
      </c>
      <c r="N522" s="34">
        <f t="shared" si="72"/>
        <v>0</v>
      </c>
      <c r="O522" s="34">
        <f t="shared" si="73"/>
        <v>0</v>
      </c>
      <c r="P522" s="34"/>
      <c r="Q522" s="114">
        <f t="shared" si="74"/>
        <v>0</v>
      </c>
      <c r="R522" s="33"/>
      <c r="S522" s="33"/>
      <c r="T522" s="33"/>
      <c r="U522" s="33"/>
      <c r="V522" s="33" t="s">
        <v>1230</v>
      </c>
      <c r="W522" s="33" t="s">
        <v>1231</v>
      </c>
      <c r="X522" s="34">
        <f t="shared" si="75"/>
        <v>1</v>
      </c>
      <c r="Y522" s="34">
        <f t="shared" si="76"/>
        <v>0</v>
      </c>
      <c r="Z522" s="34">
        <f t="shared" si="77"/>
        <v>0</v>
      </c>
      <c r="AA522" s="36"/>
      <c r="AB522" s="35">
        <f t="shared" si="78"/>
        <v>0</v>
      </c>
      <c r="AC522" s="35"/>
      <c r="AD522" s="37"/>
      <c r="AE522" s="38"/>
      <c r="AF522" s="39">
        <f t="shared" si="79"/>
        <v>0</v>
      </c>
    </row>
    <row r="523" spans="1:32" s="41" customFormat="1" ht="9" hidden="1" customHeight="1">
      <c r="A523" s="112">
        <v>731</v>
      </c>
      <c r="B523" s="31" t="s">
        <v>2637</v>
      </c>
      <c r="C523" s="123" t="s">
        <v>4350</v>
      </c>
      <c r="D523" s="35" t="s">
        <v>4214</v>
      </c>
      <c r="E523" s="33"/>
      <c r="F523" s="33"/>
      <c r="G523" s="33"/>
      <c r="H523" s="33"/>
      <c r="I523" s="33"/>
      <c r="J523" s="33"/>
      <c r="K523" s="33"/>
      <c r="L523" s="33" t="s">
        <v>2</v>
      </c>
      <c r="M523" s="34">
        <f t="shared" si="80"/>
        <v>0</v>
      </c>
      <c r="N523" s="34">
        <f t="shared" si="72"/>
        <v>0</v>
      </c>
      <c r="O523" s="34">
        <f t="shared" si="73"/>
        <v>0</v>
      </c>
      <c r="P523" s="34"/>
      <c r="Q523" s="114">
        <f t="shared" si="74"/>
        <v>0</v>
      </c>
      <c r="R523" s="33"/>
      <c r="S523" s="33"/>
      <c r="T523" s="33"/>
      <c r="U523" s="33"/>
      <c r="V523" s="33" t="s">
        <v>1232</v>
      </c>
      <c r="W523" s="33" t="s">
        <v>1233</v>
      </c>
      <c r="X523" s="34">
        <f t="shared" si="75"/>
        <v>1</v>
      </c>
      <c r="Y523" s="34">
        <f t="shared" si="76"/>
        <v>0</v>
      </c>
      <c r="Z523" s="34">
        <f t="shared" si="77"/>
        <v>0</v>
      </c>
      <c r="AA523" s="36"/>
      <c r="AB523" s="35">
        <f t="shared" si="78"/>
        <v>0</v>
      </c>
      <c r="AC523" s="35"/>
      <c r="AD523" s="37"/>
      <c r="AE523" s="38"/>
      <c r="AF523" s="39">
        <f t="shared" si="79"/>
        <v>0</v>
      </c>
    </row>
    <row r="524" spans="1:32" s="41" customFormat="1" ht="9" hidden="1" customHeight="1">
      <c r="A524" s="112">
        <v>732</v>
      </c>
      <c r="B524" s="31" t="s">
        <v>2637</v>
      </c>
      <c r="C524" s="123" t="s">
        <v>4351</v>
      </c>
      <c r="D524" s="35" t="s">
        <v>4215</v>
      </c>
      <c r="E524" s="33"/>
      <c r="F524" s="33"/>
      <c r="G524" s="33"/>
      <c r="H524" s="33"/>
      <c r="I524" s="33"/>
      <c r="J524" s="33"/>
      <c r="K524" s="33"/>
      <c r="L524" s="33" t="s">
        <v>2</v>
      </c>
      <c r="M524" s="34">
        <f t="shared" si="80"/>
        <v>0</v>
      </c>
      <c r="N524" s="34">
        <f t="shared" si="72"/>
        <v>0</v>
      </c>
      <c r="O524" s="34">
        <f t="shared" si="73"/>
        <v>0</v>
      </c>
      <c r="P524" s="34"/>
      <c r="Q524" s="114">
        <f t="shared" si="74"/>
        <v>0</v>
      </c>
      <c r="R524" s="33"/>
      <c r="S524" s="33"/>
      <c r="T524" s="33"/>
      <c r="U524" s="33"/>
      <c r="V524" s="33" t="s">
        <v>1234</v>
      </c>
      <c r="W524" s="33" t="s">
        <v>1235</v>
      </c>
      <c r="X524" s="34">
        <f t="shared" si="75"/>
        <v>1</v>
      </c>
      <c r="Y524" s="34">
        <f t="shared" si="76"/>
        <v>0</v>
      </c>
      <c r="Z524" s="34">
        <f t="shared" si="77"/>
        <v>0</v>
      </c>
      <c r="AA524" s="36"/>
      <c r="AB524" s="35">
        <f t="shared" si="78"/>
        <v>0</v>
      </c>
      <c r="AC524" s="35"/>
      <c r="AD524" s="37"/>
      <c r="AE524" s="38"/>
      <c r="AF524" s="39">
        <f t="shared" si="79"/>
        <v>0</v>
      </c>
    </row>
    <row r="525" spans="1:32" s="41" customFormat="1" ht="9" hidden="1" customHeight="1">
      <c r="A525" s="112">
        <v>733</v>
      </c>
      <c r="B525" s="31" t="s">
        <v>2637</v>
      </c>
      <c r="C525" s="33" t="s">
        <v>2989</v>
      </c>
      <c r="D525" s="33" t="s">
        <v>2990</v>
      </c>
      <c r="E525" s="33"/>
      <c r="F525" s="33"/>
      <c r="G525" s="33"/>
      <c r="H525" s="33"/>
      <c r="I525" s="33"/>
      <c r="J525" s="33"/>
      <c r="K525" s="33"/>
      <c r="L525" s="33"/>
      <c r="M525" s="34">
        <f t="shared" si="80"/>
        <v>0</v>
      </c>
      <c r="N525" s="34">
        <f t="shared" si="72"/>
        <v>0</v>
      </c>
      <c r="O525" s="34">
        <f t="shared" si="73"/>
        <v>0</v>
      </c>
      <c r="P525" s="34"/>
      <c r="Q525" s="114">
        <f t="shared" si="74"/>
        <v>0</v>
      </c>
      <c r="R525" s="33"/>
      <c r="S525" s="33"/>
      <c r="T525" s="33" t="s">
        <v>2676</v>
      </c>
      <c r="U525" s="33" t="s">
        <v>2873</v>
      </c>
      <c r="V525" s="33"/>
      <c r="W525" s="33"/>
      <c r="X525" s="34">
        <f t="shared" si="75"/>
        <v>2</v>
      </c>
      <c r="Y525" s="34">
        <f t="shared" si="76"/>
        <v>1</v>
      </c>
      <c r="Z525" s="34">
        <f t="shared" si="77"/>
        <v>0</v>
      </c>
      <c r="AA525" s="36"/>
      <c r="AB525" s="35">
        <f t="shared" si="78"/>
        <v>1</v>
      </c>
      <c r="AC525" s="35"/>
      <c r="AD525" s="37"/>
      <c r="AE525" s="38"/>
      <c r="AF525" s="39">
        <f t="shared" si="79"/>
        <v>1</v>
      </c>
    </row>
    <row r="526" spans="1:32" s="41" customFormat="1" ht="9" hidden="1" customHeight="1">
      <c r="A526" s="112">
        <v>734</v>
      </c>
      <c r="B526" s="31" t="s">
        <v>2637</v>
      </c>
      <c r="C526" s="33" t="s">
        <v>2991</v>
      </c>
      <c r="D526" s="33" t="s">
        <v>2992</v>
      </c>
      <c r="E526" s="33"/>
      <c r="F526" s="33"/>
      <c r="G526" s="33"/>
      <c r="H526" s="33"/>
      <c r="I526" s="33"/>
      <c r="J526" s="33"/>
      <c r="K526" s="33"/>
      <c r="L526" s="33"/>
      <c r="M526" s="34">
        <f t="shared" si="80"/>
        <v>0</v>
      </c>
      <c r="N526" s="34">
        <f t="shared" si="72"/>
        <v>0</v>
      </c>
      <c r="O526" s="34">
        <f t="shared" si="73"/>
        <v>0</v>
      </c>
      <c r="P526" s="34"/>
      <c r="Q526" s="114">
        <f t="shared" si="74"/>
        <v>0</v>
      </c>
      <c r="R526" s="33"/>
      <c r="S526" s="33"/>
      <c r="T526" s="33" t="s">
        <v>2679</v>
      </c>
      <c r="U526" s="33" t="s">
        <v>2875</v>
      </c>
      <c r="V526" s="33"/>
      <c r="W526" s="33"/>
      <c r="X526" s="34">
        <f t="shared" si="75"/>
        <v>2</v>
      </c>
      <c r="Y526" s="34">
        <f t="shared" si="76"/>
        <v>1</v>
      </c>
      <c r="Z526" s="34">
        <f t="shared" si="77"/>
        <v>0</v>
      </c>
      <c r="AA526" s="36"/>
      <c r="AB526" s="35">
        <f t="shared" si="78"/>
        <v>1</v>
      </c>
      <c r="AC526" s="35"/>
      <c r="AD526" s="37"/>
      <c r="AE526" s="38"/>
      <c r="AF526" s="39">
        <f t="shared" si="79"/>
        <v>1</v>
      </c>
    </row>
    <row r="527" spans="1:32" s="41" customFormat="1" ht="9" hidden="1" customHeight="1">
      <c r="A527" s="112">
        <v>735</v>
      </c>
      <c r="B527" s="31" t="s">
        <v>2637</v>
      </c>
      <c r="C527" s="33" t="s">
        <v>2993</v>
      </c>
      <c r="D527" s="33" t="s">
        <v>4569</v>
      </c>
      <c r="E527" s="33"/>
      <c r="F527" s="33"/>
      <c r="G527" s="33"/>
      <c r="H527" s="33"/>
      <c r="I527" s="33"/>
      <c r="J527" s="33"/>
      <c r="K527" s="33"/>
      <c r="L527" s="33"/>
      <c r="M527" s="34">
        <f t="shared" si="80"/>
        <v>0</v>
      </c>
      <c r="N527" s="34">
        <f t="shared" si="72"/>
        <v>0</v>
      </c>
      <c r="O527" s="34">
        <f t="shared" si="73"/>
        <v>0</v>
      </c>
      <c r="P527" s="34"/>
      <c r="Q527" s="114">
        <f t="shared" si="74"/>
        <v>0</v>
      </c>
      <c r="R527" s="33"/>
      <c r="S527" s="33"/>
      <c r="T527" s="33" t="s">
        <v>2684</v>
      </c>
      <c r="U527" s="33" t="s">
        <v>2894</v>
      </c>
      <c r="V527" s="33"/>
      <c r="W527" s="33"/>
      <c r="X527" s="34">
        <f t="shared" si="75"/>
        <v>2</v>
      </c>
      <c r="Y527" s="34">
        <f t="shared" si="76"/>
        <v>1</v>
      </c>
      <c r="Z527" s="34">
        <f t="shared" si="77"/>
        <v>0</v>
      </c>
      <c r="AA527" s="36"/>
      <c r="AB527" s="35">
        <f t="shared" si="78"/>
        <v>1</v>
      </c>
      <c r="AC527" s="35"/>
      <c r="AD527" s="37"/>
      <c r="AE527" s="38"/>
      <c r="AF527" s="39">
        <f t="shared" si="79"/>
        <v>1</v>
      </c>
    </row>
    <row r="528" spans="1:32" s="41" customFormat="1" ht="9" hidden="1" customHeight="1">
      <c r="A528" s="112">
        <v>736</v>
      </c>
      <c r="B528" s="31" t="s">
        <v>2637</v>
      </c>
      <c r="C528" s="33" t="s">
        <v>2994</v>
      </c>
      <c r="D528" s="33" t="s">
        <v>4570</v>
      </c>
      <c r="E528" s="33"/>
      <c r="F528" s="33"/>
      <c r="G528" s="33"/>
      <c r="H528" s="33"/>
      <c r="I528" s="33"/>
      <c r="J528" s="33"/>
      <c r="K528" s="33"/>
      <c r="L528" s="33"/>
      <c r="M528" s="34">
        <f t="shared" si="80"/>
        <v>0</v>
      </c>
      <c r="N528" s="34">
        <f t="shared" si="72"/>
        <v>0</v>
      </c>
      <c r="O528" s="34">
        <f t="shared" si="73"/>
        <v>0</v>
      </c>
      <c r="P528" s="34"/>
      <c r="Q528" s="114">
        <f t="shared" si="74"/>
        <v>0</v>
      </c>
      <c r="R528" s="33"/>
      <c r="S528" s="33"/>
      <c r="T528" s="33" t="s">
        <v>2668</v>
      </c>
      <c r="U528" s="33" t="s">
        <v>2877</v>
      </c>
      <c r="V528" s="33" t="s">
        <v>1236</v>
      </c>
      <c r="W528" s="33" t="s">
        <v>1237</v>
      </c>
      <c r="X528" s="34">
        <f t="shared" si="75"/>
        <v>3</v>
      </c>
      <c r="Y528" s="34">
        <f t="shared" si="76"/>
        <v>1</v>
      </c>
      <c r="Z528" s="34">
        <f t="shared" si="77"/>
        <v>0</v>
      </c>
      <c r="AA528" s="36"/>
      <c r="AB528" s="35">
        <f t="shared" si="78"/>
        <v>1</v>
      </c>
      <c r="AC528" s="35"/>
      <c r="AD528" s="37"/>
      <c r="AE528" s="38"/>
      <c r="AF528" s="39">
        <f t="shared" si="79"/>
        <v>1</v>
      </c>
    </row>
    <row r="529" spans="1:32" s="41" customFormat="1" ht="9" hidden="1" customHeight="1">
      <c r="A529" s="112">
        <v>737</v>
      </c>
      <c r="B529" s="31" t="s">
        <v>2637</v>
      </c>
      <c r="C529" s="33" t="s">
        <v>2995</v>
      </c>
      <c r="D529" s="33" t="s">
        <v>4571</v>
      </c>
      <c r="E529" s="33"/>
      <c r="F529" s="33"/>
      <c r="G529" s="33"/>
      <c r="H529" s="33"/>
      <c r="I529" s="33"/>
      <c r="J529" s="33"/>
      <c r="K529" s="33"/>
      <c r="L529" s="33"/>
      <c r="M529" s="34">
        <f t="shared" si="80"/>
        <v>0</v>
      </c>
      <c r="N529" s="34">
        <f t="shared" si="72"/>
        <v>0</v>
      </c>
      <c r="O529" s="34">
        <f t="shared" si="73"/>
        <v>0</v>
      </c>
      <c r="P529" s="34"/>
      <c r="Q529" s="114">
        <f t="shared" si="74"/>
        <v>0</v>
      </c>
      <c r="R529" s="33"/>
      <c r="S529" s="33"/>
      <c r="T529" s="33" t="s">
        <v>2673</v>
      </c>
      <c r="U529" s="33" t="s">
        <v>2996</v>
      </c>
      <c r="V529" s="33" t="s">
        <v>1238</v>
      </c>
      <c r="W529" s="33" t="s">
        <v>1239</v>
      </c>
      <c r="X529" s="34">
        <f t="shared" si="75"/>
        <v>3</v>
      </c>
      <c r="Y529" s="34">
        <f t="shared" si="76"/>
        <v>1</v>
      </c>
      <c r="Z529" s="34">
        <f t="shared" si="77"/>
        <v>0</v>
      </c>
      <c r="AA529" s="36"/>
      <c r="AB529" s="35">
        <f t="shared" si="78"/>
        <v>1</v>
      </c>
      <c r="AC529" s="35"/>
      <c r="AD529" s="37"/>
      <c r="AE529" s="38"/>
      <c r="AF529" s="39">
        <f t="shared" si="79"/>
        <v>1</v>
      </c>
    </row>
    <row r="530" spans="1:32" s="41" customFormat="1" ht="9" hidden="1" customHeight="1">
      <c r="A530" s="112">
        <v>738</v>
      </c>
      <c r="B530" s="31" t="s">
        <v>2637</v>
      </c>
      <c r="C530" s="33" t="s">
        <v>2997</v>
      </c>
      <c r="D530" s="33" t="s">
        <v>4572</v>
      </c>
      <c r="E530" s="33"/>
      <c r="F530" s="33"/>
      <c r="G530" s="33"/>
      <c r="H530" s="33"/>
      <c r="I530" s="33"/>
      <c r="J530" s="33"/>
      <c r="K530" s="33"/>
      <c r="L530" s="33"/>
      <c r="M530" s="34">
        <f t="shared" si="80"/>
        <v>0</v>
      </c>
      <c r="N530" s="34">
        <f t="shared" si="72"/>
        <v>0</v>
      </c>
      <c r="O530" s="34">
        <f t="shared" si="73"/>
        <v>0</v>
      </c>
      <c r="P530" s="34"/>
      <c r="Q530" s="114">
        <f t="shared" si="74"/>
        <v>0</v>
      </c>
      <c r="R530" s="33"/>
      <c r="S530" s="33"/>
      <c r="T530" s="33" t="s">
        <v>2696</v>
      </c>
      <c r="U530" s="33" t="s">
        <v>2998</v>
      </c>
      <c r="V530" s="33" t="s">
        <v>1240</v>
      </c>
      <c r="W530" s="33" t="s">
        <v>1241</v>
      </c>
      <c r="X530" s="34">
        <f t="shared" si="75"/>
        <v>3</v>
      </c>
      <c r="Y530" s="34">
        <f t="shared" si="76"/>
        <v>1</v>
      </c>
      <c r="Z530" s="34">
        <f t="shared" si="77"/>
        <v>0</v>
      </c>
      <c r="AA530" s="36"/>
      <c r="AB530" s="35">
        <f t="shared" si="78"/>
        <v>1</v>
      </c>
      <c r="AC530" s="35"/>
      <c r="AD530" s="37"/>
      <c r="AE530" s="38"/>
      <c r="AF530" s="39">
        <f t="shared" si="79"/>
        <v>1</v>
      </c>
    </row>
    <row r="531" spans="1:32" s="41" customFormat="1" ht="9" hidden="1" customHeight="1">
      <c r="A531" s="112">
        <v>739</v>
      </c>
      <c r="B531" s="31" t="s">
        <v>2637</v>
      </c>
      <c r="C531" s="33" t="s">
        <v>2999</v>
      </c>
      <c r="D531" s="33" t="s">
        <v>4573</v>
      </c>
      <c r="E531" s="33"/>
      <c r="F531" s="33"/>
      <c r="G531" s="33"/>
      <c r="H531" s="33"/>
      <c r="I531" s="33"/>
      <c r="J531" s="33"/>
      <c r="K531" s="33"/>
      <c r="L531" s="33"/>
      <c r="M531" s="34">
        <f t="shared" si="80"/>
        <v>0</v>
      </c>
      <c r="N531" s="34">
        <f t="shared" si="72"/>
        <v>0</v>
      </c>
      <c r="O531" s="34">
        <f t="shared" si="73"/>
        <v>0</v>
      </c>
      <c r="P531" s="34"/>
      <c r="Q531" s="114">
        <f t="shared" si="74"/>
        <v>0</v>
      </c>
      <c r="R531" s="33"/>
      <c r="S531" s="33"/>
      <c r="T531" s="33" t="s">
        <v>2701</v>
      </c>
      <c r="U531" s="33" t="s">
        <v>2948</v>
      </c>
      <c r="V531" s="33" t="s">
        <v>1242</v>
      </c>
      <c r="W531" s="33" t="s">
        <v>1243</v>
      </c>
      <c r="X531" s="34">
        <f t="shared" si="75"/>
        <v>3</v>
      </c>
      <c r="Y531" s="34">
        <f t="shared" si="76"/>
        <v>1</v>
      </c>
      <c r="Z531" s="34">
        <f t="shared" si="77"/>
        <v>0</v>
      </c>
      <c r="AA531" s="36"/>
      <c r="AB531" s="35">
        <f t="shared" si="78"/>
        <v>1</v>
      </c>
      <c r="AC531" s="35"/>
      <c r="AD531" s="37"/>
      <c r="AE531" s="38"/>
      <c r="AF531" s="39">
        <f t="shared" si="79"/>
        <v>1</v>
      </c>
    </row>
    <row r="532" spans="1:32" s="41" customFormat="1" ht="9" hidden="1" customHeight="1">
      <c r="A532" s="112">
        <v>740</v>
      </c>
      <c r="B532" s="31" t="s">
        <v>2637</v>
      </c>
      <c r="C532" s="33" t="s">
        <v>3000</v>
      </c>
      <c r="D532" s="33" t="s">
        <v>4574</v>
      </c>
      <c r="E532" s="33"/>
      <c r="F532" s="33"/>
      <c r="G532" s="33"/>
      <c r="H532" s="33"/>
      <c r="I532" s="33"/>
      <c r="J532" s="33"/>
      <c r="K532" s="33"/>
      <c r="L532" s="33"/>
      <c r="M532" s="34">
        <f t="shared" si="80"/>
        <v>0</v>
      </c>
      <c r="N532" s="34">
        <f t="shared" si="72"/>
        <v>0</v>
      </c>
      <c r="O532" s="34">
        <f t="shared" si="73"/>
        <v>0</v>
      </c>
      <c r="P532" s="34"/>
      <c r="Q532" s="114">
        <f t="shared" si="74"/>
        <v>0</v>
      </c>
      <c r="R532" s="33"/>
      <c r="S532" s="33"/>
      <c r="T532" s="33" t="s">
        <v>2708</v>
      </c>
      <c r="U532" s="33" t="s">
        <v>2876</v>
      </c>
      <c r="V532" s="33" t="s">
        <v>1244</v>
      </c>
      <c r="W532" s="33" t="s">
        <v>1245</v>
      </c>
      <c r="X532" s="34">
        <f t="shared" si="75"/>
        <v>3</v>
      </c>
      <c r="Y532" s="34">
        <f t="shared" si="76"/>
        <v>1</v>
      </c>
      <c r="Z532" s="34">
        <f t="shared" si="77"/>
        <v>0</v>
      </c>
      <c r="AA532" s="36"/>
      <c r="AB532" s="35">
        <f t="shared" si="78"/>
        <v>1</v>
      </c>
      <c r="AC532" s="35"/>
      <c r="AD532" s="37"/>
      <c r="AE532" s="38"/>
      <c r="AF532" s="39">
        <f t="shared" si="79"/>
        <v>1</v>
      </c>
    </row>
    <row r="533" spans="1:32" s="41" customFormat="1" ht="9" hidden="1" customHeight="1">
      <c r="A533" s="112">
        <v>741</v>
      </c>
      <c r="B533" s="31" t="s">
        <v>2637</v>
      </c>
      <c r="C533" s="33" t="s">
        <v>3001</v>
      </c>
      <c r="D533" s="33" t="s">
        <v>4575</v>
      </c>
      <c r="E533" s="33"/>
      <c r="F533" s="33"/>
      <c r="G533" s="33"/>
      <c r="H533" s="33"/>
      <c r="I533" s="33"/>
      <c r="J533" s="33"/>
      <c r="K533" s="33"/>
      <c r="L533" s="33"/>
      <c r="M533" s="34">
        <f t="shared" si="80"/>
        <v>0</v>
      </c>
      <c r="N533" s="34">
        <f t="shared" si="72"/>
        <v>0</v>
      </c>
      <c r="O533" s="34">
        <f t="shared" si="73"/>
        <v>0</v>
      </c>
      <c r="P533" s="34"/>
      <c r="Q533" s="114">
        <f t="shared" si="74"/>
        <v>0</v>
      </c>
      <c r="R533" s="33"/>
      <c r="S533" s="33"/>
      <c r="T533" s="33" t="s">
        <v>2844</v>
      </c>
      <c r="U533" s="33" t="s">
        <v>2901</v>
      </c>
      <c r="V533" s="33" t="s">
        <v>1246</v>
      </c>
      <c r="W533" s="33" t="s">
        <v>1247</v>
      </c>
      <c r="X533" s="34">
        <f t="shared" si="75"/>
        <v>3</v>
      </c>
      <c r="Y533" s="34">
        <f t="shared" si="76"/>
        <v>1</v>
      </c>
      <c r="Z533" s="34">
        <f t="shared" si="77"/>
        <v>0</v>
      </c>
      <c r="AA533" s="36"/>
      <c r="AB533" s="35">
        <f t="shared" si="78"/>
        <v>1</v>
      </c>
      <c r="AC533" s="35"/>
      <c r="AD533" s="37"/>
      <c r="AE533" s="38"/>
      <c r="AF533" s="39">
        <f t="shared" si="79"/>
        <v>1</v>
      </c>
    </row>
    <row r="534" spans="1:32" s="41" customFormat="1" ht="9" hidden="1" customHeight="1">
      <c r="A534" s="112">
        <v>742</v>
      </c>
      <c r="B534" s="31" t="s">
        <v>2637</v>
      </c>
      <c r="C534" s="33" t="s">
        <v>3002</v>
      </c>
      <c r="D534" s="33" t="s">
        <v>4576</v>
      </c>
      <c r="E534" s="33"/>
      <c r="F534" s="33"/>
      <c r="G534" s="33"/>
      <c r="H534" s="33"/>
      <c r="I534" s="33"/>
      <c r="J534" s="33"/>
      <c r="K534" s="33"/>
      <c r="L534" s="33"/>
      <c r="M534" s="34">
        <f t="shared" si="80"/>
        <v>0</v>
      </c>
      <c r="N534" s="34">
        <f t="shared" si="72"/>
        <v>0</v>
      </c>
      <c r="O534" s="34">
        <f t="shared" si="73"/>
        <v>0</v>
      </c>
      <c r="P534" s="34"/>
      <c r="Q534" s="114">
        <f t="shared" si="74"/>
        <v>0</v>
      </c>
      <c r="R534" s="33"/>
      <c r="S534" s="33"/>
      <c r="T534" s="33" t="s">
        <v>2847</v>
      </c>
      <c r="U534" s="33" t="s">
        <v>2905</v>
      </c>
      <c r="V534" s="33" t="s">
        <v>1248</v>
      </c>
      <c r="W534" s="33" t="s">
        <v>1249</v>
      </c>
      <c r="X534" s="34">
        <f t="shared" si="75"/>
        <v>3</v>
      </c>
      <c r="Y534" s="34">
        <f t="shared" si="76"/>
        <v>1</v>
      </c>
      <c r="Z534" s="34">
        <f t="shared" si="77"/>
        <v>0</v>
      </c>
      <c r="AA534" s="36"/>
      <c r="AB534" s="35">
        <f t="shared" si="78"/>
        <v>1</v>
      </c>
      <c r="AC534" s="35"/>
      <c r="AD534" s="37"/>
      <c r="AE534" s="38"/>
      <c r="AF534" s="39">
        <f t="shared" si="79"/>
        <v>1</v>
      </c>
    </row>
    <row r="535" spans="1:32" s="41" customFormat="1" ht="9" hidden="1" customHeight="1">
      <c r="A535" s="112">
        <v>743</v>
      </c>
      <c r="B535" s="31" t="s">
        <v>2637</v>
      </c>
      <c r="C535" s="33" t="s">
        <v>3003</v>
      </c>
      <c r="D535" s="33" t="s">
        <v>4577</v>
      </c>
      <c r="E535" s="33"/>
      <c r="F535" s="33"/>
      <c r="G535" s="33"/>
      <c r="H535" s="33"/>
      <c r="I535" s="33"/>
      <c r="J535" s="33"/>
      <c r="K535" s="33"/>
      <c r="L535" s="33"/>
      <c r="M535" s="34">
        <f t="shared" si="80"/>
        <v>0</v>
      </c>
      <c r="N535" s="34">
        <f t="shared" si="72"/>
        <v>0</v>
      </c>
      <c r="O535" s="34">
        <f t="shared" si="73"/>
        <v>0</v>
      </c>
      <c r="P535" s="34"/>
      <c r="Q535" s="114">
        <f t="shared" si="74"/>
        <v>0</v>
      </c>
      <c r="R535" s="33"/>
      <c r="S535" s="33"/>
      <c r="T535" s="33" t="s">
        <v>2852</v>
      </c>
      <c r="U535" s="33" t="s">
        <v>2909</v>
      </c>
      <c r="V535" s="33" t="s">
        <v>1250</v>
      </c>
      <c r="W535" s="33" t="s">
        <v>1251</v>
      </c>
      <c r="X535" s="34">
        <f t="shared" si="75"/>
        <v>3</v>
      </c>
      <c r="Y535" s="34">
        <f t="shared" si="76"/>
        <v>1</v>
      </c>
      <c r="Z535" s="34">
        <f t="shared" si="77"/>
        <v>0</v>
      </c>
      <c r="AA535" s="36"/>
      <c r="AB535" s="35">
        <f t="shared" si="78"/>
        <v>1</v>
      </c>
      <c r="AC535" s="35"/>
      <c r="AD535" s="37"/>
      <c r="AE535" s="38"/>
      <c r="AF535" s="39">
        <f t="shared" si="79"/>
        <v>1</v>
      </c>
    </row>
    <row r="536" spans="1:32" s="41" customFormat="1" ht="9" hidden="1" customHeight="1">
      <c r="A536" s="112">
        <v>744</v>
      </c>
      <c r="B536" s="31" t="s">
        <v>2637</v>
      </c>
      <c r="C536" s="33" t="s">
        <v>3004</v>
      </c>
      <c r="D536" s="33" t="s">
        <v>4578</v>
      </c>
      <c r="E536" s="33"/>
      <c r="F536" s="33"/>
      <c r="G536" s="33"/>
      <c r="H536" s="33"/>
      <c r="I536" s="33"/>
      <c r="J536" s="33"/>
      <c r="K536" s="33"/>
      <c r="L536" s="33"/>
      <c r="M536" s="34">
        <f t="shared" si="80"/>
        <v>0</v>
      </c>
      <c r="N536" s="34">
        <f t="shared" si="72"/>
        <v>0</v>
      </c>
      <c r="O536" s="34">
        <f t="shared" si="73"/>
        <v>0</v>
      </c>
      <c r="P536" s="34"/>
      <c r="Q536" s="114">
        <f t="shared" si="74"/>
        <v>0</v>
      </c>
      <c r="R536" s="33"/>
      <c r="S536" s="33"/>
      <c r="T536" s="33" t="s">
        <v>2884</v>
      </c>
      <c r="U536" s="33" t="s">
        <v>2913</v>
      </c>
      <c r="V536" s="33" t="s">
        <v>1252</v>
      </c>
      <c r="W536" s="33" t="s">
        <v>1253</v>
      </c>
      <c r="X536" s="34">
        <f t="shared" si="75"/>
        <v>3</v>
      </c>
      <c r="Y536" s="34">
        <f t="shared" si="76"/>
        <v>1</v>
      </c>
      <c r="Z536" s="34">
        <f t="shared" si="77"/>
        <v>0</v>
      </c>
      <c r="AA536" s="36"/>
      <c r="AB536" s="35">
        <f t="shared" si="78"/>
        <v>1</v>
      </c>
      <c r="AC536" s="35"/>
      <c r="AD536" s="37"/>
      <c r="AE536" s="38"/>
      <c r="AF536" s="39">
        <f t="shared" si="79"/>
        <v>1</v>
      </c>
    </row>
    <row r="537" spans="1:32" s="41" customFormat="1" ht="9" hidden="1" customHeight="1">
      <c r="A537" s="112">
        <v>745</v>
      </c>
      <c r="B537" s="31" t="s">
        <v>2637</v>
      </c>
      <c r="C537" s="33" t="s">
        <v>3005</v>
      </c>
      <c r="D537" s="33" t="s">
        <v>3006</v>
      </c>
      <c r="E537" s="33"/>
      <c r="F537" s="33"/>
      <c r="G537" s="33"/>
      <c r="H537" s="33"/>
      <c r="I537" s="33"/>
      <c r="J537" s="33"/>
      <c r="K537" s="33"/>
      <c r="L537" s="33"/>
      <c r="M537" s="34">
        <f t="shared" si="80"/>
        <v>0</v>
      </c>
      <c r="N537" s="34">
        <f t="shared" si="72"/>
        <v>0</v>
      </c>
      <c r="O537" s="34">
        <f t="shared" si="73"/>
        <v>0</v>
      </c>
      <c r="P537" s="34"/>
      <c r="Q537" s="114">
        <f t="shared" si="74"/>
        <v>0</v>
      </c>
      <c r="R537" s="33"/>
      <c r="S537" s="33"/>
      <c r="T537" s="33"/>
      <c r="U537" s="33" t="s">
        <v>2917</v>
      </c>
      <c r="V537" s="33"/>
      <c r="W537" s="33"/>
      <c r="X537" s="34">
        <f t="shared" si="75"/>
        <v>1</v>
      </c>
      <c r="Y537" s="34">
        <f t="shared" si="76"/>
        <v>0</v>
      </c>
      <c r="Z537" s="34">
        <f t="shared" si="77"/>
        <v>0</v>
      </c>
      <c r="AA537" s="36"/>
      <c r="AB537" s="35">
        <f t="shared" si="78"/>
        <v>0</v>
      </c>
      <c r="AC537" s="35"/>
      <c r="AD537" s="37"/>
      <c r="AE537" s="38"/>
      <c r="AF537" s="39">
        <f t="shared" si="79"/>
        <v>0</v>
      </c>
    </row>
    <row r="538" spans="1:32" s="41" customFormat="1" ht="9" hidden="1" customHeight="1">
      <c r="A538" s="112">
        <v>746</v>
      </c>
      <c r="B538" s="31" t="s">
        <v>2637</v>
      </c>
      <c r="C538" s="33" t="s">
        <v>3007</v>
      </c>
      <c r="D538" s="33" t="s">
        <v>3008</v>
      </c>
      <c r="E538" s="33"/>
      <c r="F538" s="33"/>
      <c r="G538" s="33"/>
      <c r="H538" s="33"/>
      <c r="I538" s="33"/>
      <c r="J538" s="33"/>
      <c r="K538" s="33"/>
      <c r="L538" s="33"/>
      <c r="M538" s="34">
        <f t="shared" si="80"/>
        <v>0</v>
      </c>
      <c r="N538" s="34">
        <f t="shared" si="72"/>
        <v>0</v>
      </c>
      <c r="O538" s="34">
        <f t="shared" si="73"/>
        <v>0</v>
      </c>
      <c r="P538" s="34"/>
      <c r="Q538" s="114">
        <f t="shared" si="74"/>
        <v>0</v>
      </c>
      <c r="R538" s="33"/>
      <c r="S538" s="33"/>
      <c r="T538" s="33" t="s">
        <v>2856</v>
      </c>
      <c r="U538" s="33"/>
      <c r="V538" s="33"/>
      <c r="W538" s="33"/>
      <c r="X538" s="34">
        <f t="shared" si="75"/>
        <v>1</v>
      </c>
      <c r="Y538" s="34">
        <f t="shared" si="76"/>
        <v>0</v>
      </c>
      <c r="Z538" s="34">
        <f t="shared" si="77"/>
        <v>0</v>
      </c>
      <c r="AA538" s="36"/>
      <c r="AB538" s="35">
        <f t="shared" si="78"/>
        <v>0</v>
      </c>
      <c r="AC538" s="35"/>
      <c r="AD538" s="37"/>
      <c r="AE538" s="38"/>
      <c r="AF538" s="39">
        <f t="shared" si="79"/>
        <v>0</v>
      </c>
    </row>
    <row r="539" spans="1:32" s="41" customFormat="1" ht="9" hidden="1" customHeight="1">
      <c r="A539" s="112">
        <v>747</v>
      </c>
      <c r="B539" s="31" t="s">
        <v>2637</v>
      </c>
      <c r="C539" s="33" t="s">
        <v>3009</v>
      </c>
      <c r="D539" s="33" t="s">
        <v>3010</v>
      </c>
      <c r="E539" s="33"/>
      <c r="F539" s="33"/>
      <c r="G539" s="33"/>
      <c r="H539" s="33"/>
      <c r="I539" s="33"/>
      <c r="J539" s="33"/>
      <c r="K539" s="33"/>
      <c r="L539" s="33"/>
      <c r="M539" s="34">
        <f t="shared" si="80"/>
        <v>0</v>
      </c>
      <c r="N539" s="34">
        <f t="shared" si="72"/>
        <v>0</v>
      </c>
      <c r="O539" s="34">
        <f t="shared" si="73"/>
        <v>0</v>
      </c>
      <c r="P539" s="34"/>
      <c r="Q539" s="114">
        <f t="shared" si="74"/>
        <v>0</v>
      </c>
      <c r="R539" s="33"/>
      <c r="S539" s="33"/>
      <c r="T539" s="33" t="s">
        <v>2859</v>
      </c>
      <c r="U539" s="33"/>
      <c r="V539" s="33"/>
      <c r="W539" s="33"/>
      <c r="X539" s="34">
        <f t="shared" si="75"/>
        <v>1</v>
      </c>
      <c r="Y539" s="34">
        <f t="shared" si="76"/>
        <v>0</v>
      </c>
      <c r="Z539" s="34">
        <f t="shared" si="77"/>
        <v>0</v>
      </c>
      <c r="AA539" s="36"/>
      <c r="AB539" s="35">
        <f t="shared" si="78"/>
        <v>0</v>
      </c>
      <c r="AC539" s="35"/>
      <c r="AD539" s="37"/>
      <c r="AE539" s="38"/>
      <c r="AF539" s="39">
        <f t="shared" si="79"/>
        <v>0</v>
      </c>
    </row>
    <row r="540" spans="1:32" s="41" customFormat="1" ht="9" hidden="1" customHeight="1">
      <c r="A540" s="112">
        <v>748</v>
      </c>
      <c r="B540" s="31" t="s">
        <v>2637</v>
      </c>
      <c r="C540" s="33" t="s">
        <v>3011</v>
      </c>
      <c r="D540" s="33" t="s">
        <v>3012</v>
      </c>
      <c r="E540" s="33"/>
      <c r="F540" s="33"/>
      <c r="G540" s="33"/>
      <c r="H540" s="33"/>
      <c r="I540" s="33"/>
      <c r="J540" s="33"/>
      <c r="K540" s="33"/>
      <c r="L540" s="33"/>
      <c r="M540" s="34">
        <f t="shared" si="80"/>
        <v>0</v>
      </c>
      <c r="N540" s="34">
        <f t="shared" si="72"/>
        <v>0</v>
      </c>
      <c r="O540" s="34">
        <f t="shared" si="73"/>
        <v>0</v>
      </c>
      <c r="P540" s="34"/>
      <c r="Q540" s="114">
        <f t="shared" si="74"/>
        <v>0</v>
      </c>
      <c r="R540" s="33"/>
      <c r="S540" s="33"/>
      <c r="T540" s="33" t="s">
        <v>2862</v>
      </c>
      <c r="U540" s="33"/>
      <c r="V540" s="33"/>
      <c r="W540" s="33"/>
      <c r="X540" s="34">
        <f t="shared" si="75"/>
        <v>1</v>
      </c>
      <c r="Y540" s="34">
        <f t="shared" si="76"/>
        <v>0</v>
      </c>
      <c r="Z540" s="34">
        <f t="shared" si="77"/>
        <v>0</v>
      </c>
      <c r="AA540" s="46"/>
      <c r="AB540" s="35">
        <f t="shared" si="78"/>
        <v>0</v>
      </c>
      <c r="AC540" s="35"/>
      <c r="AD540" s="37"/>
      <c r="AE540" s="37"/>
      <c r="AF540" s="39">
        <f t="shared" si="79"/>
        <v>0</v>
      </c>
    </row>
    <row r="541" spans="1:32" s="41" customFormat="1" ht="9" hidden="1" customHeight="1">
      <c r="A541" s="112">
        <v>749</v>
      </c>
      <c r="B541" s="31" t="s">
        <v>2637</v>
      </c>
      <c r="C541" s="33" t="s">
        <v>3013</v>
      </c>
      <c r="D541" s="33" t="s">
        <v>3014</v>
      </c>
      <c r="E541" s="33"/>
      <c r="F541" s="33"/>
      <c r="G541" s="33"/>
      <c r="H541" s="33"/>
      <c r="I541" s="33"/>
      <c r="J541" s="33"/>
      <c r="K541" s="33"/>
      <c r="L541" s="33"/>
      <c r="M541" s="34">
        <f t="shared" si="80"/>
        <v>0</v>
      </c>
      <c r="N541" s="34">
        <f t="shared" si="72"/>
        <v>0</v>
      </c>
      <c r="O541" s="34">
        <f t="shared" si="73"/>
        <v>0</v>
      </c>
      <c r="P541" s="34"/>
      <c r="Q541" s="114">
        <f t="shared" si="74"/>
        <v>0</v>
      </c>
      <c r="R541" s="33"/>
      <c r="S541" s="33"/>
      <c r="T541" s="33" t="s">
        <v>2865</v>
      </c>
      <c r="U541" s="33"/>
      <c r="V541" s="33"/>
      <c r="W541" s="33"/>
      <c r="X541" s="34">
        <f t="shared" si="75"/>
        <v>1</v>
      </c>
      <c r="Y541" s="34">
        <f t="shared" si="76"/>
        <v>0</v>
      </c>
      <c r="Z541" s="34">
        <f t="shared" si="77"/>
        <v>0</v>
      </c>
      <c r="AA541" s="46"/>
      <c r="AB541" s="35">
        <f t="shared" si="78"/>
        <v>0</v>
      </c>
      <c r="AC541" s="35"/>
      <c r="AD541" s="37"/>
      <c r="AE541" s="37"/>
      <c r="AF541" s="39">
        <f t="shared" si="79"/>
        <v>0</v>
      </c>
    </row>
    <row r="542" spans="1:32" s="41" customFormat="1" ht="9" hidden="1" customHeight="1">
      <c r="A542" s="112">
        <v>750</v>
      </c>
      <c r="B542" s="31" t="s">
        <v>2637</v>
      </c>
      <c r="C542" s="33" t="s">
        <v>3015</v>
      </c>
      <c r="D542" s="33" t="s">
        <v>3016</v>
      </c>
      <c r="E542" s="33"/>
      <c r="F542" s="33"/>
      <c r="G542" s="33"/>
      <c r="H542" s="33"/>
      <c r="I542" s="33"/>
      <c r="J542" s="33"/>
      <c r="K542" s="33"/>
      <c r="L542" s="33"/>
      <c r="M542" s="34">
        <f t="shared" si="80"/>
        <v>0</v>
      </c>
      <c r="N542" s="34">
        <f t="shared" si="72"/>
        <v>0</v>
      </c>
      <c r="O542" s="34">
        <f t="shared" si="73"/>
        <v>0</v>
      </c>
      <c r="P542" s="34"/>
      <c r="Q542" s="114">
        <f t="shared" si="74"/>
        <v>0</v>
      </c>
      <c r="R542" s="33"/>
      <c r="S542" s="33"/>
      <c r="T542" s="33" t="s">
        <v>2868</v>
      </c>
      <c r="U542" s="33"/>
      <c r="V542" s="33"/>
      <c r="W542" s="33"/>
      <c r="X542" s="34">
        <f t="shared" si="75"/>
        <v>1</v>
      </c>
      <c r="Y542" s="34">
        <f t="shared" si="76"/>
        <v>0</v>
      </c>
      <c r="Z542" s="34">
        <f t="shared" si="77"/>
        <v>0</v>
      </c>
      <c r="AA542" s="46"/>
      <c r="AB542" s="35">
        <f t="shared" si="78"/>
        <v>0</v>
      </c>
      <c r="AC542" s="35"/>
      <c r="AD542" s="37"/>
      <c r="AE542" s="37"/>
      <c r="AF542" s="39">
        <f t="shared" si="79"/>
        <v>0</v>
      </c>
    </row>
    <row r="543" spans="1:32" s="41" customFormat="1" ht="9" hidden="1" customHeight="1">
      <c r="A543" s="112">
        <v>751</v>
      </c>
      <c r="B543" s="31" t="s">
        <v>2637</v>
      </c>
      <c r="C543" s="33" t="s">
        <v>3017</v>
      </c>
      <c r="D543" s="33" t="s">
        <v>3018</v>
      </c>
      <c r="E543" s="33"/>
      <c r="F543" s="33"/>
      <c r="G543" s="33"/>
      <c r="H543" s="33"/>
      <c r="I543" s="33"/>
      <c r="J543" s="33"/>
      <c r="K543" s="33"/>
      <c r="L543" s="33"/>
      <c r="M543" s="34">
        <f t="shared" si="80"/>
        <v>0</v>
      </c>
      <c r="N543" s="34">
        <f t="shared" si="72"/>
        <v>0</v>
      </c>
      <c r="O543" s="34">
        <f t="shared" si="73"/>
        <v>0</v>
      </c>
      <c r="P543" s="34"/>
      <c r="Q543" s="114">
        <f t="shared" si="74"/>
        <v>0</v>
      </c>
      <c r="R543" s="33"/>
      <c r="S543" s="33"/>
      <c r="T543" s="33" t="s">
        <v>2878</v>
      </c>
      <c r="U543" s="33"/>
      <c r="V543" s="33"/>
      <c r="W543" s="33"/>
      <c r="X543" s="34">
        <f t="shared" si="75"/>
        <v>1</v>
      </c>
      <c r="Y543" s="34">
        <f t="shared" si="76"/>
        <v>0</v>
      </c>
      <c r="Z543" s="34">
        <f t="shared" si="77"/>
        <v>0</v>
      </c>
      <c r="AA543" s="46"/>
      <c r="AB543" s="35">
        <f t="shared" si="78"/>
        <v>0</v>
      </c>
      <c r="AC543" s="35"/>
      <c r="AD543" s="37"/>
      <c r="AE543" s="37"/>
      <c r="AF543" s="39">
        <f t="shared" si="79"/>
        <v>0</v>
      </c>
    </row>
    <row r="544" spans="1:32" s="41" customFormat="1" ht="9" hidden="1" customHeight="1">
      <c r="A544" s="112">
        <v>752</v>
      </c>
      <c r="B544" s="31" t="s">
        <v>2637</v>
      </c>
      <c r="C544" s="33" t="s">
        <v>3019</v>
      </c>
      <c r="D544" s="33" t="s">
        <v>3020</v>
      </c>
      <c r="E544" s="33"/>
      <c r="F544" s="33"/>
      <c r="G544" s="33"/>
      <c r="H544" s="33"/>
      <c r="I544" s="33"/>
      <c r="J544" s="33"/>
      <c r="K544" s="33"/>
      <c r="L544" s="33"/>
      <c r="M544" s="34">
        <f t="shared" si="80"/>
        <v>0</v>
      </c>
      <c r="N544" s="34">
        <f t="shared" si="72"/>
        <v>0</v>
      </c>
      <c r="O544" s="34">
        <f t="shared" si="73"/>
        <v>0</v>
      </c>
      <c r="P544" s="34"/>
      <c r="Q544" s="114">
        <f t="shared" si="74"/>
        <v>0</v>
      </c>
      <c r="R544" s="33"/>
      <c r="S544" s="33"/>
      <c r="T544" s="33" t="s">
        <v>2873</v>
      </c>
      <c r="U544" s="33"/>
      <c r="V544" s="33"/>
      <c r="W544" s="33"/>
      <c r="X544" s="34">
        <f t="shared" si="75"/>
        <v>1</v>
      </c>
      <c r="Y544" s="34">
        <f t="shared" si="76"/>
        <v>0</v>
      </c>
      <c r="Z544" s="34">
        <f t="shared" si="77"/>
        <v>0</v>
      </c>
      <c r="AA544" s="46"/>
      <c r="AB544" s="35">
        <f t="shared" si="78"/>
        <v>0</v>
      </c>
      <c r="AC544" s="35"/>
      <c r="AD544" s="37"/>
      <c r="AE544" s="37"/>
      <c r="AF544" s="39">
        <f t="shared" si="79"/>
        <v>0</v>
      </c>
    </row>
    <row r="545" spans="1:32" s="41" customFormat="1" ht="9" hidden="1" customHeight="1">
      <c r="A545" s="112">
        <v>753</v>
      </c>
      <c r="B545" s="31" t="s">
        <v>2637</v>
      </c>
      <c r="C545" s="33" t="s">
        <v>3021</v>
      </c>
      <c r="D545" s="33" t="s">
        <v>3022</v>
      </c>
      <c r="E545" s="33"/>
      <c r="F545" s="33"/>
      <c r="G545" s="33"/>
      <c r="H545" s="33"/>
      <c r="I545" s="33"/>
      <c r="J545" s="33"/>
      <c r="K545" s="33"/>
      <c r="L545" s="33"/>
      <c r="M545" s="34">
        <f t="shared" si="80"/>
        <v>0</v>
      </c>
      <c r="N545" s="34">
        <f t="shared" si="72"/>
        <v>0</v>
      </c>
      <c r="O545" s="34">
        <f t="shared" si="73"/>
        <v>0</v>
      </c>
      <c r="P545" s="34"/>
      <c r="Q545" s="114">
        <f t="shared" si="74"/>
        <v>0</v>
      </c>
      <c r="R545" s="33"/>
      <c r="S545" s="33"/>
      <c r="T545" s="33" t="s">
        <v>2875</v>
      </c>
      <c r="U545" s="33"/>
      <c r="V545" s="33"/>
      <c r="W545" s="33"/>
      <c r="X545" s="34">
        <f t="shared" si="75"/>
        <v>1</v>
      </c>
      <c r="Y545" s="34">
        <f t="shared" si="76"/>
        <v>0</v>
      </c>
      <c r="Z545" s="34">
        <f t="shared" si="77"/>
        <v>0</v>
      </c>
      <c r="AA545" s="46"/>
      <c r="AB545" s="35">
        <f t="shared" si="78"/>
        <v>0</v>
      </c>
      <c r="AC545" s="35"/>
      <c r="AD545" s="37"/>
      <c r="AE545" s="37"/>
      <c r="AF545" s="39">
        <f t="shared" si="79"/>
        <v>0</v>
      </c>
    </row>
    <row r="546" spans="1:32" s="41" customFormat="1" ht="9" hidden="1" customHeight="1">
      <c r="A546" s="112">
        <v>754</v>
      </c>
      <c r="B546" s="31" t="s">
        <v>2637</v>
      </c>
      <c r="C546" s="33" t="s">
        <v>3023</v>
      </c>
      <c r="D546" s="33" t="s">
        <v>3024</v>
      </c>
      <c r="E546" s="33"/>
      <c r="F546" s="33"/>
      <c r="G546" s="33"/>
      <c r="H546" s="33"/>
      <c r="I546" s="33"/>
      <c r="J546" s="33"/>
      <c r="K546" s="33"/>
      <c r="L546" s="33"/>
      <c r="M546" s="34">
        <f t="shared" si="80"/>
        <v>0</v>
      </c>
      <c r="N546" s="34">
        <f t="shared" si="72"/>
        <v>0</v>
      </c>
      <c r="O546" s="34">
        <f t="shared" si="73"/>
        <v>0</v>
      </c>
      <c r="P546" s="34"/>
      <c r="Q546" s="114">
        <f t="shared" si="74"/>
        <v>0</v>
      </c>
      <c r="R546" s="33"/>
      <c r="S546" s="33"/>
      <c r="T546" s="33" t="s">
        <v>2894</v>
      </c>
      <c r="U546" s="33"/>
      <c r="V546" s="33"/>
      <c r="W546" s="33"/>
      <c r="X546" s="34">
        <f t="shared" si="75"/>
        <v>1</v>
      </c>
      <c r="Y546" s="34">
        <f t="shared" si="76"/>
        <v>0</v>
      </c>
      <c r="Z546" s="34">
        <f t="shared" si="77"/>
        <v>0</v>
      </c>
      <c r="AA546" s="46"/>
      <c r="AB546" s="35">
        <f t="shared" si="78"/>
        <v>0</v>
      </c>
      <c r="AC546" s="35"/>
      <c r="AD546" s="37"/>
      <c r="AE546" s="37"/>
      <c r="AF546" s="39">
        <f t="shared" si="79"/>
        <v>0</v>
      </c>
    </row>
    <row r="547" spans="1:32" s="41" customFormat="1" ht="9" hidden="1" customHeight="1">
      <c r="A547" s="112">
        <v>755</v>
      </c>
      <c r="B547" s="31" t="s">
        <v>2637</v>
      </c>
      <c r="C547" s="33" t="s">
        <v>3025</v>
      </c>
      <c r="D547" s="33" t="s">
        <v>3026</v>
      </c>
      <c r="E547" s="33"/>
      <c r="F547" s="33"/>
      <c r="G547" s="33"/>
      <c r="H547" s="33"/>
      <c r="I547" s="33"/>
      <c r="J547" s="33"/>
      <c r="K547" s="33"/>
      <c r="L547" s="33"/>
      <c r="M547" s="34">
        <f t="shared" si="80"/>
        <v>0</v>
      </c>
      <c r="N547" s="34">
        <f t="shared" si="72"/>
        <v>0</v>
      </c>
      <c r="O547" s="34">
        <f t="shared" si="73"/>
        <v>0</v>
      </c>
      <c r="P547" s="34"/>
      <c r="Q547" s="114">
        <f t="shared" si="74"/>
        <v>0</v>
      </c>
      <c r="R547" s="33"/>
      <c r="S547" s="33"/>
      <c r="T547" s="33" t="s">
        <v>2877</v>
      </c>
      <c r="U547" s="33"/>
      <c r="V547" s="33"/>
      <c r="W547" s="33"/>
      <c r="X547" s="34">
        <f t="shared" si="75"/>
        <v>1</v>
      </c>
      <c r="Y547" s="34">
        <f t="shared" si="76"/>
        <v>0</v>
      </c>
      <c r="Z547" s="34">
        <f t="shared" si="77"/>
        <v>0</v>
      </c>
      <c r="AA547" s="46"/>
      <c r="AB547" s="35">
        <f t="shared" si="78"/>
        <v>0</v>
      </c>
      <c r="AC547" s="35"/>
      <c r="AD547" s="37"/>
      <c r="AE547" s="37"/>
      <c r="AF547" s="39">
        <f t="shared" si="79"/>
        <v>0</v>
      </c>
    </row>
    <row r="548" spans="1:32" s="41" customFormat="1" ht="9" hidden="1" customHeight="1">
      <c r="A548" s="112">
        <v>756</v>
      </c>
      <c r="B548" s="31" t="s">
        <v>2637</v>
      </c>
      <c r="C548" s="33" t="s">
        <v>3027</v>
      </c>
      <c r="D548" s="33" t="s">
        <v>3028</v>
      </c>
      <c r="E548" s="33"/>
      <c r="F548" s="33"/>
      <c r="G548" s="33"/>
      <c r="H548" s="33"/>
      <c r="I548" s="33"/>
      <c r="J548" s="33"/>
      <c r="K548" s="33"/>
      <c r="L548" s="33"/>
      <c r="M548" s="34">
        <f t="shared" si="80"/>
        <v>0</v>
      </c>
      <c r="N548" s="34">
        <f t="shared" si="72"/>
        <v>0</v>
      </c>
      <c r="O548" s="34">
        <f t="shared" si="73"/>
        <v>0</v>
      </c>
      <c r="P548" s="34"/>
      <c r="Q548" s="114">
        <f t="shared" si="74"/>
        <v>0</v>
      </c>
      <c r="R548" s="33"/>
      <c r="S548" s="33"/>
      <c r="T548" s="33" t="s">
        <v>2996</v>
      </c>
      <c r="U548" s="33"/>
      <c r="V548" s="33"/>
      <c r="W548" s="33"/>
      <c r="X548" s="34">
        <f t="shared" si="75"/>
        <v>1</v>
      </c>
      <c r="Y548" s="34">
        <f t="shared" si="76"/>
        <v>0</v>
      </c>
      <c r="Z548" s="34">
        <f t="shared" si="77"/>
        <v>0</v>
      </c>
      <c r="AA548" s="46"/>
      <c r="AB548" s="35">
        <f t="shared" si="78"/>
        <v>0</v>
      </c>
      <c r="AC548" s="35"/>
      <c r="AD548" s="37"/>
      <c r="AE548" s="37"/>
      <c r="AF548" s="39">
        <f t="shared" si="79"/>
        <v>0</v>
      </c>
    </row>
    <row r="549" spans="1:32" s="41" customFormat="1" ht="9" hidden="1" customHeight="1">
      <c r="A549" s="112">
        <v>757</v>
      </c>
      <c r="B549" s="31" t="s">
        <v>2637</v>
      </c>
      <c r="C549" s="33" t="s">
        <v>3029</v>
      </c>
      <c r="D549" s="33" t="s">
        <v>3030</v>
      </c>
      <c r="E549" s="33"/>
      <c r="F549" s="33"/>
      <c r="G549" s="33"/>
      <c r="H549" s="33"/>
      <c r="I549" s="33"/>
      <c r="J549" s="33"/>
      <c r="K549" s="33"/>
      <c r="L549" s="33"/>
      <c r="M549" s="34">
        <f t="shared" si="80"/>
        <v>0</v>
      </c>
      <c r="N549" s="34">
        <f t="shared" si="72"/>
        <v>0</v>
      </c>
      <c r="O549" s="34">
        <f t="shared" si="73"/>
        <v>0</v>
      </c>
      <c r="P549" s="34"/>
      <c r="Q549" s="114">
        <f t="shared" si="74"/>
        <v>0</v>
      </c>
      <c r="R549" s="33"/>
      <c r="S549" s="33"/>
      <c r="T549" s="33" t="s">
        <v>2998</v>
      </c>
      <c r="U549" s="33"/>
      <c r="V549" s="33"/>
      <c r="W549" s="33"/>
      <c r="X549" s="34">
        <f t="shared" si="75"/>
        <v>1</v>
      </c>
      <c r="Y549" s="34">
        <f t="shared" si="76"/>
        <v>0</v>
      </c>
      <c r="Z549" s="34">
        <f t="shared" si="77"/>
        <v>0</v>
      </c>
      <c r="AA549" s="46"/>
      <c r="AB549" s="35">
        <f t="shared" si="78"/>
        <v>0</v>
      </c>
      <c r="AC549" s="35"/>
      <c r="AD549" s="37"/>
      <c r="AE549" s="37"/>
      <c r="AF549" s="39">
        <f t="shared" si="79"/>
        <v>0</v>
      </c>
    </row>
    <row r="550" spans="1:32" s="41" customFormat="1" ht="9" hidden="1" customHeight="1">
      <c r="A550" s="112">
        <v>758</v>
      </c>
      <c r="B550" s="31" t="s">
        <v>2637</v>
      </c>
      <c r="C550" s="33" t="s">
        <v>3031</v>
      </c>
      <c r="D550" s="33" t="s">
        <v>3022</v>
      </c>
      <c r="E550" s="33"/>
      <c r="F550" s="33"/>
      <c r="G550" s="33"/>
      <c r="H550" s="33"/>
      <c r="I550" s="33"/>
      <c r="J550" s="33"/>
      <c r="K550" s="33"/>
      <c r="L550" s="33"/>
      <c r="M550" s="34">
        <f t="shared" si="80"/>
        <v>0</v>
      </c>
      <c r="N550" s="34">
        <f t="shared" si="72"/>
        <v>0</v>
      </c>
      <c r="O550" s="34">
        <f t="shared" si="73"/>
        <v>0</v>
      </c>
      <c r="P550" s="34"/>
      <c r="Q550" s="114">
        <f t="shared" si="74"/>
        <v>0</v>
      </c>
      <c r="R550" s="33"/>
      <c r="S550" s="33"/>
      <c r="T550" s="33" t="s">
        <v>2948</v>
      </c>
      <c r="U550" s="33"/>
      <c r="V550" s="33"/>
      <c r="W550" s="33"/>
      <c r="X550" s="34">
        <f t="shared" si="75"/>
        <v>1</v>
      </c>
      <c r="Y550" s="34">
        <f t="shared" si="76"/>
        <v>0</v>
      </c>
      <c r="Z550" s="34">
        <f t="shared" si="77"/>
        <v>0</v>
      </c>
      <c r="AA550" s="46"/>
      <c r="AB550" s="35">
        <f t="shared" si="78"/>
        <v>0</v>
      </c>
      <c r="AC550" s="35"/>
      <c r="AD550" s="37"/>
      <c r="AE550" s="37"/>
      <c r="AF550" s="39">
        <f t="shared" si="79"/>
        <v>0</v>
      </c>
    </row>
    <row r="551" spans="1:32" s="41" customFormat="1" ht="9" hidden="1" customHeight="1">
      <c r="A551" s="112">
        <v>759</v>
      </c>
      <c r="B551" s="31" t="s">
        <v>2637</v>
      </c>
      <c r="C551" s="33" t="s">
        <v>3032</v>
      </c>
      <c r="D551" s="33" t="s">
        <v>3024</v>
      </c>
      <c r="E551" s="33"/>
      <c r="F551" s="33"/>
      <c r="G551" s="33"/>
      <c r="H551" s="33"/>
      <c r="I551" s="33"/>
      <c r="J551" s="33"/>
      <c r="K551" s="33"/>
      <c r="L551" s="33"/>
      <c r="M551" s="34">
        <f t="shared" si="80"/>
        <v>0</v>
      </c>
      <c r="N551" s="34">
        <f t="shared" si="72"/>
        <v>0</v>
      </c>
      <c r="O551" s="34">
        <f t="shared" si="73"/>
        <v>0</v>
      </c>
      <c r="P551" s="34"/>
      <c r="Q551" s="114">
        <f t="shared" si="74"/>
        <v>0</v>
      </c>
      <c r="R551" s="33"/>
      <c r="S551" s="33"/>
      <c r="T551" s="33" t="s">
        <v>2876</v>
      </c>
      <c r="U551" s="33"/>
      <c r="V551" s="33"/>
      <c r="W551" s="33"/>
      <c r="X551" s="34">
        <f t="shared" si="75"/>
        <v>1</v>
      </c>
      <c r="Y551" s="34">
        <f t="shared" si="76"/>
        <v>0</v>
      </c>
      <c r="Z551" s="34">
        <f t="shared" si="77"/>
        <v>0</v>
      </c>
      <c r="AA551" s="46"/>
      <c r="AB551" s="35">
        <f t="shared" si="78"/>
        <v>0</v>
      </c>
      <c r="AC551" s="35"/>
      <c r="AD551" s="37"/>
      <c r="AE551" s="37"/>
      <c r="AF551" s="39">
        <f t="shared" si="79"/>
        <v>0</v>
      </c>
    </row>
    <row r="552" spans="1:32" s="41" customFormat="1" ht="9" hidden="1" customHeight="1">
      <c r="A552" s="112">
        <v>760</v>
      </c>
      <c r="B552" s="31" t="s">
        <v>2637</v>
      </c>
      <c r="C552" s="33" t="s">
        <v>3033</v>
      </c>
      <c r="D552" s="33" t="s">
        <v>3034</v>
      </c>
      <c r="E552" s="33"/>
      <c r="F552" s="33"/>
      <c r="G552" s="33"/>
      <c r="H552" s="33"/>
      <c r="I552" s="33"/>
      <c r="J552" s="33"/>
      <c r="K552" s="33"/>
      <c r="L552" s="33"/>
      <c r="M552" s="34">
        <f t="shared" si="80"/>
        <v>0</v>
      </c>
      <c r="N552" s="34">
        <f t="shared" si="72"/>
        <v>0</v>
      </c>
      <c r="O552" s="34">
        <f t="shared" si="73"/>
        <v>0</v>
      </c>
      <c r="P552" s="34"/>
      <c r="Q552" s="114">
        <f t="shared" si="74"/>
        <v>0</v>
      </c>
      <c r="R552" s="33"/>
      <c r="S552" s="33"/>
      <c r="T552" s="33" t="s">
        <v>2901</v>
      </c>
      <c r="U552" s="33"/>
      <c r="V552" s="33"/>
      <c r="W552" s="33"/>
      <c r="X552" s="34">
        <f t="shared" si="75"/>
        <v>1</v>
      </c>
      <c r="Y552" s="34">
        <f t="shared" si="76"/>
        <v>0</v>
      </c>
      <c r="Z552" s="34">
        <f t="shared" si="77"/>
        <v>0</v>
      </c>
      <c r="AA552" s="46"/>
      <c r="AB552" s="35">
        <f t="shared" si="78"/>
        <v>0</v>
      </c>
      <c r="AC552" s="35"/>
      <c r="AD552" s="37"/>
      <c r="AE552" s="37"/>
      <c r="AF552" s="39">
        <f t="shared" si="79"/>
        <v>0</v>
      </c>
    </row>
    <row r="553" spans="1:32" s="55" customFormat="1" ht="9" hidden="1" customHeight="1">
      <c r="A553" s="112">
        <v>761</v>
      </c>
      <c r="B553" s="31" t="s">
        <v>2637</v>
      </c>
      <c r="C553" s="44" t="s">
        <v>3035</v>
      </c>
      <c r="D553" s="44" t="s">
        <v>3036</v>
      </c>
      <c r="E553" s="33"/>
      <c r="F553" s="33"/>
      <c r="G553" s="33"/>
      <c r="H553" s="33"/>
      <c r="I553" s="33"/>
      <c r="J553" s="33"/>
      <c r="K553" s="33"/>
      <c r="L553" s="33"/>
      <c r="M553" s="34">
        <f t="shared" si="80"/>
        <v>0</v>
      </c>
      <c r="N553" s="34">
        <f t="shared" si="72"/>
        <v>0</v>
      </c>
      <c r="O553" s="34">
        <f t="shared" si="73"/>
        <v>0</v>
      </c>
      <c r="P553" s="34"/>
      <c r="Q553" s="114">
        <f t="shared" si="74"/>
        <v>0</v>
      </c>
      <c r="R553" s="44" t="s">
        <v>4471</v>
      </c>
      <c r="S553" s="44"/>
      <c r="T553" s="44"/>
      <c r="U553" s="44"/>
      <c r="V553" s="44"/>
      <c r="W553" s="44"/>
      <c r="X553" s="34">
        <f t="shared" si="75"/>
        <v>1</v>
      </c>
      <c r="Y553" s="34">
        <f t="shared" si="76"/>
        <v>0</v>
      </c>
      <c r="Z553" s="34">
        <f t="shared" si="77"/>
        <v>0</v>
      </c>
      <c r="AA553" s="46"/>
      <c r="AB553" s="35">
        <f t="shared" si="78"/>
        <v>0</v>
      </c>
      <c r="AC553" s="35"/>
      <c r="AD553" s="37">
        <v>5</v>
      </c>
      <c r="AE553" s="37" t="s">
        <v>4408</v>
      </c>
      <c r="AF553" s="39">
        <f t="shared" si="79"/>
        <v>0</v>
      </c>
    </row>
    <row r="554" spans="1:32" s="41" customFormat="1" ht="9" hidden="1" customHeight="1">
      <c r="A554" s="112">
        <v>762</v>
      </c>
      <c r="B554" s="31" t="s">
        <v>2637</v>
      </c>
      <c r="C554" s="33" t="s">
        <v>3037</v>
      </c>
      <c r="D554" s="33" t="s">
        <v>3038</v>
      </c>
      <c r="E554" s="33"/>
      <c r="F554" s="33"/>
      <c r="G554" s="33"/>
      <c r="H554" s="33"/>
      <c r="I554" s="33"/>
      <c r="J554" s="33"/>
      <c r="K554" s="33"/>
      <c r="L554" s="33"/>
      <c r="M554" s="34">
        <f t="shared" si="80"/>
        <v>0</v>
      </c>
      <c r="N554" s="34">
        <f t="shared" si="72"/>
        <v>0</v>
      </c>
      <c r="O554" s="34">
        <f t="shared" si="73"/>
        <v>0</v>
      </c>
      <c r="P554" s="34"/>
      <c r="Q554" s="114">
        <f t="shared" si="74"/>
        <v>0</v>
      </c>
      <c r="R554" s="33"/>
      <c r="S554" s="33"/>
      <c r="T554" s="33"/>
      <c r="U554" s="33" t="s">
        <v>2667</v>
      </c>
      <c r="V554" s="33"/>
      <c r="W554" s="33"/>
      <c r="X554" s="34">
        <f t="shared" si="75"/>
        <v>1</v>
      </c>
      <c r="Y554" s="34">
        <f t="shared" si="76"/>
        <v>0</v>
      </c>
      <c r="Z554" s="34">
        <f t="shared" si="77"/>
        <v>0</v>
      </c>
      <c r="AA554" s="46"/>
      <c r="AB554" s="35">
        <f t="shared" si="78"/>
        <v>0</v>
      </c>
      <c r="AC554" s="35"/>
      <c r="AD554" s="37">
        <v>5</v>
      </c>
      <c r="AE554" s="37" t="s">
        <v>4408</v>
      </c>
      <c r="AF554" s="39">
        <f t="shared" si="79"/>
        <v>0</v>
      </c>
    </row>
    <row r="555" spans="1:32" s="41" customFormat="1" ht="9" hidden="1" customHeight="1">
      <c r="A555" s="112">
        <v>763</v>
      </c>
      <c r="B555" s="31" t="s">
        <v>2637</v>
      </c>
      <c r="C555" s="33" t="s">
        <v>3039</v>
      </c>
      <c r="D555" s="33" t="s">
        <v>4579</v>
      </c>
      <c r="E555" s="33"/>
      <c r="F555" s="42"/>
      <c r="G555" s="42"/>
      <c r="H555" s="42"/>
      <c r="I555" s="42"/>
      <c r="J555" s="42"/>
      <c r="K555" s="42"/>
      <c r="L555" s="42"/>
      <c r="M555" s="34">
        <f t="shared" si="80"/>
        <v>0</v>
      </c>
      <c r="N555" s="34">
        <f t="shared" si="72"/>
        <v>0</v>
      </c>
      <c r="O555" s="34">
        <f t="shared" si="73"/>
        <v>0</v>
      </c>
      <c r="P555" s="34"/>
      <c r="Q555" s="114">
        <f t="shared" si="74"/>
        <v>0</v>
      </c>
      <c r="R555" s="33"/>
      <c r="S555" s="33" t="s">
        <v>3040</v>
      </c>
      <c r="T555" s="33" t="s">
        <v>2764</v>
      </c>
      <c r="U555" s="35" t="s">
        <v>4469</v>
      </c>
      <c r="V555" s="33"/>
      <c r="W555" s="33"/>
      <c r="X555" s="34">
        <f t="shared" si="75"/>
        <v>3</v>
      </c>
      <c r="Y555" s="34">
        <f t="shared" si="76"/>
        <v>1</v>
      </c>
      <c r="Z555" s="34">
        <f t="shared" si="77"/>
        <v>0</v>
      </c>
      <c r="AA555" s="46"/>
      <c r="AB555" s="35">
        <f t="shared" si="78"/>
        <v>1</v>
      </c>
      <c r="AC555" s="35"/>
      <c r="AD555" s="37">
        <v>5</v>
      </c>
      <c r="AE555" s="37" t="s">
        <v>4408</v>
      </c>
      <c r="AF555" s="39">
        <f t="shared" si="79"/>
        <v>1</v>
      </c>
    </row>
    <row r="556" spans="1:32" s="41" customFormat="1" ht="9" hidden="1" customHeight="1">
      <c r="A556" s="112">
        <v>764</v>
      </c>
      <c r="B556" s="31" t="s">
        <v>2637</v>
      </c>
      <c r="C556" s="33" t="s">
        <v>3041</v>
      </c>
      <c r="D556" s="33" t="s">
        <v>3042</v>
      </c>
      <c r="E556" s="33"/>
      <c r="F556" s="33"/>
      <c r="G556" s="33"/>
      <c r="H556" s="33"/>
      <c r="I556" s="33"/>
      <c r="J556" s="33"/>
      <c r="K556" s="33"/>
      <c r="L556" s="33"/>
      <c r="M556" s="34">
        <f t="shared" si="80"/>
        <v>0</v>
      </c>
      <c r="N556" s="34">
        <f t="shared" si="72"/>
        <v>0</v>
      </c>
      <c r="O556" s="34">
        <f t="shared" si="73"/>
        <v>0</v>
      </c>
      <c r="P556" s="34"/>
      <c r="Q556" s="114">
        <f t="shared" si="74"/>
        <v>0</v>
      </c>
      <c r="R556" s="33"/>
      <c r="S556" s="33"/>
      <c r="T556" s="33"/>
      <c r="U556" s="33" t="s">
        <v>3043</v>
      </c>
      <c r="V556" s="33"/>
      <c r="W556" s="33"/>
      <c r="X556" s="34">
        <f t="shared" si="75"/>
        <v>1</v>
      </c>
      <c r="Y556" s="34">
        <f t="shared" si="76"/>
        <v>0</v>
      </c>
      <c r="Z556" s="34">
        <f t="shared" si="77"/>
        <v>0</v>
      </c>
      <c r="AA556" s="46"/>
      <c r="AB556" s="35">
        <f t="shared" si="78"/>
        <v>0</v>
      </c>
      <c r="AC556" s="35"/>
      <c r="AD556" s="37">
        <v>5</v>
      </c>
      <c r="AE556" s="37" t="s">
        <v>4408</v>
      </c>
      <c r="AF556" s="39">
        <f t="shared" si="79"/>
        <v>0</v>
      </c>
    </row>
    <row r="557" spans="1:32" s="41" customFormat="1" ht="9" hidden="1" customHeight="1">
      <c r="A557" s="112">
        <v>765</v>
      </c>
      <c r="B557" s="31" t="s">
        <v>2637</v>
      </c>
      <c r="C557" s="33" t="s">
        <v>3044</v>
      </c>
      <c r="D557" s="33" t="s">
        <v>3045</v>
      </c>
      <c r="E557" s="33"/>
      <c r="F557" s="33"/>
      <c r="G557" s="33"/>
      <c r="H557" s="33"/>
      <c r="I557" s="33"/>
      <c r="J557" s="33"/>
      <c r="K557" s="33"/>
      <c r="L557" s="33" t="s">
        <v>2</v>
      </c>
      <c r="M557" s="34">
        <f t="shared" si="80"/>
        <v>0</v>
      </c>
      <c r="N557" s="34">
        <f t="shared" si="72"/>
        <v>0</v>
      </c>
      <c r="O557" s="34">
        <f t="shared" si="73"/>
        <v>0</v>
      </c>
      <c r="P557" s="34"/>
      <c r="Q557" s="114">
        <f t="shared" si="74"/>
        <v>0</v>
      </c>
      <c r="R557" s="33"/>
      <c r="S557" s="33" t="s">
        <v>3046</v>
      </c>
      <c r="T557" s="33"/>
      <c r="U557" s="33"/>
      <c r="V557" s="33"/>
      <c r="W557" s="33"/>
      <c r="X557" s="34">
        <f t="shared" si="75"/>
        <v>1</v>
      </c>
      <c r="Y557" s="34">
        <f t="shared" si="76"/>
        <v>0</v>
      </c>
      <c r="Z557" s="34">
        <f t="shared" si="77"/>
        <v>0</v>
      </c>
      <c r="AA557" s="46"/>
      <c r="AB557" s="35">
        <f t="shared" si="78"/>
        <v>0</v>
      </c>
      <c r="AC557" s="35"/>
      <c r="AD557" s="37">
        <v>5</v>
      </c>
      <c r="AE557" s="37" t="s">
        <v>4408</v>
      </c>
      <c r="AF557" s="39">
        <f t="shared" si="79"/>
        <v>0</v>
      </c>
    </row>
    <row r="558" spans="1:32" s="41" customFormat="1" ht="9" hidden="1" customHeight="1">
      <c r="A558" s="112">
        <v>767</v>
      </c>
      <c r="B558" s="31" t="s">
        <v>2637</v>
      </c>
      <c r="C558" s="33" t="s">
        <v>3047</v>
      </c>
      <c r="D558" s="33" t="s">
        <v>4208</v>
      </c>
      <c r="E558" s="33"/>
      <c r="F558" s="42"/>
      <c r="G558" s="42"/>
      <c r="H558" s="42"/>
      <c r="I558" s="42"/>
      <c r="J558" s="42"/>
      <c r="K558" s="33"/>
      <c r="L558" s="33"/>
      <c r="M558" s="34">
        <f t="shared" si="80"/>
        <v>0</v>
      </c>
      <c r="N558" s="34">
        <f t="shared" si="72"/>
        <v>0</v>
      </c>
      <c r="O558" s="34">
        <f t="shared" si="73"/>
        <v>0</v>
      </c>
      <c r="P558" s="34"/>
      <c r="Q558" s="114">
        <f t="shared" si="74"/>
        <v>0</v>
      </c>
      <c r="R558" s="33"/>
      <c r="S558" s="33" t="s">
        <v>3048</v>
      </c>
      <c r="T558" s="33"/>
      <c r="U558" s="33"/>
      <c r="V558" s="33"/>
      <c r="W558" s="33"/>
      <c r="X558" s="34">
        <f t="shared" si="75"/>
        <v>1</v>
      </c>
      <c r="Y558" s="34">
        <f t="shared" si="76"/>
        <v>0</v>
      </c>
      <c r="Z558" s="34">
        <f t="shared" si="77"/>
        <v>0</v>
      </c>
      <c r="AA558" s="46"/>
      <c r="AB558" s="35">
        <f t="shared" si="78"/>
        <v>0</v>
      </c>
      <c r="AC558" s="35"/>
      <c r="AD558" s="37">
        <v>5</v>
      </c>
      <c r="AE558" s="37" t="s">
        <v>4408</v>
      </c>
      <c r="AF558" s="39">
        <f t="shared" si="79"/>
        <v>0</v>
      </c>
    </row>
    <row r="559" spans="1:32" s="41" customFormat="1" ht="9" hidden="1" customHeight="1">
      <c r="A559" s="112">
        <v>769</v>
      </c>
      <c r="B559" s="31" t="s">
        <v>2637</v>
      </c>
      <c r="C559" s="33" t="s">
        <v>4095</v>
      </c>
      <c r="D559" s="33" t="s">
        <v>4580</v>
      </c>
      <c r="E559" s="33"/>
      <c r="F559" s="33"/>
      <c r="G559" s="33"/>
      <c r="H559" s="33"/>
      <c r="I559" s="33"/>
      <c r="J559" s="33"/>
      <c r="K559" s="33"/>
      <c r="L559" s="33"/>
      <c r="M559" s="34">
        <f t="shared" si="80"/>
        <v>0</v>
      </c>
      <c r="N559" s="34">
        <f t="shared" si="72"/>
        <v>0</v>
      </c>
      <c r="O559" s="34">
        <f t="shared" si="73"/>
        <v>0</v>
      </c>
      <c r="P559" s="34"/>
      <c r="Q559" s="114">
        <f t="shared" si="74"/>
        <v>0</v>
      </c>
      <c r="R559" s="33"/>
      <c r="S559" s="33" t="s">
        <v>4134</v>
      </c>
      <c r="T559" s="33" t="s">
        <v>4135</v>
      </c>
      <c r="U559" s="33" t="s">
        <v>4136</v>
      </c>
      <c r="V559" s="33"/>
      <c r="W559" s="33"/>
      <c r="X559" s="34">
        <f t="shared" si="75"/>
        <v>3</v>
      </c>
      <c r="Y559" s="34">
        <f t="shared" si="76"/>
        <v>1</v>
      </c>
      <c r="Z559" s="34">
        <f t="shared" si="77"/>
        <v>0</v>
      </c>
      <c r="AA559" s="46"/>
      <c r="AB559" s="35">
        <f t="shared" si="78"/>
        <v>1</v>
      </c>
      <c r="AC559" s="35"/>
      <c r="AD559" s="37">
        <v>5</v>
      </c>
      <c r="AE559" s="37" t="s">
        <v>4408</v>
      </c>
      <c r="AF559" s="39">
        <f t="shared" si="79"/>
        <v>1</v>
      </c>
    </row>
    <row r="560" spans="1:32" s="41" customFormat="1" ht="9" hidden="1" customHeight="1">
      <c r="A560" s="112">
        <v>770</v>
      </c>
      <c r="B560" s="31" t="s">
        <v>2637</v>
      </c>
      <c r="C560" s="33" t="s">
        <v>4096</v>
      </c>
      <c r="D560" s="33" t="s">
        <v>4097</v>
      </c>
      <c r="E560" s="33"/>
      <c r="F560" s="33"/>
      <c r="G560" s="33"/>
      <c r="H560" s="33"/>
      <c r="I560" s="33"/>
      <c r="J560" s="33"/>
      <c r="K560" s="33"/>
      <c r="L560" s="33"/>
      <c r="M560" s="34">
        <f t="shared" si="80"/>
        <v>0</v>
      </c>
      <c r="N560" s="34">
        <f t="shared" si="72"/>
        <v>0</v>
      </c>
      <c r="O560" s="34">
        <f t="shared" si="73"/>
        <v>0</v>
      </c>
      <c r="P560" s="34"/>
      <c r="Q560" s="114">
        <f t="shared" si="74"/>
        <v>0</v>
      </c>
      <c r="R560" s="33"/>
      <c r="S560" s="33"/>
      <c r="T560" s="33"/>
      <c r="U560" s="125" t="s">
        <v>4137</v>
      </c>
      <c r="V560" s="42"/>
      <c r="W560" s="33"/>
      <c r="X560" s="34">
        <f t="shared" si="75"/>
        <v>1</v>
      </c>
      <c r="Y560" s="34">
        <f t="shared" si="76"/>
        <v>0</v>
      </c>
      <c r="Z560" s="34">
        <f t="shared" si="77"/>
        <v>0</v>
      </c>
      <c r="AA560" s="36"/>
      <c r="AB560" s="35">
        <f t="shared" si="78"/>
        <v>0</v>
      </c>
      <c r="AC560" s="35"/>
      <c r="AD560" s="37">
        <v>5</v>
      </c>
      <c r="AE560" s="37" t="s">
        <v>4408</v>
      </c>
      <c r="AF560" s="39">
        <f t="shared" si="79"/>
        <v>0</v>
      </c>
    </row>
    <row r="561" spans="1:32" s="41" customFormat="1" ht="9" hidden="1" customHeight="1">
      <c r="A561" s="112">
        <v>771</v>
      </c>
      <c r="B561" s="31" t="s">
        <v>2637</v>
      </c>
      <c r="C561" s="56" t="s">
        <v>4173</v>
      </c>
      <c r="D561" s="33" t="s">
        <v>4216</v>
      </c>
      <c r="E561" s="33"/>
      <c r="F561" s="33"/>
      <c r="G561" s="33"/>
      <c r="H561" s="33"/>
      <c r="I561" s="33"/>
      <c r="J561" s="33"/>
      <c r="K561" s="33"/>
      <c r="L561" s="33"/>
      <c r="M561" s="34">
        <f t="shared" si="80"/>
        <v>0</v>
      </c>
      <c r="N561" s="34">
        <f t="shared" si="72"/>
        <v>0</v>
      </c>
      <c r="O561" s="34">
        <f t="shared" si="73"/>
        <v>0</v>
      </c>
      <c r="P561" s="34"/>
      <c r="Q561" s="114">
        <f t="shared" si="74"/>
        <v>0</v>
      </c>
      <c r="R561" s="35" t="s">
        <v>4470</v>
      </c>
      <c r="S561" s="33"/>
      <c r="T561" s="33"/>
      <c r="U561" s="33"/>
      <c r="V561" s="33" t="s">
        <v>542</v>
      </c>
      <c r="W561" s="33" t="s">
        <v>543</v>
      </c>
      <c r="X561" s="34">
        <f t="shared" si="75"/>
        <v>2</v>
      </c>
      <c r="Y561" s="34">
        <f t="shared" si="76"/>
        <v>1</v>
      </c>
      <c r="Z561" s="34">
        <f t="shared" si="77"/>
        <v>0</v>
      </c>
      <c r="AA561" s="36"/>
      <c r="AB561" s="35">
        <f t="shared" si="78"/>
        <v>1</v>
      </c>
      <c r="AC561" s="35"/>
      <c r="AD561" s="37">
        <v>5</v>
      </c>
      <c r="AE561" s="37" t="s">
        <v>4408</v>
      </c>
      <c r="AF561" s="39">
        <f t="shared" si="79"/>
        <v>1</v>
      </c>
    </row>
    <row r="562" spans="1:32" s="41" customFormat="1" ht="9" hidden="1" customHeight="1">
      <c r="A562" s="112">
        <v>772</v>
      </c>
      <c r="B562" s="31" t="s">
        <v>2637</v>
      </c>
      <c r="C562" s="123" t="s">
        <v>4293</v>
      </c>
      <c r="D562" s="33" t="s">
        <v>4098</v>
      </c>
      <c r="E562" s="33"/>
      <c r="F562" s="33"/>
      <c r="G562" s="33"/>
      <c r="H562" s="33"/>
      <c r="I562" s="33"/>
      <c r="J562" s="33"/>
      <c r="K562" s="33"/>
      <c r="L562" s="33"/>
      <c r="M562" s="34">
        <f t="shared" si="80"/>
        <v>0</v>
      </c>
      <c r="N562" s="34">
        <f t="shared" si="72"/>
        <v>0</v>
      </c>
      <c r="O562" s="34">
        <f t="shared" si="73"/>
        <v>0</v>
      </c>
      <c r="P562" s="34"/>
      <c r="Q562" s="114">
        <f t="shared" si="74"/>
        <v>0</v>
      </c>
      <c r="R562" s="33"/>
      <c r="S562" s="33"/>
      <c r="T562" s="33"/>
      <c r="U562" s="33"/>
      <c r="V562" s="33" t="s">
        <v>1168</v>
      </c>
      <c r="W562" s="33" t="s">
        <v>1169</v>
      </c>
      <c r="X562" s="34">
        <f t="shared" si="75"/>
        <v>1</v>
      </c>
      <c r="Y562" s="34">
        <f t="shared" si="76"/>
        <v>0</v>
      </c>
      <c r="Z562" s="34">
        <f t="shared" si="77"/>
        <v>0</v>
      </c>
      <c r="AA562" s="36"/>
      <c r="AB562" s="35">
        <f t="shared" si="78"/>
        <v>0</v>
      </c>
      <c r="AC562" s="35"/>
      <c r="AD562" s="37">
        <v>5</v>
      </c>
      <c r="AE562" s="37" t="s">
        <v>4408</v>
      </c>
      <c r="AF562" s="39">
        <f t="shared" si="79"/>
        <v>0</v>
      </c>
    </row>
    <row r="563" spans="1:32" s="41" customFormat="1" ht="9" hidden="1" customHeight="1">
      <c r="A563" s="112">
        <v>773</v>
      </c>
      <c r="B563" s="31" t="s">
        <v>2637</v>
      </c>
      <c r="C563" s="123" t="s">
        <v>4311</v>
      </c>
      <c r="D563" s="33" t="s">
        <v>4071</v>
      </c>
      <c r="E563" s="33"/>
      <c r="F563" s="33"/>
      <c r="G563" s="33"/>
      <c r="H563" s="33"/>
      <c r="I563" s="33"/>
      <c r="J563" s="33"/>
      <c r="K563" s="33"/>
      <c r="L563" s="33"/>
      <c r="M563" s="34">
        <f t="shared" si="80"/>
        <v>0</v>
      </c>
      <c r="N563" s="34">
        <f t="shared" si="72"/>
        <v>0</v>
      </c>
      <c r="O563" s="34">
        <f t="shared" si="73"/>
        <v>0</v>
      </c>
      <c r="P563" s="34"/>
      <c r="Q563" s="114">
        <f t="shared" si="74"/>
        <v>0</v>
      </c>
      <c r="R563" s="33"/>
      <c r="S563" s="33"/>
      <c r="T563" s="33"/>
      <c r="U563" s="33"/>
      <c r="V563" s="33" t="s">
        <v>1170</v>
      </c>
      <c r="W563" s="33" t="s">
        <v>1171</v>
      </c>
      <c r="X563" s="34">
        <f t="shared" si="75"/>
        <v>1</v>
      </c>
      <c r="Y563" s="34">
        <f t="shared" si="76"/>
        <v>0</v>
      </c>
      <c r="Z563" s="34">
        <f t="shared" si="77"/>
        <v>0</v>
      </c>
      <c r="AA563" s="36"/>
      <c r="AB563" s="35">
        <f t="shared" si="78"/>
        <v>0</v>
      </c>
      <c r="AC563" s="35"/>
      <c r="AD563" s="37">
        <v>5</v>
      </c>
      <c r="AE563" s="37" t="s">
        <v>4408</v>
      </c>
      <c r="AF563" s="39">
        <f t="shared" si="79"/>
        <v>0</v>
      </c>
    </row>
    <row r="564" spans="1:32" s="41" customFormat="1" ht="9" hidden="1" customHeight="1">
      <c r="A564" s="112">
        <v>774</v>
      </c>
      <c r="B564" s="31" t="s">
        <v>2637</v>
      </c>
      <c r="C564" s="35" t="s">
        <v>4402</v>
      </c>
      <c r="D564" s="33" t="s">
        <v>4485</v>
      </c>
      <c r="E564" s="33"/>
      <c r="F564" s="33"/>
      <c r="G564" s="33"/>
      <c r="H564" s="33"/>
      <c r="I564" s="33"/>
      <c r="J564" s="33"/>
      <c r="K564" s="33"/>
      <c r="L564" s="33"/>
      <c r="M564" s="34">
        <f t="shared" si="80"/>
        <v>0</v>
      </c>
      <c r="N564" s="34">
        <f t="shared" si="72"/>
        <v>0</v>
      </c>
      <c r="O564" s="34">
        <f t="shared" si="73"/>
        <v>0</v>
      </c>
      <c r="P564" s="34"/>
      <c r="Q564" s="114">
        <f t="shared" si="74"/>
        <v>0</v>
      </c>
      <c r="R564" s="33"/>
      <c r="S564" s="33"/>
      <c r="T564" s="33"/>
      <c r="U564" s="33" t="s">
        <v>4403</v>
      </c>
      <c r="V564" s="33" t="s">
        <v>4486</v>
      </c>
      <c r="W564" s="33" t="s">
        <v>1167</v>
      </c>
      <c r="X564" s="34">
        <f t="shared" si="75"/>
        <v>2</v>
      </c>
      <c r="Y564" s="34">
        <f t="shared" si="76"/>
        <v>1</v>
      </c>
      <c r="Z564" s="34">
        <f t="shared" si="77"/>
        <v>0</v>
      </c>
      <c r="AA564" s="36"/>
      <c r="AB564" s="35">
        <f t="shared" si="78"/>
        <v>1</v>
      </c>
      <c r="AC564" s="35"/>
      <c r="AD564" s="37" t="s">
        <v>4209</v>
      </c>
      <c r="AE564" s="37" t="s">
        <v>4408</v>
      </c>
      <c r="AF564" s="39">
        <f t="shared" si="79"/>
        <v>1</v>
      </c>
    </row>
    <row r="565" spans="1:32" s="41" customFormat="1" ht="9" hidden="1" customHeight="1">
      <c r="A565" s="112">
        <v>776</v>
      </c>
      <c r="B565" s="31" t="s">
        <v>2637</v>
      </c>
      <c r="C565" s="33" t="s">
        <v>3050</v>
      </c>
      <c r="D565" s="33" t="s">
        <v>3051</v>
      </c>
      <c r="E565" s="33"/>
      <c r="F565" s="33"/>
      <c r="G565" s="33"/>
      <c r="H565" s="33"/>
      <c r="I565" s="33"/>
      <c r="J565" s="33"/>
      <c r="K565" s="33"/>
      <c r="L565" s="33"/>
      <c r="M565" s="34">
        <f t="shared" si="80"/>
        <v>0</v>
      </c>
      <c r="N565" s="34">
        <f t="shared" si="72"/>
        <v>0</v>
      </c>
      <c r="O565" s="34">
        <f t="shared" si="73"/>
        <v>0</v>
      </c>
      <c r="P565" s="34"/>
      <c r="Q565" s="114">
        <f t="shared" si="74"/>
        <v>0</v>
      </c>
      <c r="R565" s="33" t="s">
        <v>3052</v>
      </c>
      <c r="S565" s="33"/>
      <c r="T565" s="33"/>
      <c r="U565" s="33"/>
      <c r="V565" s="33"/>
      <c r="W565" s="33"/>
      <c r="X565" s="34">
        <f t="shared" si="75"/>
        <v>1</v>
      </c>
      <c r="Y565" s="34">
        <f t="shared" si="76"/>
        <v>0</v>
      </c>
      <c r="Z565" s="34">
        <f t="shared" si="77"/>
        <v>0</v>
      </c>
      <c r="AA565" s="36"/>
      <c r="AB565" s="35">
        <f t="shared" si="78"/>
        <v>0</v>
      </c>
      <c r="AC565" s="35"/>
      <c r="AD565" s="37"/>
      <c r="AE565" s="38"/>
      <c r="AF565" s="39">
        <f t="shared" si="79"/>
        <v>0</v>
      </c>
    </row>
    <row r="566" spans="1:32" s="41" customFormat="1" ht="9" hidden="1" customHeight="1">
      <c r="A566" s="112">
        <v>780</v>
      </c>
      <c r="B566" s="31" t="s">
        <v>2637</v>
      </c>
      <c r="C566" s="33" t="s">
        <v>3053</v>
      </c>
      <c r="D566" s="33" t="s">
        <v>3054</v>
      </c>
      <c r="E566" s="33"/>
      <c r="F566" s="33"/>
      <c r="G566" s="33"/>
      <c r="H566" s="33"/>
      <c r="I566" s="33"/>
      <c r="J566" s="33"/>
      <c r="K566" s="33"/>
      <c r="L566" s="33"/>
      <c r="M566" s="34">
        <f t="shared" si="80"/>
        <v>0</v>
      </c>
      <c r="N566" s="34">
        <f t="shared" si="72"/>
        <v>0</v>
      </c>
      <c r="O566" s="34">
        <f t="shared" si="73"/>
        <v>0</v>
      </c>
      <c r="P566" s="34"/>
      <c r="Q566" s="114">
        <f t="shared" si="74"/>
        <v>0</v>
      </c>
      <c r="R566" s="33" t="s">
        <v>2535</v>
      </c>
      <c r="S566" s="33"/>
      <c r="T566" s="33"/>
      <c r="U566" s="33"/>
      <c r="V566" s="33"/>
      <c r="W566" s="33"/>
      <c r="X566" s="34">
        <f t="shared" si="75"/>
        <v>1</v>
      </c>
      <c r="Y566" s="34">
        <f t="shared" si="76"/>
        <v>0</v>
      </c>
      <c r="Z566" s="34">
        <f t="shared" si="77"/>
        <v>0</v>
      </c>
      <c r="AA566" s="36"/>
      <c r="AB566" s="35">
        <f t="shared" si="78"/>
        <v>0</v>
      </c>
      <c r="AC566" s="35"/>
      <c r="AD566" s="37"/>
      <c r="AE566" s="38"/>
      <c r="AF566" s="39">
        <f t="shared" si="79"/>
        <v>0</v>
      </c>
    </row>
    <row r="567" spans="1:32" s="41" customFormat="1" ht="9" hidden="1" customHeight="1">
      <c r="A567" s="112">
        <v>781</v>
      </c>
      <c r="B567" s="31" t="s">
        <v>2637</v>
      </c>
      <c r="C567" s="33" t="s">
        <v>3055</v>
      </c>
      <c r="D567" s="33" t="s">
        <v>3056</v>
      </c>
      <c r="E567" s="33"/>
      <c r="F567" s="33"/>
      <c r="G567" s="33" t="s">
        <v>1730</v>
      </c>
      <c r="H567" s="33" t="s">
        <v>2663</v>
      </c>
      <c r="I567" s="33"/>
      <c r="J567" s="33"/>
      <c r="K567" s="33"/>
      <c r="L567" s="33"/>
      <c r="M567" s="34">
        <f t="shared" si="80"/>
        <v>2</v>
      </c>
      <c r="N567" s="34">
        <f t="shared" si="72"/>
        <v>1</v>
      </c>
      <c r="O567" s="34">
        <f t="shared" si="73"/>
        <v>0</v>
      </c>
      <c r="P567" s="34"/>
      <c r="Q567" s="114">
        <f t="shared" si="74"/>
        <v>1</v>
      </c>
      <c r="R567" s="33" t="s">
        <v>2540</v>
      </c>
      <c r="S567" s="33"/>
      <c r="T567" s="33"/>
      <c r="U567" s="33"/>
      <c r="V567" s="33"/>
      <c r="W567" s="33"/>
      <c r="X567" s="34">
        <f t="shared" si="75"/>
        <v>1</v>
      </c>
      <c r="Y567" s="34">
        <f t="shared" si="76"/>
        <v>0</v>
      </c>
      <c r="Z567" s="34">
        <f t="shared" si="77"/>
        <v>1</v>
      </c>
      <c r="AA567" s="36"/>
      <c r="AB567" s="35">
        <f t="shared" si="78"/>
        <v>1</v>
      </c>
      <c r="AC567" s="35"/>
      <c r="AD567" s="37"/>
      <c r="AE567" s="38"/>
      <c r="AF567" s="39">
        <f t="shared" si="79"/>
        <v>1</v>
      </c>
    </row>
    <row r="568" spans="1:32" s="41" customFormat="1" ht="9" hidden="1" customHeight="1">
      <c r="A568" s="112">
        <v>782</v>
      </c>
      <c r="B568" s="31" t="s">
        <v>2637</v>
      </c>
      <c r="C568" s="33" t="s">
        <v>3057</v>
      </c>
      <c r="D568" s="33" t="s">
        <v>3058</v>
      </c>
      <c r="E568" s="33"/>
      <c r="F568" s="33"/>
      <c r="G568" s="33"/>
      <c r="H568" s="33" t="s">
        <v>1579</v>
      </c>
      <c r="I568" s="33"/>
      <c r="J568" s="33"/>
      <c r="K568" s="33"/>
      <c r="L568" s="33"/>
      <c r="M568" s="34">
        <f t="shared" si="80"/>
        <v>1</v>
      </c>
      <c r="N568" s="34">
        <f t="shared" si="72"/>
        <v>0</v>
      </c>
      <c r="O568" s="34">
        <f t="shared" si="73"/>
        <v>1</v>
      </c>
      <c r="P568" s="34"/>
      <c r="Q568" s="114">
        <f t="shared" si="74"/>
        <v>1</v>
      </c>
      <c r="R568" s="33"/>
      <c r="S568" s="33"/>
      <c r="T568" s="33" t="s">
        <v>4621</v>
      </c>
      <c r="U568" s="33"/>
      <c r="V568" s="33"/>
      <c r="W568" s="33"/>
      <c r="X568" s="34">
        <f t="shared" si="75"/>
        <v>1</v>
      </c>
      <c r="Y568" s="34">
        <f t="shared" si="76"/>
        <v>0</v>
      </c>
      <c r="Z568" s="34">
        <f t="shared" si="77"/>
        <v>1</v>
      </c>
      <c r="AA568" s="36"/>
      <c r="AB568" s="35">
        <f t="shared" si="78"/>
        <v>1</v>
      </c>
      <c r="AC568" s="35"/>
      <c r="AD568" s="37"/>
      <c r="AE568" s="38"/>
      <c r="AF568" s="39">
        <f t="shared" si="79"/>
        <v>1</v>
      </c>
    </row>
    <row r="569" spans="1:32" s="41" customFormat="1" ht="9" hidden="1" customHeight="1">
      <c r="A569" s="112">
        <v>783</v>
      </c>
      <c r="B569" s="31" t="s">
        <v>2637</v>
      </c>
      <c r="C569" s="33" t="s">
        <v>3059</v>
      </c>
      <c r="D569" s="33" t="s">
        <v>3060</v>
      </c>
      <c r="E569" s="33"/>
      <c r="F569" s="33" t="s">
        <v>1820</v>
      </c>
      <c r="G569" s="33"/>
      <c r="H569" s="33"/>
      <c r="I569" s="33"/>
      <c r="J569" s="33"/>
      <c r="K569" s="33"/>
      <c r="L569" s="33"/>
      <c r="M569" s="34">
        <f t="shared" si="80"/>
        <v>1</v>
      </c>
      <c r="N569" s="34">
        <f t="shared" si="72"/>
        <v>0</v>
      </c>
      <c r="O569" s="34">
        <f t="shared" si="73"/>
        <v>1</v>
      </c>
      <c r="P569" s="34"/>
      <c r="Q569" s="114">
        <f t="shared" si="74"/>
        <v>1</v>
      </c>
      <c r="R569" s="33"/>
      <c r="S569" s="33" t="s">
        <v>3061</v>
      </c>
      <c r="T569" s="33" t="s">
        <v>2075</v>
      </c>
      <c r="U569" s="33" t="s">
        <v>2005</v>
      </c>
      <c r="V569" s="33"/>
      <c r="W569" s="33"/>
      <c r="X569" s="34">
        <f t="shared" si="75"/>
        <v>3</v>
      </c>
      <c r="Y569" s="34">
        <f t="shared" si="76"/>
        <v>1</v>
      </c>
      <c r="Z569" s="34">
        <f t="shared" si="77"/>
        <v>0</v>
      </c>
      <c r="AA569" s="36"/>
      <c r="AB569" s="35">
        <f t="shared" si="78"/>
        <v>1</v>
      </c>
      <c r="AC569" s="35"/>
      <c r="AD569" s="37"/>
      <c r="AE569" s="38"/>
      <c r="AF569" s="39">
        <f t="shared" si="79"/>
        <v>1</v>
      </c>
    </row>
    <row r="570" spans="1:32" s="41" customFormat="1" ht="9" hidden="1" customHeight="1">
      <c r="A570" s="112">
        <v>784</v>
      </c>
      <c r="B570" s="31" t="s">
        <v>2637</v>
      </c>
      <c r="C570" s="33" t="s">
        <v>3062</v>
      </c>
      <c r="D570" s="33" t="s">
        <v>3063</v>
      </c>
      <c r="E570" s="33"/>
      <c r="F570" s="33" t="s">
        <v>1823</v>
      </c>
      <c r="G570" s="33"/>
      <c r="H570" s="33"/>
      <c r="I570" s="33"/>
      <c r="J570" s="33"/>
      <c r="K570" s="33"/>
      <c r="L570" s="33"/>
      <c r="M570" s="34">
        <f t="shared" si="80"/>
        <v>1</v>
      </c>
      <c r="N570" s="34">
        <f t="shared" si="72"/>
        <v>0</v>
      </c>
      <c r="O570" s="34">
        <f t="shared" si="73"/>
        <v>1</v>
      </c>
      <c r="P570" s="34"/>
      <c r="Q570" s="114">
        <f t="shared" si="74"/>
        <v>1</v>
      </c>
      <c r="R570" s="33"/>
      <c r="S570" s="33" t="s">
        <v>3064</v>
      </c>
      <c r="T570" s="33" t="s">
        <v>2079</v>
      </c>
      <c r="U570" s="33" t="s">
        <v>2062</v>
      </c>
      <c r="V570" s="33"/>
      <c r="W570" s="33"/>
      <c r="X570" s="34">
        <f t="shared" si="75"/>
        <v>3</v>
      </c>
      <c r="Y570" s="34">
        <f t="shared" si="76"/>
        <v>1</v>
      </c>
      <c r="Z570" s="34">
        <f t="shared" si="77"/>
        <v>0</v>
      </c>
      <c r="AA570" s="36"/>
      <c r="AB570" s="35">
        <f t="shared" si="78"/>
        <v>1</v>
      </c>
      <c r="AC570" s="35"/>
      <c r="AD570" s="37"/>
      <c r="AE570" s="38"/>
      <c r="AF570" s="39">
        <f t="shared" si="79"/>
        <v>1</v>
      </c>
    </row>
    <row r="571" spans="1:32" s="41" customFormat="1" ht="9" hidden="1" customHeight="1">
      <c r="A571" s="112">
        <v>785</v>
      </c>
      <c r="B571" s="31" t="s">
        <v>2637</v>
      </c>
      <c r="C571" s="33" t="s">
        <v>3065</v>
      </c>
      <c r="D571" s="33" t="s">
        <v>3066</v>
      </c>
      <c r="E571" s="33"/>
      <c r="F571" s="33"/>
      <c r="G571" s="33"/>
      <c r="H571" s="33"/>
      <c r="I571" s="33"/>
      <c r="J571" s="33"/>
      <c r="K571" s="33"/>
      <c r="L571" s="33" t="s">
        <v>2</v>
      </c>
      <c r="M571" s="34">
        <f t="shared" si="80"/>
        <v>0</v>
      </c>
      <c r="N571" s="34">
        <f t="shared" si="72"/>
        <v>0</v>
      </c>
      <c r="O571" s="34">
        <f t="shared" si="73"/>
        <v>0</v>
      </c>
      <c r="P571" s="34"/>
      <c r="Q571" s="114">
        <f t="shared" si="74"/>
        <v>0</v>
      </c>
      <c r="R571" s="33"/>
      <c r="S571" s="33" t="s">
        <v>3067</v>
      </c>
      <c r="T571" s="33" t="s">
        <v>3068</v>
      </c>
      <c r="U571" s="33" t="s">
        <v>3069</v>
      </c>
      <c r="V571" s="33"/>
      <c r="W571" s="33"/>
      <c r="X571" s="34">
        <f t="shared" si="75"/>
        <v>3</v>
      </c>
      <c r="Y571" s="34">
        <f t="shared" si="76"/>
        <v>1</v>
      </c>
      <c r="Z571" s="34">
        <f t="shared" si="77"/>
        <v>0</v>
      </c>
      <c r="AA571" s="36">
        <v>2</v>
      </c>
      <c r="AB571" s="35">
        <f t="shared" si="78"/>
        <v>0</v>
      </c>
      <c r="AC571" s="35"/>
      <c r="AD571" s="37"/>
      <c r="AE571" s="38"/>
      <c r="AF571" s="39">
        <f t="shared" si="79"/>
        <v>0</v>
      </c>
    </row>
    <row r="572" spans="1:32" s="41" customFormat="1" ht="9" hidden="1" customHeight="1">
      <c r="A572" s="112">
        <v>791</v>
      </c>
      <c r="B572" s="31" t="s">
        <v>2637</v>
      </c>
      <c r="C572" s="33" t="s">
        <v>3070</v>
      </c>
      <c r="D572" s="33" t="s">
        <v>3071</v>
      </c>
      <c r="E572" s="33"/>
      <c r="F572" s="33"/>
      <c r="G572" s="33"/>
      <c r="H572" s="33"/>
      <c r="I572" s="33"/>
      <c r="J572" s="33"/>
      <c r="K572" s="33"/>
      <c r="L572" s="33"/>
      <c r="M572" s="34">
        <f t="shared" si="80"/>
        <v>0</v>
      </c>
      <c r="N572" s="34">
        <f t="shared" si="72"/>
        <v>0</v>
      </c>
      <c r="O572" s="34">
        <f t="shared" si="73"/>
        <v>0</v>
      </c>
      <c r="P572" s="34"/>
      <c r="Q572" s="114">
        <f t="shared" si="74"/>
        <v>0</v>
      </c>
      <c r="R572" s="33" t="s">
        <v>3072</v>
      </c>
      <c r="S572" s="33"/>
      <c r="T572" s="33"/>
      <c r="U572" s="33" t="s">
        <v>2668</v>
      </c>
      <c r="V572" s="33"/>
      <c r="W572" s="33"/>
      <c r="X572" s="34">
        <f t="shared" si="75"/>
        <v>2</v>
      </c>
      <c r="Y572" s="34">
        <f t="shared" si="76"/>
        <v>1</v>
      </c>
      <c r="Z572" s="34">
        <f t="shared" si="77"/>
        <v>0</v>
      </c>
      <c r="AA572" s="36"/>
      <c r="AB572" s="35">
        <f t="shared" si="78"/>
        <v>1</v>
      </c>
      <c r="AC572" s="35"/>
      <c r="AD572" s="37"/>
      <c r="AE572" s="38"/>
      <c r="AF572" s="39">
        <f t="shared" si="79"/>
        <v>1</v>
      </c>
    </row>
    <row r="573" spans="1:32" s="41" customFormat="1" ht="9" hidden="1" customHeight="1">
      <c r="A573" s="112">
        <v>813</v>
      </c>
      <c r="B573" s="31" t="s">
        <v>2637</v>
      </c>
      <c r="C573" s="32" t="s">
        <v>544</v>
      </c>
      <c r="D573" s="33" t="s">
        <v>545</v>
      </c>
      <c r="E573" s="33"/>
      <c r="F573" s="33"/>
      <c r="G573" s="33"/>
      <c r="H573" s="33"/>
      <c r="I573" s="33" t="s">
        <v>2141</v>
      </c>
      <c r="J573" s="33" t="s">
        <v>1949</v>
      </c>
      <c r="K573" s="33" t="s">
        <v>546</v>
      </c>
      <c r="L573" s="33" t="s">
        <v>545</v>
      </c>
      <c r="M573" s="34">
        <f t="shared" si="80"/>
        <v>3</v>
      </c>
      <c r="N573" s="34">
        <f t="shared" si="72"/>
        <v>1</v>
      </c>
      <c r="O573" s="34">
        <f t="shared" si="73"/>
        <v>0</v>
      </c>
      <c r="P573" s="34"/>
      <c r="Q573" s="114">
        <f t="shared" si="74"/>
        <v>1</v>
      </c>
      <c r="R573" s="33"/>
      <c r="S573" s="33"/>
      <c r="T573" s="33"/>
      <c r="U573" s="33"/>
      <c r="V573" s="33" t="s">
        <v>547</v>
      </c>
      <c r="W573" s="33" t="s">
        <v>548</v>
      </c>
      <c r="X573" s="34">
        <f t="shared" si="75"/>
        <v>1</v>
      </c>
      <c r="Y573" s="34">
        <f t="shared" si="76"/>
        <v>0</v>
      </c>
      <c r="Z573" s="34">
        <f t="shared" si="77"/>
        <v>1</v>
      </c>
      <c r="AA573" s="36"/>
      <c r="AB573" s="35">
        <f t="shared" si="78"/>
        <v>1</v>
      </c>
      <c r="AC573" s="35"/>
      <c r="AD573" s="37"/>
      <c r="AE573" s="38"/>
      <c r="AF573" s="39">
        <f t="shared" si="79"/>
        <v>1</v>
      </c>
    </row>
    <row r="574" spans="1:32" s="41" customFormat="1" ht="9" hidden="1" customHeight="1">
      <c r="A574" s="112">
        <v>814</v>
      </c>
      <c r="B574" s="31" t="s">
        <v>2637</v>
      </c>
      <c r="C574" s="123" t="s">
        <v>4312</v>
      </c>
      <c r="D574" s="33" t="s">
        <v>1144</v>
      </c>
      <c r="E574" s="33"/>
      <c r="F574" s="33"/>
      <c r="G574" s="33"/>
      <c r="H574" s="33"/>
      <c r="I574" s="33"/>
      <c r="J574" s="33"/>
      <c r="K574" s="33"/>
      <c r="L574" s="33" t="s">
        <v>2</v>
      </c>
      <c r="M574" s="34">
        <f t="shared" si="80"/>
        <v>0</v>
      </c>
      <c r="N574" s="34">
        <f t="shared" si="72"/>
        <v>0</v>
      </c>
      <c r="O574" s="34">
        <f t="shared" si="73"/>
        <v>0</v>
      </c>
      <c r="P574" s="34"/>
      <c r="Q574" s="114">
        <f t="shared" si="74"/>
        <v>0</v>
      </c>
      <c r="R574" s="33"/>
      <c r="S574" s="33"/>
      <c r="T574" s="33"/>
      <c r="U574" s="33"/>
      <c r="V574" s="33" t="s">
        <v>1143</v>
      </c>
      <c r="W574" s="33" t="s">
        <v>1144</v>
      </c>
      <c r="X574" s="34">
        <f t="shared" si="75"/>
        <v>1</v>
      </c>
      <c r="Y574" s="34">
        <f t="shared" si="76"/>
        <v>0</v>
      </c>
      <c r="Z574" s="34">
        <f t="shared" si="77"/>
        <v>0</v>
      </c>
      <c r="AA574" s="36"/>
      <c r="AB574" s="35">
        <f t="shared" si="78"/>
        <v>0</v>
      </c>
      <c r="AC574" s="35"/>
      <c r="AD574" s="37"/>
      <c r="AE574" s="38"/>
      <c r="AF574" s="39">
        <f t="shared" si="79"/>
        <v>0</v>
      </c>
    </row>
    <row r="575" spans="1:32" s="41" customFormat="1" ht="9" hidden="1" customHeight="1">
      <c r="A575" s="112">
        <v>815</v>
      </c>
      <c r="B575" s="31" t="s">
        <v>2637</v>
      </c>
      <c r="C575" s="32" t="s">
        <v>549</v>
      </c>
      <c r="D575" s="33" t="s">
        <v>550</v>
      </c>
      <c r="E575" s="33"/>
      <c r="F575" s="33"/>
      <c r="G575" s="33"/>
      <c r="H575" s="33"/>
      <c r="I575" s="33" t="s">
        <v>2090</v>
      </c>
      <c r="J575" s="33" t="s">
        <v>1954</v>
      </c>
      <c r="K575" s="33" t="s">
        <v>551</v>
      </c>
      <c r="L575" s="33" t="s">
        <v>550</v>
      </c>
      <c r="M575" s="34">
        <f t="shared" si="80"/>
        <v>3</v>
      </c>
      <c r="N575" s="34">
        <f t="shared" si="72"/>
        <v>1</v>
      </c>
      <c r="O575" s="34">
        <f t="shared" si="73"/>
        <v>0</v>
      </c>
      <c r="P575" s="34"/>
      <c r="Q575" s="114">
        <f t="shared" si="74"/>
        <v>1</v>
      </c>
      <c r="R575" s="33"/>
      <c r="S575" s="33"/>
      <c r="T575" s="33"/>
      <c r="U575" s="33"/>
      <c r="V575" s="33" t="s">
        <v>552</v>
      </c>
      <c r="W575" s="33" t="s">
        <v>553</v>
      </c>
      <c r="X575" s="34">
        <f t="shared" si="75"/>
        <v>1</v>
      </c>
      <c r="Y575" s="34">
        <f t="shared" si="76"/>
        <v>0</v>
      </c>
      <c r="Z575" s="34">
        <f t="shared" si="77"/>
        <v>1</v>
      </c>
      <c r="AA575" s="36"/>
      <c r="AB575" s="35">
        <f t="shared" si="78"/>
        <v>1</v>
      </c>
      <c r="AC575" s="35"/>
      <c r="AD575" s="37"/>
      <c r="AE575" s="38"/>
      <c r="AF575" s="39">
        <f t="shared" si="79"/>
        <v>1</v>
      </c>
    </row>
    <row r="576" spans="1:32" s="41" customFormat="1" ht="9" hidden="1" customHeight="1">
      <c r="A576" s="112">
        <v>816</v>
      </c>
      <c r="B576" s="31" t="s">
        <v>2637</v>
      </c>
      <c r="C576" s="123" t="s">
        <v>4313</v>
      </c>
      <c r="D576" s="33" t="s">
        <v>1146</v>
      </c>
      <c r="E576" s="33"/>
      <c r="F576" s="33"/>
      <c r="G576" s="33"/>
      <c r="H576" s="33"/>
      <c r="I576" s="33"/>
      <c r="J576" s="33"/>
      <c r="K576" s="33"/>
      <c r="L576" s="33" t="s">
        <v>2</v>
      </c>
      <c r="M576" s="34">
        <f t="shared" si="80"/>
        <v>0</v>
      </c>
      <c r="N576" s="34">
        <f t="shared" si="72"/>
        <v>0</v>
      </c>
      <c r="O576" s="34">
        <f t="shared" si="73"/>
        <v>0</v>
      </c>
      <c r="P576" s="34"/>
      <c r="Q576" s="114">
        <f t="shared" si="74"/>
        <v>0</v>
      </c>
      <c r="R576" s="33"/>
      <c r="S576" s="33"/>
      <c r="T576" s="33"/>
      <c r="U576" s="33"/>
      <c r="V576" s="33" t="s">
        <v>1145</v>
      </c>
      <c r="W576" s="33" t="s">
        <v>1146</v>
      </c>
      <c r="X576" s="34">
        <f t="shared" si="75"/>
        <v>1</v>
      </c>
      <c r="Y576" s="34">
        <f t="shared" si="76"/>
        <v>0</v>
      </c>
      <c r="Z576" s="34">
        <f t="shared" si="77"/>
        <v>0</v>
      </c>
      <c r="AA576" s="36"/>
      <c r="AB576" s="35">
        <f t="shared" si="78"/>
        <v>0</v>
      </c>
      <c r="AC576" s="35"/>
      <c r="AD576" s="37"/>
      <c r="AE576" s="38"/>
      <c r="AF576" s="39">
        <f t="shared" si="79"/>
        <v>0</v>
      </c>
    </row>
    <row r="577" spans="1:32" s="41" customFormat="1" ht="9" hidden="1" customHeight="1">
      <c r="A577" s="112">
        <v>817</v>
      </c>
      <c r="B577" s="31" t="s">
        <v>2637</v>
      </c>
      <c r="C577" s="32" t="s">
        <v>554</v>
      </c>
      <c r="D577" s="33" t="s">
        <v>555</v>
      </c>
      <c r="E577" s="33"/>
      <c r="F577" s="33"/>
      <c r="G577" s="33"/>
      <c r="H577" s="33"/>
      <c r="I577" s="33" t="s">
        <v>2156</v>
      </c>
      <c r="J577" s="33" t="s">
        <v>1959</v>
      </c>
      <c r="K577" s="33" t="s">
        <v>556</v>
      </c>
      <c r="L577" s="33" t="s">
        <v>555</v>
      </c>
      <c r="M577" s="34">
        <f t="shared" si="80"/>
        <v>3</v>
      </c>
      <c r="N577" s="34">
        <f t="shared" si="72"/>
        <v>1</v>
      </c>
      <c r="O577" s="34">
        <f t="shared" si="73"/>
        <v>0</v>
      </c>
      <c r="P577" s="34"/>
      <c r="Q577" s="114">
        <f t="shared" si="74"/>
        <v>1</v>
      </c>
      <c r="R577" s="33"/>
      <c r="S577" s="33"/>
      <c r="T577" s="33"/>
      <c r="U577" s="33"/>
      <c r="V577" s="33" t="s">
        <v>557</v>
      </c>
      <c r="W577" s="33" t="s">
        <v>558</v>
      </c>
      <c r="X577" s="34">
        <f t="shared" si="75"/>
        <v>1</v>
      </c>
      <c r="Y577" s="34">
        <f t="shared" si="76"/>
        <v>0</v>
      </c>
      <c r="Z577" s="34">
        <f t="shared" si="77"/>
        <v>1</v>
      </c>
      <c r="AA577" s="36"/>
      <c r="AB577" s="35">
        <f t="shared" si="78"/>
        <v>1</v>
      </c>
      <c r="AC577" s="35"/>
      <c r="AD577" s="37"/>
      <c r="AE577" s="38"/>
      <c r="AF577" s="39">
        <f t="shared" si="79"/>
        <v>1</v>
      </c>
    </row>
    <row r="578" spans="1:32" s="41" customFormat="1" ht="9" hidden="1" customHeight="1">
      <c r="A578" s="112">
        <v>818</v>
      </c>
      <c r="B578" s="31" t="s">
        <v>2637</v>
      </c>
      <c r="C578" s="123" t="s">
        <v>4314</v>
      </c>
      <c r="D578" s="33" t="s">
        <v>1148</v>
      </c>
      <c r="E578" s="33"/>
      <c r="F578" s="33"/>
      <c r="G578" s="33"/>
      <c r="H578" s="33"/>
      <c r="I578" s="33"/>
      <c r="J578" s="33"/>
      <c r="K578" s="33"/>
      <c r="L578" s="33" t="s">
        <v>2</v>
      </c>
      <c r="M578" s="34">
        <f t="shared" si="80"/>
        <v>0</v>
      </c>
      <c r="N578" s="34">
        <f t="shared" ref="N578:N641" si="81">IF(M578&gt;1,1,0)</f>
        <v>0</v>
      </c>
      <c r="O578" s="34">
        <f t="shared" ref="O578:O641" si="82">IF(AND(M578=1,X578&gt;0),1,0)</f>
        <v>0</v>
      </c>
      <c r="P578" s="34"/>
      <c r="Q578" s="114">
        <f t="shared" ref="Q578:Q641" si="83">IF(P578=1,1,IF(P578=2,0,IF(OR(N578=1,O578=1),1,0)))</f>
        <v>0</v>
      </c>
      <c r="R578" s="33"/>
      <c r="S578" s="33"/>
      <c r="T578" s="33"/>
      <c r="U578" s="33"/>
      <c r="V578" s="33" t="s">
        <v>1147</v>
      </c>
      <c r="W578" s="33" t="s">
        <v>1148</v>
      </c>
      <c r="X578" s="34">
        <f t="shared" ref="X578:X641" si="84">COUNTA(R578,S578,T578,U578,V578)</f>
        <v>1</v>
      </c>
      <c r="Y578" s="34">
        <f t="shared" ref="Y578:Y641" si="85">IF(X578&gt;1,1,0)</f>
        <v>0</v>
      </c>
      <c r="Z578" s="34">
        <f t="shared" ref="Z578:Z641" si="86">IF(AND(X578=1,M578&gt;0),1,0)</f>
        <v>0</v>
      </c>
      <c r="AA578" s="36"/>
      <c r="AB578" s="35">
        <f t="shared" ref="AB578:AB641" si="87">IF(AA578=1,1,IF(AA578=2,0,IF(OR(Y578=1,Z578=1),1,0)))</f>
        <v>0</v>
      </c>
      <c r="AC578" s="35"/>
      <c r="AD578" s="37"/>
      <c r="AE578" s="38"/>
      <c r="AF578" s="39">
        <f t="shared" ref="AF578:AF641" si="88">IF(OR(Q578=1,AB578=1),1,0)</f>
        <v>0</v>
      </c>
    </row>
    <row r="579" spans="1:32" s="41" customFormat="1" ht="9" hidden="1" customHeight="1">
      <c r="A579" s="112">
        <v>819</v>
      </c>
      <c r="B579" s="31" t="s">
        <v>2637</v>
      </c>
      <c r="C579" s="32" t="s">
        <v>559</v>
      </c>
      <c r="D579" s="33" t="s">
        <v>560</v>
      </c>
      <c r="E579" s="33"/>
      <c r="F579" s="33"/>
      <c r="G579" s="33"/>
      <c r="H579" s="33"/>
      <c r="I579" s="33" t="s">
        <v>2100</v>
      </c>
      <c r="J579" s="33" t="s">
        <v>1968</v>
      </c>
      <c r="K579" s="33" t="s">
        <v>561</v>
      </c>
      <c r="L579" s="33" t="s">
        <v>560</v>
      </c>
      <c r="M579" s="34">
        <f t="shared" si="80"/>
        <v>3</v>
      </c>
      <c r="N579" s="34">
        <f t="shared" si="81"/>
        <v>1</v>
      </c>
      <c r="O579" s="34">
        <f t="shared" si="82"/>
        <v>0</v>
      </c>
      <c r="P579" s="34"/>
      <c r="Q579" s="114">
        <f t="shared" si="83"/>
        <v>1</v>
      </c>
      <c r="R579" s="33"/>
      <c r="S579" s="33"/>
      <c r="T579" s="33"/>
      <c r="U579" s="33"/>
      <c r="V579" s="33" t="s">
        <v>562</v>
      </c>
      <c r="W579" s="33" t="s">
        <v>563</v>
      </c>
      <c r="X579" s="34">
        <f t="shared" si="84"/>
        <v>1</v>
      </c>
      <c r="Y579" s="34">
        <f t="shared" si="85"/>
        <v>0</v>
      </c>
      <c r="Z579" s="34">
        <f t="shared" si="86"/>
        <v>1</v>
      </c>
      <c r="AA579" s="36"/>
      <c r="AB579" s="35">
        <f t="shared" si="87"/>
        <v>1</v>
      </c>
      <c r="AC579" s="35"/>
      <c r="AD579" s="37"/>
      <c r="AE579" s="38"/>
      <c r="AF579" s="39">
        <f t="shared" si="88"/>
        <v>1</v>
      </c>
    </row>
    <row r="580" spans="1:32" s="41" customFormat="1" ht="9" hidden="1" customHeight="1">
      <c r="A580" s="112">
        <v>820</v>
      </c>
      <c r="B580" s="31" t="s">
        <v>2637</v>
      </c>
      <c r="C580" s="123" t="s">
        <v>4352</v>
      </c>
      <c r="D580" s="33" t="s">
        <v>1150</v>
      </c>
      <c r="E580" s="33"/>
      <c r="F580" s="33"/>
      <c r="G580" s="33"/>
      <c r="H580" s="33"/>
      <c r="I580" s="33"/>
      <c r="J580" s="33"/>
      <c r="K580" s="33"/>
      <c r="L580" s="33" t="s">
        <v>2</v>
      </c>
      <c r="M580" s="34">
        <f t="shared" si="80"/>
        <v>0</v>
      </c>
      <c r="N580" s="34">
        <f t="shared" si="81"/>
        <v>0</v>
      </c>
      <c r="O580" s="34">
        <f t="shared" si="82"/>
        <v>0</v>
      </c>
      <c r="P580" s="34"/>
      <c r="Q580" s="114">
        <f t="shared" si="83"/>
        <v>0</v>
      </c>
      <c r="R580" s="33"/>
      <c r="S580" s="33"/>
      <c r="T580" s="33"/>
      <c r="U580" s="33"/>
      <c r="V580" s="33" t="s">
        <v>1149</v>
      </c>
      <c r="W580" s="33" t="s">
        <v>1150</v>
      </c>
      <c r="X580" s="34">
        <f t="shared" si="84"/>
        <v>1</v>
      </c>
      <c r="Y580" s="34">
        <f t="shared" si="85"/>
        <v>0</v>
      </c>
      <c r="Z580" s="34">
        <f t="shared" si="86"/>
        <v>0</v>
      </c>
      <c r="AA580" s="36"/>
      <c r="AB580" s="35">
        <f t="shared" si="87"/>
        <v>0</v>
      </c>
      <c r="AC580" s="35"/>
      <c r="AD580" s="37"/>
      <c r="AE580" s="38"/>
      <c r="AF580" s="39">
        <f t="shared" si="88"/>
        <v>0</v>
      </c>
    </row>
    <row r="581" spans="1:32" s="41" customFormat="1" ht="9" hidden="1" customHeight="1">
      <c r="A581" s="112">
        <v>821</v>
      </c>
      <c r="B581" s="31" t="s">
        <v>2637</v>
      </c>
      <c r="C581" s="32" t="s">
        <v>564</v>
      </c>
      <c r="D581" s="33" t="s">
        <v>565</v>
      </c>
      <c r="E581" s="33"/>
      <c r="F581" s="33"/>
      <c r="G581" s="33"/>
      <c r="H581" s="33"/>
      <c r="I581" s="33" t="s">
        <v>1633</v>
      </c>
      <c r="J581" s="33" t="s">
        <v>1974</v>
      </c>
      <c r="K581" s="33" t="s">
        <v>566</v>
      </c>
      <c r="L581" s="33" t="s">
        <v>565</v>
      </c>
      <c r="M581" s="34">
        <f t="shared" ref="M581:M644" si="89">COUNTA(E581,F581,G581,H581,I581,J581,K581)</f>
        <v>3</v>
      </c>
      <c r="N581" s="34">
        <f t="shared" si="81"/>
        <v>1</v>
      </c>
      <c r="O581" s="34">
        <f t="shared" si="82"/>
        <v>0</v>
      </c>
      <c r="P581" s="34"/>
      <c r="Q581" s="114">
        <f t="shared" si="83"/>
        <v>1</v>
      </c>
      <c r="R581" s="33"/>
      <c r="S581" s="33"/>
      <c r="T581" s="33"/>
      <c r="U581" s="33"/>
      <c r="V581" s="33" t="s">
        <v>567</v>
      </c>
      <c r="W581" s="33" t="s">
        <v>568</v>
      </c>
      <c r="X581" s="34">
        <f t="shared" si="84"/>
        <v>1</v>
      </c>
      <c r="Y581" s="34">
        <f t="shared" si="85"/>
        <v>0</v>
      </c>
      <c r="Z581" s="34">
        <f t="shared" si="86"/>
        <v>1</v>
      </c>
      <c r="AA581" s="36"/>
      <c r="AB581" s="35">
        <f t="shared" si="87"/>
        <v>1</v>
      </c>
      <c r="AC581" s="35"/>
      <c r="AD581" s="37"/>
      <c r="AE581" s="38"/>
      <c r="AF581" s="39">
        <f t="shared" si="88"/>
        <v>1</v>
      </c>
    </row>
    <row r="582" spans="1:32" s="41" customFormat="1" ht="9" hidden="1" customHeight="1">
      <c r="A582" s="112">
        <v>822</v>
      </c>
      <c r="B582" s="31" t="s">
        <v>2637</v>
      </c>
      <c r="C582" s="123" t="s">
        <v>4315</v>
      </c>
      <c r="D582" s="33" t="s">
        <v>1152</v>
      </c>
      <c r="E582" s="33"/>
      <c r="F582" s="33"/>
      <c r="G582" s="33"/>
      <c r="H582" s="33"/>
      <c r="I582" s="33"/>
      <c r="J582" s="33"/>
      <c r="K582" s="33"/>
      <c r="L582" s="33" t="s">
        <v>2</v>
      </c>
      <c r="M582" s="34">
        <f t="shared" si="89"/>
        <v>0</v>
      </c>
      <c r="N582" s="34">
        <f t="shared" si="81"/>
        <v>0</v>
      </c>
      <c r="O582" s="34">
        <f t="shared" si="82"/>
        <v>0</v>
      </c>
      <c r="P582" s="34"/>
      <c r="Q582" s="114">
        <f t="shared" si="83"/>
        <v>0</v>
      </c>
      <c r="R582" s="33"/>
      <c r="S582" s="33"/>
      <c r="T582" s="33"/>
      <c r="U582" s="33"/>
      <c r="V582" s="33" t="s">
        <v>1151</v>
      </c>
      <c r="W582" s="33" t="s">
        <v>1152</v>
      </c>
      <c r="X582" s="34">
        <f t="shared" si="84"/>
        <v>1</v>
      </c>
      <c r="Y582" s="34">
        <f t="shared" si="85"/>
        <v>0</v>
      </c>
      <c r="Z582" s="34">
        <f t="shared" si="86"/>
        <v>0</v>
      </c>
      <c r="AA582" s="36"/>
      <c r="AB582" s="35">
        <f t="shared" si="87"/>
        <v>0</v>
      </c>
      <c r="AC582" s="35"/>
      <c r="AD582" s="37"/>
      <c r="AE582" s="38"/>
      <c r="AF582" s="39">
        <f t="shared" si="88"/>
        <v>0</v>
      </c>
    </row>
    <row r="583" spans="1:32" s="41" customFormat="1" ht="9" hidden="1" customHeight="1">
      <c r="A583" s="112">
        <v>823</v>
      </c>
      <c r="B583" s="31" t="s">
        <v>2637</v>
      </c>
      <c r="C583" s="32" t="s">
        <v>569</v>
      </c>
      <c r="D583" s="33" t="s">
        <v>570</v>
      </c>
      <c r="E583" s="33"/>
      <c r="F583" s="33"/>
      <c r="G583" s="33"/>
      <c r="H583" s="33"/>
      <c r="I583" s="33" t="s">
        <v>1637</v>
      </c>
      <c r="J583" s="33" t="s">
        <v>1989</v>
      </c>
      <c r="K583" s="33" t="s">
        <v>571</v>
      </c>
      <c r="L583" s="33" t="s">
        <v>570</v>
      </c>
      <c r="M583" s="34">
        <f t="shared" si="89"/>
        <v>3</v>
      </c>
      <c r="N583" s="34">
        <f t="shared" si="81"/>
        <v>1</v>
      </c>
      <c r="O583" s="34">
        <f t="shared" si="82"/>
        <v>0</v>
      </c>
      <c r="P583" s="34"/>
      <c r="Q583" s="114">
        <f t="shared" si="83"/>
        <v>1</v>
      </c>
      <c r="R583" s="33"/>
      <c r="S583" s="33"/>
      <c r="T583" s="33"/>
      <c r="U583" s="33"/>
      <c r="V583" s="33" t="s">
        <v>572</v>
      </c>
      <c r="W583" s="33" t="s">
        <v>573</v>
      </c>
      <c r="X583" s="34">
        <f t="shared" si="84"/>
        <v>1</v>
      </c>
      <c r="Y583" s="34">
        <f t="shared" si="85"/>
        <v>0</v>
      </c>
      <c r="Z583" s="34">
        <f t="shared" si="86"/>
        <v>1</v>
      </c>
      <c r="AA583" s="36"/>
      <c r="AB583" s="35">
        <f t="shared" si="87"/>
        <v>1</v>
      </c>
      <c r="AC583" s="35"/>
      <c r="AD583" s="37"/>
      <c r="AE583" s="38"/>
      <c r="AF583" s="39">
        <f t="shared" si="88"/>
        <v>1</v>
      </c>
    </row>
    <row r="584" spans="1:32" s="41" customFormat="1" ht="9" hidden="1" customHeight="1">
      <c r="A584" s="112">
        <v>824</v>
      </c>
      <c r="B584" s="31" t="s">
        <v>2637</v>
      </c>
      <c r="C584" s="123" t="s">
        <v>4316</v>
      </c>
      <c r="D584" s="33" t="s">
        <v>1154</v>
      </c>
      <c r="E584" s="33"/>
      <c r="F584" s="33"/>
      <c r="G584" s="33"/>
      <c r="H584" s="33"/>
      <c r="I584" s="33"/>
      <c r="J584" s="33"/>
      <c r="K584" s="33"/>
      <c r="L584" s="33" t="s">
        <v>2</v>
      </c>
      <c r="M584" s="34">
        <f t="shared" si="89"/>
        <v>0</v>
      </c>
      <c r="N584" s="34">
        <f t="shared" si="81"/>
        <v>0</v>
      </c>
      <c r="O584" s="34">
        <f t="shared" si="82"/>
        <v>0</v>
      </c>
      <c r="P584" s="34"/>
      <c r="Q584" s="114">
        <f t="shared" si="83"/>
        <v>0</v>
      </c>
      <c r="R584" s="33"/>
      <c r="S584" s="33"/>
      <c r="T584" s="33"/>
      <c r="U584" s="33"/>
      <c r="V584" s="33" t="s">
        <v>1153</v>
      </c>
      <c r="W584" s="33" t="s">
        <v>1154</v>
      </c>
      <c r="X584" s="34">
        <f t="shared" si="84"/>
        <v>1</v>
      </c>
      <c r="Y584" s="34">
        <f t="shared" si="85"/>
        <v>0</v>
      </c>
      <c r="Z584" s="34">
        <f t="shared" si="86"/>
        <v>0</v>
      </c>
      <c r="AA584" s="36"/>
      <c r="AB584" s="35">
        <f t="shared" si="87"/>
        <v>0</v>
      </c>
      <c r="AC584" s="35"/>
      <c r="AD584" s="37"/>
      <c r="AE584" s="38"/>
      <c r="AF584" s="39">
        <f t="shared" si="88"/>
        <v>0</v>
      </c>
    </row>
    <row r="585" spans="1:32" s="41" customFormat="1" ht="9" hidden="1" customHeight="1">
      <c r="A585" s="112">
        <v>828</v>
      </c>
      <c r="B585" s="31" t="s">
        <v>2637</v>
      </c>
      <c r="C585" s="32" t="s">
        <v>574</v>
      </c>
      <c r="D585" s="33" t="s">
        <v>575</v>
      </c>
      <c r="E585" s="33"/>
      <c r="F585" s="33"/>
      <c r="G585" s="33"/>
      <c r="H585" s="33"/>
      <c r="I585" s="33" t="s">
        <v>1657</v>
      </c>
      <c r="J585" s="33" t="s">
        <v>2016</v>
      </c>
      <c r="K585" s="33" t="s">
        <v>576</v>
      </c>
      <c r="L585" s="33" t="s">
        <v>575</v>
      </c>
      <c r="M585" s="34">
        <f t="shared" si="89"/>
        <v>3</v>
      </c>
      <c r="N585" s="34">
        <f t="shared" si="81"/>
        <v>1</v>
      </c>
      <c r="O585" s="34">
        <f t="shared" si="82"/>
        <v>0</v>
      </c>
      <c r="P585" s="34"/>
      <c r="Q585" s="114">
        <f t="shared" si="83"/>
        <v>1</v>
      </c>
      <c r="R585" s="33"/>
      <c r="S585" s="33"/>
      <c r="T585" s="33"/>
      <c r="U585" s="33"/>
      <c r="V585" s="33" t="s">
        <v>577</v>
      </c>
      <c r="W585" s="33" t="s">
        <v>578</v>
      </c>
      <c r="X585" s="34">
        <f t="shared" si="84"/>
        <v>1</v>
      </c>
      <c r="Y585" s="34">
        <f t="shared" si="85"/>
        <v>0</v>
      </c>
      <c r="Z585" s="34">
        <f t="shared" si="86"/>
        <v>1</v>
      </c>
      <c r="AA585" s="36"/>
      <c r="AB585" s="35">
        <f t="shared" si="87"/>
        <v>1</v>
      </c>
      <c r="AC585" s="35"/>
      <c r="AD585" s="37"/>
      <c r="AE585" s="38"/>
      <c r="AF585" s="39">
        <f t="shared" si="88"/>
        <v>1</v>
      </c>
    </row>
    <row r="586" spans="1:32" s="41" customFormat="1" ht="9" hidden="1" customHeight="1">
      <c r="A586" s="112">
        <v>829</v>
      </c>
      <c r="B586" s="31" t="s">
        <v>2637</v>
      </c>
      <c r="C586" s="123" t="s">
        <v>4225</v>
      </c>
      <c r="D586" s="33" t="s">
        <v>1160</v>
      </c>
      <c r="E586" s="33"/>
      <c r="F586" s="33"/>
      <c r="G586" s="33"/>
      <c r="H586" s="33"/>
      <c r="I586" s="33"/>
      <c r="J586" s="33"/>
      <c r="K586" s="33"/>
      <c r="L586" s="33" t="s">
        <v>2</v>
      </c>
      <c r="M586" s="34">
        <f t="shared" si="89"/>
        <v>0</v>
      </c>
      <c r="N586" s="34">
        <f t="shared" si="81"/>
        <v>0</v>
      </c>
      <c r="O586" s="34">
        <f t="shared" si="82"/>
        <v>0</v>
      </c>
      <c r="P586" s="34"/>
      <c r="Q586" s="114">
        <f t="shared" si="83"/>
        <v>0</v>
      </c>
      <c r="R586" s="33"/>
      <c r="S586" s="33"/>
      <c r="T586" s="33"/>
      <c r="U586" s="33"/>
      <c r="V586" s="33" t="s">
        <v>1159</v>
      </c>
      <c r="W586" s="33" t="s">
        <v>1160</v>
      </c>
      <c r="X586" s="34">
        <f t="shared" si="84"/>
        <v>1</v>
      </c>
      <c r="Y586" s="34">
        <f t="shared" si="85"/>
        <v>0</v>
      </c>
      <c r="Z586" s="34">
        <f t="shared" si="86"/>
        <v>0</v>
      </c>
      <c r="AA586" s="36"/>
      <c r="AB586" s="35">
        <f t="shared" si="87"/>
        <v>0</v>
      </c>
      <c r="AC586" s="35"/>
      <c r="AD586" s="37"/>
      <c r="AE586" s="38"/>
      <c r="AF586" s="39">
        <f t="shared" si="88"/>
        <v>0</v>
      </c>
    </row>
    <row r="587" spans="1:32" s="41" customFormat="1" ht="9" hidden="1" customHeight="1">
      <c r="A587" s="112">
        <v>830</v>
      </c>
      <c r="B587" s="31" t="s">
        <v>2637</v>
      </c>
      <c r="C587" s="32" t="s">
        <v>579</v>
      </c>
      <c r="D587" s="33" t="s">
        <v>580</v>
      </c>
      <c r="E587" s="33"/>
      <c r="F587" s="33"/>
      <c r="G587" s="33"/>
      <c r="H587" s="33"/>
      <c r="I587" s="33"/>
      <c r="J587" s="33" t="s">
        <v>2009</v>
      </c>
      <c r="K587" s="33" t="s">
        <v>581</v>
      </c>
      <c r="L587" s="33" t="s">
        <v>580</v>
      </c>
      <c r="M587" s="34">
        <f t="shared" si="89"/>
        <v>2</v>
      </c>
      <c r="N587" s="34">
        <f t="shared" si="81"/>
        <v>1</v>
      </c>
      <c r="O587" s="34">
        <f t="shared" si="82"/>
        <v>0</v>
      </c>
      <c r="P587" s="34"/>
      <c r="Q587" s="114">
        <f t="shared" si="83"/>
        <v>1</v>
      </c>
      <c r="R587" s="33"/>
      <c r="S587" s="33"/>
      <c r="T587" s="33"/>
      <c r="U587" s="33"/>
      <c r="V587" s="33" t="s">
        <v>582</v>
      </c>
      <c r="W587" s="33" t="s">
        <v>583</v>
      </c>
      <c r="X587" s="34">
        <f t="shared" si="84"/>
        <v>1</v>
      </c>
      <c r="Y587" s="34">
        <f t="shared" si="85"/>
        <v>0</v>
      </c>
      <c r="Z587" s="34">
        <f t="shared" si="86"/>
        <v>1</v>
      </c>
      <c r="AA587" s="36"/>
      <c r="AB587" s="35">
        <f t="shared" si="87"/>
        <v>1</v>
      </c>
      <c r="AC587" s="35"/>
      <c r="AD587" s="37"/>
      <c r="AE587" s="38"/>
      <c r="AF587" s="39">
        <f t="shared" si="88"/>
        <v>1</v>
      </c>
    </row>
    <row r="588" spans="1:32" s="41" customFormat="1" ht="9" hidden="1" customHeight="1">
      <c r="A588" s="112">
        <v>831</v>
      </c>
      <c r="B588" s="31" t="s">
        <v>2637</v>
      </c>
      <c r="C588" s="123" t="s">
        <v>4226</v>
      </c>
      <c r="D588" s="33" t="s">
        <v>1156</v>
      </c>
      <c r="E588" s="33"/>
      <c r="F588" s="33"/>
      <c r="G588" s="33"/>
      <c r="H588" s="33"/>
      <c r="I588" s="33"/>
      <c r="J588" s="33"/>
      <c r="K588" s="33"/>
      <c r="L588" s="33" t="s">
        <v>2</v>
      </c>
      <c r="M588" s="34">
        <f t="shared" si="89"/>
        <v>0</v>
      </c>
      <c r="N588" s="34">
        <f t="shared" si="81"/>
        <v>0</v>
      </c>
      <c r="O588" s="34">
        <f t="shared" si="82"/>
        <v>0</v>
      </c>
      <c r="P588" s="34"/>
      <c r="Q588" s="114">
        <f t="shared" si="83"/>
        <v>0</v>
      </c>
      <c r="R588" s="33"/>
      <c r="S588" s="33"/>
      <c r="T588" s="33"/>
      <c r="U588" s="33"/>
      <c r="V588" s="33" t="s">
        <v>1155</v>
      </c>
      <c r="W588" s="33" t="s">
        <v>1156</v>
      </c>
      <c r="X588" s="34">
        <f t="shared" si="84"/>
        <v>1</v>
      </c>
      <c r="Y588" s="34">
        <f t="shared" si="85"/>
        <v>0</v>
      </c>
      <c r="Z588" s="34">
        <f t="shared" si="86"/>
        <v>0</v>
      </c>
      <c r="AA588" s="36"/>
      <c r="AB588" s="35">
        <f t="shared" si="87"/>
        <v>0</v>
      </c>
      <c r="AC588" s="35"/>
      <c r="AD588" s="37"/>
      <c r="AE588" s="38"/>
      <c r="AF588" s="39">
        <f t="shared" si="88"/>
        <v>0</v>
      </c>
    </row>
    <row r="589" spans="1:32" s="41" customFormat="1" ht="9" hidden="1" customHeight="1">
      <c r="A589" s="112">
        <v>832</v>
      </c>
      <c r="B589" s="31" t="s">
        <v>2637</v>
      </c>
      <c r="C589" s="32" t="s">
        <v>584</v>
      </c>
      <c r="D589" s="33" t="s">
        <v>585</v>
      </c>
      <c r="E589" s="33"/>
      <c r="F589" s="33"/>
      <c r="G589" s="33"/>
      <c r="H589" s="33"/>
      <c r="I589" s="33"/>
      <c r="J589" s="33" t="s">
        <v>1984</v>
      </c>
      <c r="K589" s="33" t="s">
        <v>586</v>
      </c>
      <c r="L589" s="33" t="s">
        <v>585</v>
      </c>
      <c r="M589" s="34">
        <f t="shared" si="89"/>
        <v>2</v>
      </c>
      <c r="N589" s="34">
        <f t="shared" si="81"/>
        <v>1</v>
      </c>
      <c r="O589" s="34">
        <f t="shared" si="82"/>
        <v>0</v>
      </c>
      <c r="P589" s="34"/>
      <c r="Q589" s="114">
        <f t="shared" si="83"/>
        <v>1</v>
      </c>
      <c r="R589" s="33"/>
      <c r="S589" s="33"/>
      <c r="T589" s="33"/>
      <c r="U589" s="33"/>
      <c r="V589" s="33" t="s">
        <v>587</v>
      </c>
      <c r="W589" s="33" t="s">
        <v>588</v>
      </c>
      <c r="X589" s="34">
        <f t="shared" si="84"/>
        <v>1</v>
      </c>
      <c r="Y589" s="34">
        <f t="shared" si="85"/>
        <v>0</v>
      </c>
      <c r="Z589" s="34">
        <f t="shared" si="86"/>
        <v>1</v>
      </c>
      <c r="AA589" s="36"/>
      <c r="AB589" s="35">
        <f t="shared" si="87"/>
        <v>1</v>
      </c>
      <c r="AC589" s="35"/>
      <c r="AD589" s="37"/>
      <c r="AE589" s="38"/>
      <c r="AF589" s="39">
        <f t="shared" si="88"/>
        <v>1</v>
      </c>
    </row>
    <row r="590" spans="1:32" s="41" customFormat="1" ht="9" hidden="1" customHeight="1">
      <c r="A590" s="112">
        <v>833</v>
      </c>
      <c r="B590" s="31" t="s">
        <v>2637</v>
      </c>
      <c r="C590" s="123" t="s">
        <v>4317</v>
      </c>
      <c r="D590" s="33" t="s">
        <v>1158</v>
      </c>
      <c r="E590" s="33"/>
      <c r="F590" s="33"/>
      <c r="G590" s="33"/>
      <c r="H590" s="33"/>
      <c r="I590" s="33"/>
      <c r="J590" s="33"/>
      <c r="K590" s="33"/>
      <c r="L590" s="33" t="s">
        <v>2</v>
      </c>
      <c r="M590" s="34">
        <f t="shared" si="89"/>
        <v>0</v>
      </c>
      <c r="N590" s="34">
        <f t="shared" si="81"/>
        <v>0</v>
      </c>
      <c r="O590" s="34">
        <f t="shared" si="82"/>
        <v>0</v>
      </c>
      <c r="P590" s="34"/>
      <c r="Q590" s="114">
        <f t="shared" si="83"/>
        <v>0</v>
      </c>
      <c r="R590" s="33"/>
      <c r="S590" s="33"/>
      <c r="T590" s="33"/>
      <c r="U590" s="33"/>
      <c r="V590" s="33" t="s">
        <v>1157</v>
      </c>
      <c r="W590" s="33" t="s">
        <v>1158</v>
      </c>
      <c r="X590" s="34">
        <f t="shared" si="84"/>
        <v>1</v>
      </c>
      <c r="Y590" s="34">
        <f t="shared" si="85"/>
        <v>0</v>
      </c>
      <c r="Z590" s="34">
        <f t="shared" si="86"/>
        <v>0</v>
      </c>
      <c r="AA590" s="36"/>
      <c r="AB590" s="35">
        <f t="shared" si="87"/>
        <v>0</v>
      </c>
      <c r="AC590" s="35"/>
      <c r="AD590" s="37"/>
      <c r="AE590" s="38"/>
      <c r="AF590" s="39">
        <f t="shared" si="88"/>
        <v>0</v>
      </c>
    </row>
    <row r="591" spans="1:32" s="41" customFormat="1" ht="9" hidden="1" customHeight="1">
      <c r="A591" s="112">
        <v>835</v>
      </c>
      <c r="B591" s="31" t="s">
        <v>2637</v>
      </c>
      <c r="C591" s="32" t="s">
        <v>589</v>
      </c>
      <c r="D591" s="33" t="s">
        <v>590</v>
      </c>
      <c r="E591" s="33"/>
      <c r="F591" s="33"/>
      <c r="G591" s="33"/>
      <c r="H591" s="33"/>
      <c r="I591" s="33" t="s">
        <v>1662</v>
      </c>
      <c r="J591" s="33" t="s">
        <v>2535</v>
      </c>
      <c r="K591" s="33" t="s">
        <v>591</v>
      </c>
      <c r="L591" s="33" t="s">
        <v>590</v>
      </c>
      <c r="M591" s="34">
        <f t="shared" si="89"/>
        <v>3</v>
      </c>
      <c r="N591" s="34">
        <f t="shared" si="81"/>
        <v>1</v>
      </c>
      <c r="O591" s="34">
        <f t="shared" si="82"/>
        <v>0</v>
      </c>
      <c r="P591" s="34"/>
      <c r="Q591" s="114">
        <f t="shared" si="83"/>
        <v>1</v>
      </c>
      <c r="R591" s="33"/>
      <c r="S591" s="33"/>
      <c r="T591" s="33"/>
      <c r="U591" s="33"/>
      <c r="V591" s="33" t="s">
        <v>592</v>
      </c>
      <c r="W591" s="33" t="s">
        <v>593</v>
      </c>
      <c r="X591" s="34">
        <f t="shared" si="84"/>
        <v>1</v>
      </c>
      <c r="Y591" s="34">
        <f t="shared" si="85"/>
        <v>0</v>
      </c>
      <c r="Z591" s="34">
        <f t="shared" si="86"/>
        <v>1</v>
      </c>
      <c r="AA591" s="36"/>
      <c r="AB591" s="35">
        <f t="shared" si="87"/>
        <v>1</v>
      </c>
      <c r="AC591" s="35"/>
      <c r="AD591" s="37"/>
      <c r="AE591" s="38"/>
      <c r="AF591" s="39">
        <f t="shared" si="88"/>
        <v>1</v>
      </c>
    </row>
    <row r="592" spans="1:32" s="41" customFormat="1" ht="9" hidden="1" customHeight="1">
      <c r="A592" s="112">
        <v>836</v>
      </c>
      <c r="B592" s="31" t="s">
        <v>2637</v>
      </c>
      <c r="C592" s="32" t="s">
        <v>594</v>
      </c>
      <c r="D592" s="33" t="s">
        <v>595</v>
      </c>
      <c r="E592" s="33"/>
      <c r="F592" s="33"/>
      <c r="G592" s="33"/>
      <c r="H592" s="33"/>
      <c r="I592" s="33" t="s">
        <v>1667</v>
      </c>
      <c r="J592" s="33" t="s">
        <v>2540</v>
      </c>
      <c r="K592" s="33" t="s">
        <v>596</v>
      </c>
      <c r="L592" s="33" t="s">
        <v>597</v>
      </c>
      <c r="M592" s="34">
        <f t="shared" si="89"/>
        <v>3</v>
      </c>
      <c r="N592" s="34">
        <f t="shared" si="81"/>
        <v>1</v>
      </c>
      <c r="O592" s="34">
        <f t="shared" si="82"/>
        <v>0</v>
      </c>
      <c r="P592" s="34"/>
      <c r="Q592" s="114">
        <f t="shared" si="83"/>
        <v>1</v>
      </c>
      <c r="R592" s="33"/>
      <c r="S592" s="33"/>
      <c r="T592" s="33"/>
      <c r="U592" s="33"/>
      <c r="V592" s="33" t="s">
        <v>598</v>
      </c>
      <c r="W592" s="33" t="s">
        <v>599</v>
      </c>
      <c r="X592" s="34">
        <f t="shared" si="84"/>
        <v>1</v>
      </c>
      <c r="Y592" s="34">
        <f t="shared" si="85"/>
        <v>0</v>
      </c>
      <c r="Z592" s="34">
        <f t="shared" si="86"/>
        <v>1</v>
      </c>
      <c r="AA592" s="36"/>
      <c r="AB592" s="35">
        <f t="shared" si="87"/>
        <v>1</v>
      </c>
      <c r="AC592" s="35"/>
      <c r="AD592" s="37"/>
      <c r="AE592" s="38"/>
      <c r="AF592" s="39">
        <f t="shared" si="88"/>
        <v>1</v>
      </c>
    </row>
    <row r="593" spans="1:32" s="41" customFormat="1" ht="9" hidden="1" customHeight="1">
      <c r="A593" s="112">
        <v>872</v>
      </c>
      <c r="B593" s="31" t="s">
        <v>2637</v>
      </c>
      <c r="C593" s="32" t="s">
        <v>600</v>
      </c>
      <c r="D593" s="33" t="s">
        <v>601</v>
      </c>
      <c r="E593" s="33"/>
      <c r="F593" s="33"/>
      <c r="G593" s="33"/>
      <c r="H593" s="33"/>
      <c r="I593" s="33"/>
      <c r="J593" s="33" t="s">
        <v>1716</v>
      </c>
      <c r="K593" s="33" t="s">
        <v>602</v>
      </c>
      <c r="L593" s="33" t="s">
        <v>601</v>
      </c>
      <c r="M593" s="34">
        <f t="shared" si="89"/>
        <v>2</v>
      </c>
      <c r="N593" s="34">
        <f t="shared" si="81"/>
        <v>1</v>
      </c>
      <c r="O593" s="34">
        <f t="shared" si="82"/>
        <v>0</v>
      </c>
      <c r="P593" s="34"/>
      <c r="Q593" s="114">
        <f t="shared" si="83"/>
        <v>1</v>
      </c>
      <c r="R593" s="33"/>
      <c r="S593" s="33"/>
      <c r="T593" s="33"/>
      <c r="U593" s="33"/>
      <c r="V593" s="33" t="s">
        <v>603</v>
      </c>
      <c r="W593" s="33" t="s">
        <v>604</v>
      </c>
      <c r="X593" s="34">
        <f t="shared" si="84"/>
        <v>1</v>
      </c>
      <c r="Y593" s="34">
        <f t="shared" si="85"/>
        <v>0</v>
      </c>
      <c r="Z593" s="34">
        <f t="shared" si="86"/>
        <v>1</v>
      </c>
      <c r="AA593" s="36"/>
      <c r="AB593" s="35">
        <f t="shared" si="87"/>
        <v>1</v>
      </c>
      <c r="AC593" s="35"/>
      <c r="AD593" s="37"/>
      <c r="AE593" s="38"/>
      <c r="AF593" s="39">
        <f t="shared" si="88"/>
        <v>1</v>
      </c>
    </row>
    <row r="594" spans="1:32" s="41" customFormat="1" ht="9" hidden="1" customHeight="1">
      <c r="A594" s="112">
        <v>873</v>
      </c>
      <c r="B594" s="31" t="s">
        <v>2637</v>
      </c>
      <c r="C594" s="32" t="s">
        <v>605</v>
      </c>
      <c r="D594" s="33" t="s">
        <v>606</v>
      </c>
      <c r="E594" s="33"/>
      <c r="F594" s="33"/>
      <c r="G594" s="33"/>
      <c r="H594" s="33"/>
      <c r="I594" s="33"/>
      <c r="J594" s="33" t="s">
        <v>1725</v>
      </c>
      <c r="K594" s="33" t="s">
        <v>607</v>
      </c>
      <c r="L594" s="33" t="s">
        <v>606</v>
      </c>
      <c r="M594" s="34">
        <f t="shared" si="89"/>
        <v>2</v>
      </c>
      <c r="N594" s="34">
        <f t="shared" si="81"/>
        <v>1</v>
      </c>
      <c r="O594" s="34">
        <f t="shared" si="82"/>
        <v>0</v>
      </c>
      <c r="P594" s="34"/>
      <c r="Q594" s="114">
        <f t="shared" si="83"/>
        <v>1</v>
      </c>
      <c r="R594" s="33"/>
      <c r="S594" s="33"/>
      <c r="T594" s="33"/>
      <c r="U594" s="33"/>
      <c r="V594" s="33" t="s">
        <v>608</v>
      </c>
      <c r="W594" s="33" t="s">
        <v>609</v>
      </c>
      <c r="X594" s="34">
        <f t="shared" si="84"/>
        <v>1</v>
      </c>
      <c r="Y594" s="34">
        <f t="shared" si="85"/>
        <v>0</v>
      </c>
      <c r="Z594" s="34">
        <f t="shared" si="86"/>
        <v>1</v>
      </c>
      <c r="AA594" s="36"/>
      <c r="AB594" s="35">
        <f t="shared" si="87"/>
        <v>1</v>
      </c>
      <c r="AC594" s="35"/>
      <c r="AD594" s="37"/>
      <c r="AE594" s="38"/>
      <c r="AF594" s="39">
        <f t="shared" si="88"/>
        <v>1</v>
      </c>
    </row>
    <row r="595" spans="1:32" s="41" customFormat="1" ht="9" hidden="1" customHeight="1">
      <c r="A595" s="112">
        <v>874</v>
      </c>
      <c r="B595" s="31" t="s">
        <v>4641</v>
      </c>
      <c r="C595" s="123" t="s">
        <v>4292</v>
      </c>
      <c r="D595" s="33" t="s">
        <v>4072</v>
      </c>
      <c r="E595" s="33"/>
      <c r="F595" s="33"/>
      <c r="G595" s="33"/>
      <c r="H595" s="33"/>
      <c r="I595" s="33"/>
      <c r="J595" s="33"/>
      <c r="K595" s="33"/>
      <c r="L595" s="33" t="s">
        <v>2</v>
      </c>
      <c r="M595" s="34">
        <f t="shared" si="89"/>
        <v>0</v>
      </c>
      <c r="N595" s="34">
        <f t="shared" si="81"/>
        <v>0</v>
      </c>
      <c r="O595" s="34">
        <f t="shared" si="82"/>
        <v>0</v>
      </c>
      <c r="P595" s="34"/>
      <c r="Q595" s="114">
        <f t="shared" si="83"/>
        <v>0</v>
      </c>
      <c r="R595" s="33"/>
      <c r="S595" s="33"/>
      <c r="T595" s="33"/>
      <c r="U595" s="33"/>
      <c r="V595" s="33" t="s">
        <v>1165</v>
      </c>
      <c r="W595" s="33" t="s">
        <v>1166</v>
      </c>
      <c r="X595" s="34">
        <f t="shared" si="84"/>
        <v>1</v>
      </c>
      <c r="Y595" s="34">
        <f t="shared" si="85"/>
        <v>0</v>
      </c>
      <c r="Z595" s="34">
        <f t="shared" si="86"/>
        <v>0</v>
      </c>
      <c r="AA595" s="36"/>
      <c r="AB595" s="35">
        <f t="shared" si="87"/>
        <v>0</v>
      </c>
      <c r="AC595" s="35"/>
      <c r="AD595" s="37"/>
      <c r="AE595" s="38"/>
      <c r="AF595" s="39">
        <f t="shared" si="88"/>
        <v>0</v>
      </c>
    </row>
    <row r="596" spans="1:32" s="41" customFormat="1" ht="9" hidden="1" customHeight="1">
      <c r="A596" s="112">
        <v>875</v>
      </c>
      <c r="B596" s="31" t="s">
        <v>2637</v>
      </c>
      <c r="C596" s="32" t="s">
        <v>610</v>
      </c>
      <c r="D596" s="33" t="s">
        <v>611</v>
      </c>
      <c r="E596" s="33"/>
      <c r="F596" s="33"/>
      <c r="G596" s="33"/>
      <c r="H596" s="33"/>
      <c r="I596" s="33"/>
      <c r="J596" s="33" t="s">
        <v>3074</v>
      </c>
      <c r="K596" s="33" t="s">
        <v>612</v>
      </c>
      <c r="L596" s="33" t="s">
        <v>611</v>
      </c>
      <c r="M596" s="34">
        <f t="shared" si="89"/>
        <v>2</v>
      </c>
      <c r="N596" s="34">
        <f t="shared" si="81"/>
        <v>1</v>
      </c>
      <c r="O596" s="34">
        <f t="shared" si="82"/>
        <v>0</v>
      </c>
      <c r="P596" s="34"/>
      <c r="Q596" s="114">
        <f t="shared" si="83"/>
        <v>1</v>
      </c>
      <c r="R596" s="33"/>
      <c r="S596" s="33"/>
      <c r="T596" s="33"/>
      <c r="U596" s="33"/>
      <c r="V596" s="33" t="s">
        <v>613</v>
      </c>
      <c r="W596" s="33" t="s">
        <v>614</v>
      </c>
      <c r="X596" s="34">
        <f t="shared" si="84"/>
        <v>1</v>
      </c>
      <c r="Y596" s="34">
        <f t="shared" si="85"/>
        <v>0</v>
      </c>
      <c r="Z596" s="34">
        <f t="shared" si="86"/>
        <v>1</v>
      </c>
      <c r="AA596" s="36"/>
      <c r="AB596" s="35">
        <f t="shared" si="87"/>
        <v>1</v>
      </c>
      <c r="AC596" s="35"/>
      <c r="AD596" s="37"/>
      <c r="AE596" s="38"/>
      <c r="AF596" s="39">
        <f t="shared" si="88"/>
        <v>1</v>
      </c>
    </row>
    <row r="597" spans="1:32" s="41" customFormat="1" ht="9" hidden="1" customHeight="1">
      <c r="A597" s="112">
        <v>876</v>
      </c>
      <c r="B597" s="31" t="s">
        <v>2637</v>
      </c>
      <c r="C597" s="123" t="s">
        <v>4318</v>
      </c>
      <c r="D597" s="33" t="s">
        <v>1173</v>
      </c>
      <c r="E597" s="33"/>
      <c r="F597" s="33"/>
      <c r="G597" s="33"/>
      <c r="H597" s="33"/>
      <c r="I597" s="33"/>
      <c r="J597" s="33"/>
      <c r="K597" s="33"/>
      <c r="L597" s="33" t="s">
        <v>2</v>
      </c>
      <c r="M597" s="34">
        <f t="shared" si="89"/>
        <v>0</v>
      </c>
      <c r="N597" s="34">
        <f t="shared" si="81"/>
        <v>0</v>
      </c>
      <c r="O597" s="34">
        <f t="shared" si="82"/>
        <v>0</v>
      </c>
      <c r="P597" s="34"/>
      <c r="Q597" s="114">
        <f t="shared" si="83"/>
        <v>0</v>
      </c>
      <c r="R597" s="33"/>
      <c r="S597" s="33"/>
      <c r="T597" s="33"/>
      <c r="U597" s="33"/>
      <c r="V597" s="33" t="s">
        <v>1172</v>
      </c>
      <c r="W597" s="33" t="s">
        <v>1173</v>
      </c>
      <c r="X597" s="34">
        <f t="shared" si="84"/>
        <v>1</v>
      </c>
      <c r="Y597" s="34">
        <f t="shared" si="85"/>
        <v>0</v>
      </c>
      <c r="Z597" s="34">
        <f t="shared" si="86"/>
        <v>0</v>
      </c>
      <c r="AA597" s="36"/>
      <c r="AB597" s="35">
        <f t="shared" si="87"/>
        <v>0</v>
      </c>
      <c r="AC597" s="35"/>
      <c r="AD597" s="37"/>
      <c r="AE597" s="38"/>
      <c r="AF597" s="39">
        <f t="shared" si="88"/>
        <v>0</v>
      </c>
    </row>
    <row r="598" spans="1:32" s="41" customFormat="1" ht="9" hidden="1" customHeight="1">
      <c r="A598" s="112">
        <v>877</v>
      </c>
      <c r="B598" s="31" t="s">
        <v>2637</v>
      </c>
      <c r="C598" s="32" t="s">
        <v>615</v>
      </c>
      <c r="D598" s="33" t="s">
        <v>616</v>
      </c>
      <c r="E598" s="33"/>
      <c r="F598" s="33"/>
      <c r="G598" s="33"/>
      <c r="H598" s="33"/>
      <c r="I598" s="33"/>
      <c r="J598" s="33" t="s">
        <v>3075</v>
      </c>
      <c r="K598" s="33" t="s">
        <v>617</v>
      </c>
      <c r="L598" s="33" t="s">
        <v>616</v>
      </c>
      <c r="M598" s="34">
        <f t="shared" si="89"/>
        <v>2</v>
      </c>
      <c r="N598" s="34">
        <f t="shared" si="81"/>
        <v>1</v>
      </c>
      <c r="O598" s="34">
        <f t="shared" si="82"/>
        <v>0</v>
      </c>
      <c r="P598" s="34"/>
      <c r="Q598" s="114">
        <f t="shared" si="83"/>
        <v>1</v>
      </c>
      <c r="R598" s="33"/>
      <c r="S598" s="33"/>
      <c r="T598" s="33"/>
      <c r="U598" s="33"/>
      <c r="V598" s="33" t="s">
        <v>618</v>
      </c>
      <c r="W598" s="33" t="s">
        <v>619</v>
      </c>
      <c r="X598" s="34">
        <f t="shared" si="84"/>
        <v>1</v>
      </c>
      <c r="Y598" s="34">
        <f t="shared" si="85"/>
        <v>0</v>
      </c>
      <c r="Z598" s="34">
        <f t="shared" si="86"/>
        <v>1</v>
      </c>
      <c r="AA598" s="36"/>
      <c r="AB598" s="35">
        <f t="shared" si="87"/>
        <v>1</v>
      </c>
      <c r="AC598" s="35"/>
      <c r="AD598" s="37"/>
      <c r="AE598" s="38"/>
      <c r="AF598" s="39">
        <f t="shared" si="88"/>
        <v>1</v>
      </c>
    </row>
    <row r="599" spans="1:32" s="41" customFormat="1" ht="9" hidden="1" customHeight="1">
      <c r="A599" s="112">
        <v>878</v>
      </c>
      <c r="B599" s="31" t="s">
        <v>2637</v>
      </c>
      <c r="C599" s="123" t="s">
        <v>4319</v>
      </c>
      <c r="D599" s="33" t="s">
        <v>1175</v>
      </c>
      <c r="E599" s="33"/>
      <c r="F599" s="33"/>
      <c r="G599" s="33"/>
      <c r="H599" s="33"/>
      <c r="I599" s="33"/>
      <c r="J599" s="33"/>
      <c r="K599" s="33"/>
      <c r="L599" s="33" t="s">
        <v>2</v>
      </c>
      <c r="M599" s="34">
        <f t="shared" si="89"/>
        <v>0</v>
      </c>
      <c r="N599" s="34">
        <f t="shared" si="81"/>
        <v>0</v>
      </c>
      <c r="O599" s="34">
        <f t="shared" si="82"/>
        <v>0</v>
      </c>
      <c r="P599" s="34"/>
      <c r="Q599" s="114">
        <f t="shared" si="83"/>
        <v>0</v>
      </c>
      <c r="R599" s="33"/>
      <c r="S599" s="33"/>
      <c r="T599" s="33"/>
      <c r="U599" s="33"/>
      <c r="V599" s="33" t="s">
        <v>1174</v>
      </c>
      <c r="W599" s="33" t="s">
        <v>1175</v>
      </c>
      <c r="X599" s="34">
        <f t="shared" si="84"/>
        <v>1</v>
      </c>
      <c r="Y599" s="34">
        <f t="shared" si="85"/>
        <v>0</v>
      </c>
      <c r="Z599" s="34">
        <f t="shared" si="86"/>
        <v>0</v>
      </c>
      <c r="AA599" s="36"/>
      <c r="AB599" s="35">
        <f t="shared" si="87"/>
        <v>0</v>
      </c>
      <c r="AC599" s="35"/>
      <c r="AD599" s="37"/>
      <c r="AE599" s="38"/>
      <c r="AF599" s="39">
        <f t="shared" si="88"/>
        <v>0</v>
      </c>
    </row>
    <row r="600" spans="1:32" s="41" customFormat="1" ht="9" hidden="1" customHeight="1">
      <c r="A600" s="112">
        <v>879</v>
      </c>
      <c r="B600" s="31" t="s">
        <v>2637</v>
      </c>
      <c r="C600" s="32" t="s">
        <v>620</v>
      </c>
      <c r="D600" s="33" t="s">
        <v>621</v>
      </c>
      <c r="E600" s="33"/>
      <c r="F600" s="33"/>
      <c r="G600" s="33"/>
      <c r="H600" s="33"/>
      <c r="I600" s="33"/>
      <c r="J600" s="33" t="s">
        <v>3076</v>
      </c>
      <c r="K600" s="33" t="s">
        <v>622</v>
      </c>
      <c r="L600" s="33" t="s">
        <v>621</v>
      </c>
      <c r="M600" s="34">
        <f t="shared" si="89"/>
        <v>2</v>
      </c>
      <c r="N600" s="34">
        <f t="shared" si="81"/>
        <v>1</v>
      </c>
      <c r="O600" s="34">
        <f t="shared" si="82"/>
        <v>0</v>
      </c>
      <c r="P600" s="34"/>
      <c r="Q600" s="114">
        <f t="shared" si="83"/>
        <v>1</v>
      </c>
      <c r="R600" s="33"/>
      <c r="S600" s="33"/>
      <c r="T600" s="33"/>
      <c r="U600" s="33"/>
      <c r="V600" s="33" t="s">
        <v>623</v>
      </c>
      <c r="W600" s="33" t="s">
        <v>624</v>
      </c>
      <c r="X600" s="34">
        <f t="shared" si="84"/>
        <v>1</v>
      </c>
      <c r="Y600" s="34">
        <f t="shared" si="85"/>
        <v>0</v>
      </c>
      <c r="Z600" s="34">
        <f t="shared" si="86"/>
        <v>1</v>
      </c>
      <c r="AA600" s="36"/>
      <c r="AB600" s="35">
        <f t="shared" si="87"/>
        <v>1</v>
      </c>
      <c r="AC600" s="35"/>
      <c r="AD600" s="37"/>
      <c r="AE600" s="38"/>
      <c r="AF600" s="39">
        <f t="shared" si="88"/>
        <v>1</v>
      </c>
    </row>
    <row r="601" spans="1:32" s="41" customFormat="1" ht="9" hidden="1" customHeight="1">
      <c r="A601" s="112">
        <v>880</v>
      </c>
      <c r="B601" s="31" t="s">
        <v>2637</v>
      </c>
      <c r="C601" s="123" t="s">
        <v>4320</v>
      </c>
      <c r="D601" s="33" t="s">
        <v>1177</v>
      </c>
      <c r="E601" s="33"/>
      <c r="F601" s="33"/>
      <c r="G601" s="33"/>
      <c r="H601" s="33"/>
      <c r="I601" s="33"/>
      <c r="J601" s="33"/>
      <c r="K601" s="33"/>
      <c r="L601" s="33" t="s">
        <v>2</v>
      </c>
      <c r="M601" s="34">
        <f t="shared" si="89"/>
        <v>0</v>
      </c>
      <c r="N601" s="34">
        <f t="shared" si="81"/>
        <v>0</v>
      </c>
      <c r="O601" s="34">
        <f t="shared" si="82"/>
        <v>0</v>
      </c>
      <c r="P601" s="34"/>
      <c r="Q601" s="114">
        <f t="shared" si="83"/>
        <v>0</v>
      </c>
      <c r="R601" s="33"/>
      <c r="S601" s="33"/>
      <c r="T601" s="33"/>
      <c r="U601" s="33"/>
      <c r="V601" s="33" t="s">
        <v>1176</v>
      </c>
      <c r="W601" s="33" t="s">
        <v>1177</v>
      </c>
      <c r="X601" s="34">
        <f t="shared" si="84"/>
        <v>1</v>
      </c>
      <c r="Y601" s="34">
        <f t="shared" si="85"/>
        <v>0</v>
      </c>
      <c r="Z601" s="34">
        <f t="shared" si="86"/>
        <v>0</v>
      </c>
      <c r="AA601" s="36"/>
      <c r="AB601" s="35">
        <f t="shared" si="87"/>
        <v>0</v>
      </c>
      <c r="AC601" s="35"/>
      <c r="AD601" s="37"/>
      <c r="AE601" s="38"/>
      <c r="AF601" s="39">
        <f t="shared" si="88"/>
        <v>0</v>
      </c>
    </row>
    <row r="602" spans="1:32" s="41" customFormat="1" ht="9" hidden="1" customHeight="1">
      <c r="A602" s="112">
        <v>881</v>
      </c>
      <c r="B602" s="31" t="s">
        <v>2637</v>
      </c>
      <c r="C602" s="32" t="s">
        <v>625</v>
      </c>
      <c r="D602" s="33" t="s">
        <v>626</v>
      </c>
      <c r="E602" s="33"/>
      <c r="F602" s="33"/>
      <c r="G602" s="33"/>
      <c r="H602" s="33"/>
      <c r="I602" s="33"/>
      <c r="J602" s="33" t="s">
        <v>3077</v>
      </c>
      <c r="K602" s="33" t="s">
        <v>627</v>
      </c>
      <c r="L602" s="33" t="s">
        <v>626</v>
      </c>
      <c r="M602" s="34">
        <f t="shared" si="89"/>
        <v>2</v>
      </c>
      <c r="N602" s="34">
        <f t="shared" si="81"/>
        <v>1</v>
      </c>
      <c r="O602" s="34">
        <f t="shared" si="82"/>
        <v>0</v>
      </c>
      <c r="P602" s="34"/>
      <c r="Q602" s="114">
        <f t="shared" si="83"/>
        <v>1</v>
      </c>
      <c r="R602" s="33"/>
      <c r="S602" s="33"/>
      <c r="T602" s="33"/>
      <c r="U602" s="33"/>
      <c r="V602" s="33" t="s">
        <v>628</v>
      </c>
      <c r="W602" s="33" t="s">
        <v>629</v>
      </c>
      <c r="X602" s="34">
        <f t="shared" si="84"/>
        <v>1</v>
      </c>
      <c r="Y602" s="34">
        <f t="shared" si="85"/>
        <v>0</v>
      </c>
      <c r="Z602" s="34">
        <f t="shared" si="86"/>
        <v>1</v>
      </c>
      <c r="AA602" s="36"/>
      <c r="AB602" s="35">
        <f t="shared" si="87"/>
        <v>1</v>
      </c>
      <c r="AC602" s="35"/>
      <c r="AD602" s="37"/>
      <c r="AE602" s="38"/>
      <c r="AF602" s="39">
        <f t="shared" si="88"/>
        <v>1</v>
      </c>
    </row>
    <row r="603" spans="1:32" s="41" customFormat="1" ht="9" hidden="1" customHeight="1">
      <c r="A603" s="112">
        <v>882</v>
      </c>
      <c r="B603" s="31" t="s">
        <v>2637</v>
      </c>
      <c r="C603" s="123" t="s">
        <v>4321</v>
      </c>
      <c r="D603" s="33" t="s">
        <v>1179</v>
      </c>
      <c r="E603" s="33"/>
      <c r="F603" s="33"/>
      <c r="G603" s="33"/>
      <c r="H603" s="33"/>
      <c r="I603" s="33"/>
      <c r="J603" s="33"/>
      <c r="K603" s="33"/>
      <c r="L603" s="33" t="s">
        <v>2</v>
      </c>
      <c r="M603" s="34">
        <f t="shared" si="89"/>
        <v>0</v>
      </c>
      <c r="N603" s="34">
        <f t="shared" si="81"/>
        <v>0</v>
      </c>
      <c r="O603" s="34">
        <f t="shared" si="82"/>
        <v>0</v>
      </c>
      <c r="P603" s="34"/>
      <c r="Q603" s="114">
        <f t="shared" si="83"/>
        <v>0</v>
      </c>
      <c r="R603" s="33"/>
      <c r="S603" s="33"/>
      <c r="T603" s="33"/>
      <c r="U603" s="33"/>
      <c r="V603" s="33" t="s">
        <v>1178</v>
      </c>
      <c r="W603" s="33" t="s">
        <v>1179</v>
      </c>
      <c r="X603" s="34">
        <f t="shared" si="84"/>
        <v>1</v>
      </c>
      <c r="Y603" s="34">
        <f t="shared" si="85"/>
        <v>0</v>
      </c>
      <c r="Z603" s="34">
        <f t="shared" si="86"/>
        <v>0</v>
      </c>
      <c r="AA603" s="36"/>
      <c r="AB603" s="35">
        <f t="shared" si="87"/>
        <v>0</v>
      </c>
      <c r="AC603" s="35"/>
      <c r="AD603" s="37"/>
      <c r="AE603" s="38"/>
      <c r="AF603" s="39">
        <f t="shared" si="88"/>
        <v>0</v>
      </c>
    </row>
    <row r="604" spans="1:32" s="41" customFormat="1" ht="9" hidden="1" customHeight="1">
      <c r="A604" s="112">
        <v>883</v>
      </c>
      <c r="B604" s="31" t="s">
        <v>2637</v>
      </c>
      <c r="C604" s="32" t="s">
        <v>630</v>
      </c>
      <c r="D604" s="33" t="s">
        <v>631</v>
      </c>
      <c r="E604" s="33"/>
      <c r="F604" s="33"/>
      <c r="G604" s="33"/>
      <c r="H604" s="33"/>
      <c r="I604" s="33"/>
      <c r="J604" s="33" t="s">
        <v>3078</v>
      </c>
      <c r="K604" s="33" t="s">
        <v>632</v>
      </c>
      <c r="L604" s="33" t="s">
        <v>631</v>
      </c>
      <c r="M604" s="34">
        <f t="shared" si="89"/>
        <v>2</v>
      </c>
      <c r="N604" s="34">
        <f t="shared" si="81"/>
        <v>1</v>
      </c>
      <c r="O604" s="34">
        <f t="shared" si="82"/>
        <v>0</v>
      </c>
      <c r="P604" s="34"/>
      <c r="Q604" s="114">
        <f t="shared" si="83"/>
        <v>1</v>
      </c>
      <c r="R604" s="33"/>
      <c r="S604" s="33"/>
      <c r="T604" s="33"/>
      <c r="U604" s="33"/>
      <c r="V604" s="33" t="s">
        <v>633</v>
      </c>
      <c r="W604" s="33" t="s">
        <v>634</v>
      </c>
      <c r="X604" s="34">
        <f t="shared" si="84"/>
        <v>1</v>
      </c>
      <c r="Y604" s="34">
        <f t="shared" si="85"/>
        <v>0</v>
      </c>
      <c r="Z604" s="34">
        <f t="shared" si="86"/>
        <v>1</v>
      </c>
      <c r="AA604" s="36"/>
      <c r="AB604" s="35">
        <f t="shared" si="87"/>
        <v>1</v>
      </c>
      <c r="AC604" s="35"/>
      <c r="AD604" s="37"/>
      <c r="AE604" s="38"/>
      <c r="AF604" s="39">
        <f t="shared" si="88"/>
        <v>1</v>
      </c>
    </row>
    <row r="605" spans="1:32" s="41" customFormat="1" ht="9" hidden="1" customHeight="1">
      <c r="A605" s="112">
        <v>884</v>
      </c>
      <c r="B605" s="31" t="s">
        <v>2637</v>
      </c>
      <c r="C605" s="123" t="s">
        <v>4322</v>
      </c>
      <c r="D605" s="33" t="s">
        <v>1181</v>
      </c>
      <c r="E605" s="33"/>
      <c r="F605" s="33"/>
      <c r="G605" s="33"/>
      <c r="H605" s="33"/>
      <c r="I605" s="33"/>
      <c r="J605" s="33"/>
      <c r="K605" s="33"/>
      <c r="L605" s="33" t="s">
        <v>2</v>
      </c>
      <c r="M605" s="34">
        <f t="shared" si="89"/>
        <v>0</v>
      </c>
      <c r="N605" s="34">
        <f t="shared" si="81"/>
        <v>0</v>
      </c>
      <c r="O605" s="34">
        <f t="shared" si="82"/>
        <v>0</v>
      </c>
      <c r="P605" s="34"/>
      <c r="Q605" s="114">
        <f t="shared" si="83"/>
        <v>0</v>
      </c>
      <c r="R605" s="33"/>
      <c r="S605" s="33"/>
      <c r="T605" s="33"/>
      <c r="U605" s="33"/>
      <c r="V605" s="33" t="s">
        <v>1180</v>
      </c>
      <c r="W605" s="33" t="s">
        <v>1181</v>
      </c>
      <c r="X605" s="34">
        <f t="shared" si="84"/>
        <v>1</v>
      </c>
      <c r="Y605" s="34">
        <f t="shared" si="85"/>
        <v>0</v>
      </c>
      <c r="Z605" s="34">
        <f t="shared" si="86"/>
        <v>0</v>
      </c>
      <c r="AA605" s="36"/>
      <c r="AB605" s="35">
        <f t="shared" si="87"/>
        <v>0</v>
      </c>
      <c r="AC605" s="35"/>
      <c r="AD605" s="37"/>
      <c r="AE605" s="38"/>
      <c r="AF605" s="39">
        <f t="shared" si="88"/>
        <v>0</v>
      </c>
    </row>
    <row r="606" spans="1:32" s="41" customFormat="1" ht="9" hidden="1" customHeight="1">
      <c r="A606" s="112">
        <v>885</v>
      </c>
      <c r="B606" s="31" t="s">
        <v>2637</v>
      </c>
      <c r="C606" s="32" t="s">
        <v>635</v>
      </c>
      <c r="D606" s="33" t="s">
        <v>636</v>
      </c>
      <c r="E606" s="33"/>
      <c r="F606" s="33"/>
      <c r="G606" s="33"/>
      <c r="H606" s="33"/>
      <c r="I606" s="33"/>
      <c r="J606" s="33" t="s">
        <v>3079</v>
      </c>
      <c r="K606" s="33" t="s">
        <v>637</v>
      </c>
      <c r="L606" s="33" t="s">
        <v>636</v>
      </c>
      <c r="M606" s="34">
        <f t="shared" si="89"/>
        <v>2</v>
      </c>
      <c r="N606" s="34">
        <f t="shared" si="81"/>
        <v>1</v>
      </c>
      <c r="O606" s="34">
        <f t="shared" si="82"/>
        <v>0</v>
      </c>
      <c r="P606" s="34"/>
      <c r="Q606" s="114">
        <f t="shared" si="83"/>
        <v>1</v>
      </c>
      <c r="R606" s="33"/>
      <c r="S606" s="33"/>
      <c r="T606" s="33"/>
      <c r="U606" s="33"/>
      <c r="V606" s="33" t="s">
        <v>638</v>
      </c>
      <c r="W606" s="33" t="s">
        <v>639</v>
      </c>
      <c r="X606" s="34">
        <f t="shared" si="84"/>
        <v>1</v>
      </c>
      <c r="Y606" s="34">
        <f t="shared" si="85"/>
        <v>0</v>
      </c>
      <c r="Z606" s="34">
        <f t="shared" si="86"/>
        <v>1</v>
      </c>
      <c r="AA606" s="36"/>
      <c r="AB606" s="35">
        <f t="shared" si="87"/>
        <v>1</v>
      </c>
      <c r="AC606" s="35"/>
      <c r="AD606" s="37"/>
      <c r="AE606" s="38"/>
      <c r="AF606" s="39">
        <f t="shared" si="88"/>
        <v>1</v>
      </c>
    </row>
    <row r="607" spans="1:32" s="41" customFormat="1" ht="9" hidden="1" customHeight="1">
      <c r="A607" s="112">
        <v>886</v>
      </c>
      <c r="B607" s="31" t="s">
        <v>2637</v>
      </c>
      <c r="C607" s="123" t="s">
        <v>4323</v>
      </c>
      <c r="D607" s="33" t="s">
        <v>1183</v>
      </c>
      <c r="E607" s="33"/>
      <c r="F607" s="33"/>
      <c r="G607" s="33"/>
      <c r="H607" s="33"/>
      <c r="I607" s="33"/>
      <c r="J607" s="33"/>
      <c r="K607" s="33"/>
      <c r="L607" s="33" t="s">
        <v>2</v>
      </c>
      <c r="M607" s="34">
        <f t="shared" si="89"/>
        <v>0</v>
      </c>
      <c r="N607" s="34">
        <f t="shared" si="81"/>
        <v>0</v>
      </c>
      <c r="O607" s="34">
        <f t="shared" si="82"/>
        <v>0</v>
      </c>
      <c r="P607" s="34"/>
      <c r="Q607" s="114">
        <f t="shared" si="83"/>
        <v>0</v>
      </c>
      <c r="R607" s="33"/>
      <c r="S607" s="33"/>
      <c r="T607" s="33"/>
      <c r="U607" s="33"/>
      <c r="V607" s="33" t="s">
        <v>1182</v>
      </c>
      <c r="W607" s="33" t="s">
        <v>1183</v>
      </c>
      <c r="X607" s="34">
        <f t="shared" si="84"/>
        <v>1</v>
      </c>
      <c r="Y607" s="34">
        <f t="shared" si="85"/>
        <v>0</v>
      </c>
      <c r="Z607" s="34">
        <f t="shared" si="86"/>
        <v>0</v>
      </c>
      <c r="AA607" s="36"/>
      <c r="AB607" s="35">
        <f t="shared" si="87"/>
        <v>0</v>
      </c>
      <c r="AC607" s="35"/>
      <c r="AD607" s="37"/>
      <c r="AE607" s="38"/>
      <c r="AF607" s="39">
        <f t="shared" si="88"/>
        <v>0</v>
      </c>
    </row>
    <row r="608" spans="1:32" s="41" customFormat="1" ht="9" hidden="1" customHeight="1">
      <c r="A608" s="112">
        <v>887</v>
      </c>
      <c r="B608" s="31" t="s">
        <v>2637</v>
      </c>
      <c r="C608" s="32" t="s">
        <v>640</v>
      </c>
      <c r="D608" s="33" t="s">
        <v>641</v>
      </c>
      <c r="E608" s="33"/>
      <c r="F608" s="33"/>
      <c r="G608" s="33"/>
      <c r="H608" s="33"/>
      <c r="I608" s="33"/>
      <c r="J608" s="33" t="s">
        <v>3080</v>
      </c>
      <c r="K608" s="33" t="s">
        <v>642</v>
      </c>
      <c r="L608" s="33" t="s">
        <v>641</v>
      </c>
      <c r="M608" s="34">
        <f t="shared" si="89"/>
        <v>2</v>
      </c>
      <c r="N608" s="34">
        <f t="shared" si="81"/>
        <v>1</v>
      </c>
      <c r="O608" s="34">
        <f t="shared" si="82"/>
        <v>0</v>
      </c>
      <c r="P608" s="34"/>
      <c r="Q608" s="114">
        <f t="shared" si="83"/>
        <v>1</v>
      </c>
      <c r="R608" s="33"/>
      <c r="S608" s="33"/>
      <c r="T608" s="33"/>
      <c r="U608" s="33"/>
      <c r="V608" s="33" t="s">
        <v>643</v>
      </c>
      <c r="W608" s="33" t="s">
        <v>644</v>
      </c>
      <c r="X608" s="34">
        <f t="shared" si="84"/>
        <v>1</v>
      </c>
      <c r="Y608" s="34">
        <f t="shared" si="85"/>
        <v>0</v>
      </c>
      <c r="Z608" s="34">
        <f t="shared" si="86"/>
        <v>1</v>
      </c>
      <c r="AA608" s="36"/>
      <c r="AB608" s="35">
        <f t="shared" si="87"/>
        <v>1</v>
      </c>
      <c r="AC608" s="35"/>
      <c r="AD608" s="37"/>
      <c r="AE608" s="38"/>
      <c r="AF608" s="39">
        <f t="shared" si="88"/>
        <v>1</v>
      </c>
    </row>
    <row r="609" spans="1:32" s="41" customFormat="1" ht="9" hidden="1" customHeight="1">
      <c r="A609" s="112">
        <v>888</v>
      </c>
      <c r="B609" s="31" t="s">
        <v>2637</v>
      </c>
      <c r="C609" s="123" t="s">
        <v>4324</v>
      </c>
      <c r="D609" s="33" t="s">
        <v>1185</v>
      </c>
      <c r="E609" s="33"/>
      <c r="F609" s="33"/>
      <c r="G609" s="33"/>
      <c r="H609" s="33"/>
      <c r="I609" s="33"/>
      <c r="J609" s="33"/>
      <c r="K609" s="33"/>
      <c r="L609" s="33" t="s">
        <v>2</v>
      </c>
      <c r="M609" s="34">
        <f t="shared" si="89"/>
        <v>0</v>
      </c>
      <c r="N609" s="34">
        <f t="shared" si="81"/>
        <v>0</v>
      </c>
      <c r="O609" s="34">
        <f t="shared" si="82"/>
        <v>0</v>
      </c>
      <c r="P609" s="34"/>
      <c r="Q609" s="114">
        <f t="shared" si="83"/>
        <v>0</v>
      </c>
      <c r="R609" s="33"/>
      <c r="S609" s="33"/>
      <c r="T609" s="33"/>
      <c r="U609" s="33"/>
      <c r="V609" s="33" t="s">
        <v>1184</v>
      </c>
      <c r="W609" s="33" t="s">
        <v>1185</v>
      </c>
      <c r="X609" s="34">
        <f t="shared" si="84"/>
        <v>1</v>
      </c>
      <c r="Y609" s="34">
        <f t="shared" si="85"/>
        <v>0</v>
      </c>
      <c r="Z609" s="34">
        <f t="shared" si="86"/>
        <v>0</v>
      </c>
      <c r="AA609" s="36"/>
      <c r="AB609" s="35">
        <f t="shared" si="87"/>
        <v>0</v>
      </c>
      <c r="AC609" s="35"/>
      <c r="AD609" s="37"/>
      <c r="AE609" s="38"/>
      <c r="AF609" s="39">
        <f t="shared" si="88"/>
        <v>0</v>
      </c>
    </row>
    <row r="610" spans="1:32" s="41" customFormat="1" ht="9" hidden="1" customHeight="1">
      <c r="A610" s="112">
        <v>889</v>
      </c>
      <c r="B610" s="31" t="s">
        <v>2637</v>
      </c>
      <c r="C610" s="32" t="s">
        <v>645</v>
      </c>
      <c r="D610" s="33" t="s">
        <v>646</v>
      </c>
      <c r="E610" s="33"/>
      <c r="F610" s="33"/>
      <c r="G610" s="33"/>
      <c r="H610" s="33"/>
      <c r="I610" s="33"/>
      <c r="J610" s="33" t="s">
        <v>3081</v>
      </c>
      <c r="K610" s="33" t="s">
        <v>647</v>
      </c>
      <c r="L610" s="33" t="s">
        <v>646</v>
      </c>
      <c r="M610" s="34">
        <f t="shared" si="89"/>
        <v>2</v>
      </c>
      <c r="N610" s="34">
        <f t="shared" si="81"/>
        <v>1</v>
      </c>
      <c r="O610" s="34">
        <f t="shared" si="82"/>
        <v>0</v>
      </c>
      <c r="P610" s="34"/>
      <c r="Q610" s="114">
        <f t="shared" si="83"/>
        <v>1</v>
      </c>
      <c r="R610" s="33"/>
      <c r="S610" s="33"/>
      <c r="T610" s="33"/>
      <c r="U610" s="33"/>
      <c r="V610" s="33" t="s">
        <v>648</v>
      </c>
      <c r="W610" s="33" t="s">
        <v>649</v>
      </c>
      <c r="X610" s="34">
        <f t="shared" si="84"/>
        <v>1</v>
      </c>
      <c r="Y610" s="34">
        <f t="shared" si="85"/>
        <v>0</v>
      </c>
      <c r="Z610" s="34">
        <f t="shared" si="86"/>
        <v>1</v>
      </c>
      <c r="AA610" s="36"/>
      <c r="AB610" s="35">
        <f t="shared" si="87"/>
        <v>1</v>
      </c>
      <c r="AC610" s="35"/>
      <c r="AD610" s="37"/>
      <c r="AE610" s="38"/>
      <c r="AF610" s="39">
        <f t="shared" si="88"/>
        <v>1</v>
      </c>
    </row>
    <row r="611" spans="1:32" s="41" customFormat="1" ht="9" hidden="1" customHeight="1">
      <c r="A611" s="112">
        <v>890</v>
      </c>
      <c r="B611" s="31" t="s">
        <v>2637</v>
      </c>
      <c r="C611" s="123" t="s">
        <v>4325</v>
      </c>
      <c r="D611" s="33" t="s">
        <v>1187</v>
      </c>
      <c r="E611" s="33"/>
      <c r="F611" s="33"/>
      <c r="G611" s="33"/>
      <c r="H611" s="33"/>
      <c r="I611" s="33"/>
      <c r="J611" s="33"/>
      <c r="K611" s="33"/>
      <c r="L611" s="33" t="s">
        <v>2</v>
      </c>
      <c r="M611" s="34">
        <f t="shared" si="89"/>
        <v>0</v>
      </c>
      <c r="N611" s="34">
        <f t="shared" si="81"/>
        <v>0</v>
      </c>
      <c r="O611" s="34">
        <f t="shared" si="82"/>
        <v>0</v>
      </c>
      <c r="P611" s="34"/>
      <c r="Q611" s="114">
        <f t="shared" si="83"/>
        <v>0</v>
      </c>
      <c r="R611" s="33"/>
      <c r="S611" s="33"/>
      <c r="T611" s="33"/>
      <c r="U611" s="33"/>
      <c r="V611" s="33" t="s">
        <v>1186</v>
      </c>
      <c r="W611" s="33" t="s">
        <v>1187</v>
      </c>
      <c r="X611" s="34">
        <f t="shared" si="84"/>
        <v>1</v>
      </c>
      <c r="Y611" s="34">
        <f t="shared" si="85"/>
        <v>0</v>
      </c>
      <c r="Z611" s="34">
        <f t="shared" si="86"/>
        <v>0</v>
      </c>
      <c r="AA611" s="36"/>
      <c r="AB611" s="35">
        <f t="shared" si="87"/>
        <v>0</v>
      </c>
      <c r="AC611" s="35"/>
      <c r="AD611" s="37"/>
      <c r="AE611" s="38"/>
      <c r="AF611" s="39">
        <f t="shared" si="88"/>
        <v>0</v>
      </c>
    </row>
    <row r="612" spans="1:32" s="41" customFormat="1" ht="9" hidden="1" customHeight="1">
      <c r="A612" s="112">
        <v>917</v>
      </c>
      <c r="B612" s="31" t="s">
        <v>2637</v>
      </c>
      <c r="C612" s="32" t="s">
        <v>650</v>
      </c>
      <c r="D612" s="33" t="s">
        <v>651</v>
      </c>
      <c r="E612" s="33"/>
      <c r="F612" s="33"/>
      <c r="G612" s="33"/>
      <c r="H612" s="33"/>
      <c r="I612" s="33"/>
      <c r="J612" s="33"/>
      <c r="K612" s="33" t="s">
        <v>652</v>
      </c>
      <c r="L612" s="33" t="s">
        <v>651</v>
      </c>
      <c r="M612" s="34">
        <f t="shared" si="89"/>
        <v>1</v>
      </c>
      <c r="N612" s="34">
        <f t="shared" si="81"/>
        <v>0</v>
      </c>
      <c r="O612" s="34">
        <f t="shared" si="82"/>
        <v>1</v>
      </c>
      <c r="P612" s="34"/>
      <c r="Q612" s="114">
        <f t="shared" si="83"/>
        <v>1</v>
      </c>
      <c r="R612" s="33"/>
      <c r="S612" s="33"/>
      <c r="T612" s="33"/>
      <c r="U612" s="33"/>
      <c r="V612" s="33" t="s">
        <v>653</v>
      </c>
      <c r="W612" s="33" t="s">
        <v>654</v>
      </c>
      <c r="X612" s="34">
        <f t="shared" si="84"/>
        <v>1</v>
      </c>
      <c r="Y612" s="34">
        <f t="shared" si="85"/>
        <v>0</v>
      </c>
      <c r="Z612" s="34">
        <f t="shared" si="86"/>
        <v>1</v>
      </c>
      <c r="AA612" s="36"/>
      <c r="AB612" s="35">
        <f t="shared" si="87"/>
        <v>1</v>
      </c>
      <c r="AC612" s="35"/>
      <c r="AD612" s="37"/>
      <c r="AE612" s="38"/>
      <c r="AF612" s="39">
        <f t="shared" si="88"/>
        <v>1</v>
      </c>
    </row>
    <row r="613" spans="1:32" s="41" customFormat="1" ht="9" hidden="1" customHeight="1">
      <c r="A613" s="112">
        <v>919</v>
      </c>
      <c r="B613" s="31" t="s">
        <v>3073</v>
      </c>
      <c r="C613" s="33" t="s">
        <v>3082</v>
      </c>
      <c r="D613" s="33" t="s">
        <v>3083</v>
      </c>
      <c r="E613" s="33" t="s">
        <v>1766</v>
      </c>
      <c r="F613" s="33" t="s">
        <v>1959</v>
      </c>
      <c r="G613" s="33" t="s">
        <v>1766</v>
      </c>
      <c r="H613" s="33" t="s">
        <v>2724</v>
      </c>
      <c r="I613" s="33" t="s">
        <v>1809</v>
      </c>
      <c r="J613" s="33" t="s">
        <v>2069</v>
      </c>
      <c r="K613" s="33"/>
      <c r="L613" s="33"/>
      <c r="M613" s="34">
        <f t="shared" si="89"/>
        <v>6</v>
      </c>
      <c r="N613" s="34">
        <f t="shared" si="81"/>
        <v>1</v>
      </c>
      <c r="O613" s="34">
        <f t="shared" si="82"/>
        <v>0</v>
      </c>
      <c r="P613" s="34"/>
      <c r="Q613" s="114">
        <f t="shared" si="83"/>
        <v>1</v>
      </c>
      <c r="R613" s="33" t="s">
        <v>2754</v>
      </c>
      <c r="S613" s="33" t="s">
        <v>3084</v>
      </c>
      <c r="T613" s="33" t="s">
        <v>3085</v>
      </c>
      <c r="U613" s="33"/>
      <c r="V613" s="33"/>
      <c r="W613" s="33"/>
      <c r="X613" s="34">
        <f t="shared" si="84"/>
        <v>3</v>
      </c>
      <c r="Y613" s="34">
        <f t="shared" si="85"/>
        <v>1</v>
      </c>
      <c r="Z613" s="34">
        <f t="shared" si="86"/>
        <v>0</v>
      </c>
      <c r="AA613" s="36"/>
      <c r="AB613" s="35">
        <f t="shared" si="87"/>
        <v>1</v>
      </c>
      <c r="AC613" s="35"/>
      <c r="AD613" s="37"/>
      <c r="AE613" s="38"/>
      <c r="AF613" s="39">
        <f t="shared" si="88"/>
        <v>1</v>
      </c>
    </row>
    <row r="614" spans="1:32" s="41" customFormat="1" ht="9" hidden="1" customHeight="1">
      <c r="A614" s="112">
        <v>920</v>
      </c>
      <c r="B614" s="31" t="s">
        <v>3073</v>
      </c>
      <c r="C614" s="33" t="s">
        <v>3086</v>
      </c>
      <c r="D614" s="33" t="s">
        <v>3087</v>
      </c>
      <c r="E614" s="33"/>
      <c r="F614" s="33"/>
      <c r="G614" s="33"/>
      <c r="H614" s="33"/>
      <c r="I614" s="33"/>
      <c r="J614" s="33"/>
      <c r="K614" s="33"/>
      <c r="L614" s="33"/>
      <c r="M614" s="34">
        <f t="shared" si="89"/>
        <v>0</v>
      </c>
      <c r="N614" s="34">
        <f t="shared" si="81"/>
        <v>0</v>
      </c>
      <c r="O614" s="34">
        <f t="shared" si="82"/>
        <v>0</v>
      </c>
      <c r="P614" s="34"/>
      <c r="Q614" s="114">
        <f t="shared" si="83"/>
        <v>0</v>
      </c>
      <c r="R614" s="33" t="s">
        <v>1547</v>
      </c>
      <c r="S614" s="33"/>
      <c r="T614" s="33"/>
      <c r="U614" s="33"/>
      <c r="V614" s="33"/>
      <c r="W614" s="33"/>
      <c r="X614" s="34">
        <f t="shared" si="84"/>
        <v>1</v>
      </c>
      <c r="Y614" s="34">
        <f t="shared" si="85"/>
        <v>0</v>
      </c>
      <c r="Z614" s="34">
        <f t="shared" si="86"/>
        <v>0</v>
      </c>
      <c r="AA614" s="36"/>
      <c r="AB614" s="35">
        <f t="shared" si="87"/>
        <v>0</v>
      </c>
      <c r="AC614" s="35"/>
      <c r="AD614" s="37"/>
      <c r="AE614" s="38"/>
      <c r="AF614" s="39">
        <f t="shared" si="88"/>
        <v>0</v>
      </c>
    </row>
    <row r="615" spans="1:32" s="41" customFormat="1" ht="9" hidden="1" customHeight="1">
      <c r="A615" s="112">
        <v>921</v>
      </c>
      <c r="B615" s="31" t="s">
        <v>3073</v>
      </c>
      <c r="C615" s="33" t="s">
        <v>3088</v>
      </c>
      <c r="D615" s="33" t="s">
        <v>3089</v>
      </c>
      <c r="E615" s="33"/>
      <c r="F615" s="33" t="s">
        <v>1968</v>
      </c>
      <c r="G615" s="33"/>
      <c r="H615" s="33"/>
      <c r="I615" s="33"/>
      <c r="J615" s="33"/>
      <c r="K615" s="33"/>
      <c r="L615" s="33"/>
      <c r="M615" s="34">
        <f t="shared" si="89"/>
        <v>1</v>
      </c>
      <c r="N615" s="34">
        <f t="shared" si="81"/>
        <v>0</v>
      </c>
      <c r="O615" s="34">
        <f t="shared" si="82"/>
        <v>1</v>
      </c>
      <c r="P615" s="34"/>
      <c r="Q615" s="114">
        <f t="shared" si="83"/>
        <v>1</v>
      </c>
      <c r="R615" s="33" t="s">
        <v>2759</v>
      </c>
      <c r="S615" s="33" t="s">
        <v>3090</v>
      </c>
      <c r="T615" s="33"/>
      <c r="U615" s="33"/>
      <c r="V615" s="33"/>
      <c r="W615" s="33"/>
      <c r="X615" s="34">
        <f t="shared" si="84"/>
        <v>2</v>
      </c>
      <c r="Y615" s="34">
        <f t="shared" si="85"/>
        <v>1</v>
      </c>
      <c r="Z615" s="34">
        <f t="shared" si="86"/>
        <v>0</v>
      </c>
      <c r="AA615" s="36"/>
      <c r="AB615" s="35">
        <f t="shared" si="87"/>
        <v>1</v>
      </c>
      <c r="AC615" s="35"/>
      <c r="AD615" s="37"/>
      <c r="AE615" s="38"/>
      <c r="AF615" s="39">
        <f t="shared" si="88"/>
        <v>1</v>
      </c>
    </row>
    <row r="616" spans="1:32" s="41" customFormat="1" ht="9" hidden="1" customHeight="1">
      <c r="A616" s="112">
        <v>922</v>
      </c>
      <c r="B616" s="31" t="s">
        <v>3073</v>
      </c>
      <c r="C616" s="33" t="s">
        <v>3091</v>
      </c>
      <c r="D616" s="33" t="s">
        <v>3092</v>
      </c>
      <c r="E616" s="33"/>
      <c r="F616" s="33" t="s">
        <v>1974</v>
      </c>
      <c r="G616" s="33"/>
      <c r="H616" s="33"/>
      <c r="I616" s="33"/>
      <c r="J616" s="33"/>
      <c r="K616" s="33"/>
      <c r="L616" s="33"/>
      <c r="M616" s="34">
        <f t="shared" si="89"/>
        <v>1</v>
      </c>
      <c r="N616" s="34">
        <f t="shared" si="81"/>
        <v>0</v>
      </c>
      <c r="O616" s="34">
        <f t="shared" si="82"/>
        <v>1</v>
      </c>
      <c r="P616" s="34"/>
      <c r="Q616" s="114">
        <f t="shared" si="83"/>
        <v>1</v>
      </c>
      <c r="R616" s="33"/>
      <c r="S616" s="33" t="s">
        <v>3093</v>
      </c>
      <c r="T616" s="33"/>
      <c r="U616" s="33"/>
      <c r="V616" s="33"/>
      <c r="W616" s="33"/>
      <c r="X616" s="34">
        <f t="shared" si="84"/>
        <v>1</v>
      </c>
      <c r="Y616" s="34">
        <f t="shared" si="85"/>
        <v>0</v>
      </c>
      <c r="Z616" s="34">
        <f t="shared" si="86"/>
        <v>1</v>
      </c>
      <c r="AA616" s="36"/>
      <c r="AB616" s="35">
        <f t="shared" si="87"/>
        <v>1</v>
      </c>
      <c r="AC616" s="35"/>
      <c r="AD616" s="37"/>
      <c r="AE616" s="38"/>
      <c r="AF616" s="39">
        <f t="shared" si="88"/>
        <v>1</v>
      </c>
    </row>
    <row r="617" spans="1:32" s="41" customFormat="1" ht="9" hidden="1" customHeight="1">
      <c r="A617" s="112">
        <v>923</v>
      </c>
      <c r="B617" s="31" t="s">
        <v>3073</v>
      </c>
      <c r="C617" s="33" t="s">
        <v>3094</v>
      </c>
      <c r="D617" s="33" t="s">
        <v>3095</v>
      </c>
      <c r="E617" s="33"/>
      <c r="F617" s="33" t="s">
        <v>1989</v>
      </c>
      <c r="G617" s="33"/>
      <c r="H617" s="33"/>
      <c r="I617" s="33"/>
      <c r="J617" s="33"/>
      <c r="K617" s="33"/>
      <c r="L617" s="33"/>
      <c r="M617" s="34">
        <f t="shared" si="89"/>
        <v>1</v>
      </c>
      <c r="N617" s="34">
        <f t="shared" si="81"/>
        <v>0</v>
      </c>
      <c r="O617" s="34">
        <f t="shared" si="82"/>
        <v>1</v>
      </c>
      <c r="P617" s="34"/>
      <c r="Q617" s="114">
        <f t="shared" si="83"/>
        <v>1</v>
      </c>
      <c r="R617" s="33"/>
      <c r="S617" s="33" t="s">
        <v>3096</v>
      </c>
      <c r="T617" s="33"/>
      <c r="U617" s="33"/>
      <c r="V617" s="33"/>
      <c r="W617" s="33"/>
      <c r="X617" s="34">
        <f t="shared" si="84"/>
        <v>1</v>
      </c>
      <c r="Y617" s="34">
        <f t="shared" si="85"/>
        <v>0</v>
      </c>
      <c r="Z617" s="34">
        <f t="shared" si="86"/>
        <v>1</v>
      </c>
      <c r="AA617" s="36"/>
      <c r="AB617" s="35">
        <f t="shared" si="87"/>
        <v>1</v>
      </c>
      <c r="AC617" s="35"/>
      <c r="AD617" s="37"/>
      <c r="AE617" s="38"/>
      <c r="AF617" s="39">
        <f t="shared" si="88"/>
        <v>1</v>
      </c>
    </row>
    <row r="618" spans="1:32" s="41" customFormat="1" ht="9" hidden="1" customHeight="1">
      <c r="A618" s="112">
        <v>924</v>
      </c>
      <c r="B618" s="31" t="s">
        <v>3073</v>
      </c>
      <c r="C618" s="33" t="s">
        <v>3097</v>
      </c>
      <c r="D618" s="33" t="s">
        <v>3098</v>
      </c>
      <c r="E618" s="33"/>
      <c r="F618" s="33" t="s">
        <v>2009</v>
      </c>
      <c r="G618" s="33"/>
      <c r="H618" s="33"/>
      <c r="I618" s="33"/>
      <c r="J618" s="33"/>
      <c r="K618" s="33"/>
      <c r="L618" s="33"/>
      <c r="M618" s="34">
        <f t="shared" si="89"/>
        <v>1</v>
      </c>
      <c r="N618" s="34">
        <f t="shared" si="81"/>
        <v>0</v>
      </c>
      <c r="O618" s="34">
        <f t="shared" si="82"/>
        <v>1</v>
      </c>
      <c r="P618" s="34"/>
      <c r="Q618" s="114">
        <f t="shared" si="83"/>
        <v>1</v>
      </c>
      <c r="R618" s="33"/>
      <c r="S618" s="33" t="s">
        <v>3099</v>
      </c>
      <c r="T618" s="33"/>
      <c r="U618" s="33"/>
      <c r="V618" s="33"/>
      <c r="W618" s="33"/>
      <c r="X618" s="34">
        <f t="shared" si="84"/>
        <v>1</v>
      </c>
      <c r="Y618" s="34">
        <f t="shared" si="85"/>
        <v>0</v>
      </c>
      <c r="Z618" s="34">
        <f t="shared" si="86"/>
        <v>1</v>
      </c>
      <c r="AA618" s="36"/>
      <c r="AB618" s="35">
        <f t="shared" si="87"/>
        <v>1</v>
      </c>
      <c r="AC618" s="35"/>
      <c r="AD618" s="37"/>
      <c r="AE618" s="38"/>
      <c r="AF618" s="39">
        <f t="shared" si="88"/>
        <v>1</v>
      </c>
    </row>
    <row r="619" spans="1:32" s="41" customFormat="1" ht="9" hidden="1" customHeight="1">
      <c r="A619" s="112">
        <v>925</v>
      </c>
      <c r="B619" s="31" t="s">
        <v>3073</v>
      </c>
      <c r="C619" s="33" t="s">
        <v>3100</v>
      </c>
      <c r="D619" s="33" t="s">
        <v>3101</v>
      </c>
      <c r="E619" s="33"/>
      <c r="F619" s="33" t="s">
        <v>1984</v>
      </c>
      <c r="G619" s="33"/>
      <c r="H619" s="33"/>
      <c r="I619" s="33"/>
      <c r="J619" s="33"/>
      <c r="K619" s="33"/>
      <c r="L619" s="33"/>
      <c r="M619" s="34">
        <f t="shared" si="89"/>
        <v>1</v>
      </c>
      <c r="N619" s="34">
        <f t="shared" si="81"/>
        <v>0</v>
      </c>
      <c r="O619" s="34">
        <f t="shared" si="82"/>
        <v>1</v>
      </c>
      <c r="P619" s="34"/>
      <c r="Q619" s="114">
        <f t="shared" si="83"/>
        <v>1</v>
      </c>
      <c r="R619" s="33"/>
      <c r="S619" s="33" t="s">
        <v>3102</v>
      </c>
      <c r="T619" s="33"/>
      <c r="U619" s="33"/>
      <c r="V619" s="33"/>
      <c r="W619" s="33"/>
      <c r="X619" s="34">
        <f t="shared" si="84"/>
        <v>1</v>
      </c>
      <c r="Y619" s="34">
        <f t="shared" si="85"/>
        <v>0</v>
      </c>
      <c r="Z619" s="34">
        <f t="shared" si="86"/>
        <v>1</v>
      </c>
      <c r="AA619" s="36"/>
      <c r="AB619" s="35">
        <f t="shared" si="87"/>
        <v>1</v>
      </c>
      <c r="AC619" s="35"/>
      <c r="AD619" s="37"/>
      <c r="AE619" s="38"/>
      <c r="AF619" s="39">
        <f t="shared" si="88"/>
        <v>1</v>
      </c>
    </row>
    <row r="620" spans="1:32" s="41" customFormat="1" ht="9" hidden="1" customHeight="1">
      <c r="A620" s="112">
        <v>926</v>
      </c>
      <c r="B620" s="31" t="s">
        <v>3073</v>
      </c>
      <c r="C620" s="33" t="s">
        <v>3103</v>
      </c>
      <c r="D620" s="33" t="s">
        <v>3104</v>
      </c>
      <c r="E620" s="33"/>
      <c r="F620" s="33" t="s">
        <v>2016</v>
      </c>
      <c r="G620" s="33"/>
      <c r="H620" s="33"/>
      <c r="I620" s="33"/>
      <c r="J620" s="33"/>
      <c r="K620" s="33"/>
      <c r="L620" s="33"/>
      <c r="M620" s="34">
        <f t="shared" si="89"/>
        <v>1</v>
      </c>
      <c r="N620" s="34">
        <f t="shared" si="81"/>
        <v>0</v>
      </c>
      <c r="O620" s="34">
        <f t="shared" si="82"/>
        <v>1</v>
      </c>
      <c r="P620" s="34"/>
      <c r="Q620" s="114">
        <f t="shared" si="83"/>
        <v>1</v>
      </c>
      <c r="R620" s="33"/>
      <c r="S620" s="33" t="s">
        <v>3105</v>
      </c>
      <c r="T620" s="33"/>
      <c r="U620" s="33"/>
      <c r="V620" s="33"/>
      <c r="W620" s="33"/>
      <c r="X620" s="34">
        <f t="shared" si="84"/>
        <v>1</v>
      </c>
      <c r="Y620" s="34">
        <f t="shared" si="85"/>
        <v>0</v>
      </c>
      <c r="Z620" s="34">
        <f t="shared" si="86"/>
        <v>1</v>
      </c>
      <c r="AA620" s="36"/>
      <c r="AB620" s="35">
        <f t="shared" si="87"/>
        <v>1</v>
      </c>
      <c r="AC620" s="35"/>
      <c r="AD620" s="37"/>
      <c r="AE620" s="38"/>
      <c r="AF620" s="39">
        <f t="shared" si="88"/>
        <v>1</v>
      </c>
    </row>
    <row r="621" spans="1:32" s="41" customFormat="1" ht="9" hidden="1" customHeight="1">
      <c r="A621" s="112">
        <v>927</v>
      </c>
      <c r="B621" s="31" t="s">
        <v>3073</v>
      </c>
      <c r="C621" s="33" t="s">
        <v>3106</v>
      </c>
      <c r="D621" s="33" t="s">
        <v>3107</v>
      </c>
      <c r="E621" s="33"/>
      <c r="F621" s="33" t="s">
        <v>2535</v>
      </c>
      <c r="G621" s="33"/>
      <c r="H621" s="33"/>
      <c r="I621" s="33"/>
      <c r="J621" s="33"/>
      <c r="K621" s="33"/>
      <c r="L621" s="33"/>
      <c r="M621" s="34">
        <f t="shared" si="89"/>
        <v>1</v>
      </c>
      <c r="N621" s="34">
        <f t="shared" si="81"/>
        <v>0</v>
      </c>
      <c r="O621" s="34">
        <f t="shared" si="82"/>
        <v>1</v>
      </c>
      <c r="P621" s="34"/>
      <c r="Q621" s="114">
        <f t="shared" si="83"/>
        <v>1</v>
      </c>
      <c r="R621" s="33"/>
      <c r="S621" s="33" t="s">
        <v>3108</v>
      </c>
      <c r="T621" s="33"/>
      <c r="U621" s="33"/>
      <c r="V621" s="33"/>
      <c r="W621" s="33"/>
      <c r="X621" s="34">
        <f t="shared" si="84"/>
        <v>1</v>
      </c>
      <c r="Y621" s="34">
        <f t="shared" si="85"/>
        <v>0</v>
      </c>
      <c r="Z621" s="34">
        <f t="shared" si="86"/>
        <v>1</v>
      </c>
      <c r="AA621" s="36"/>
      <c r="AB621" s="35">
        <f t="shared" si="87"/>
        <v>1</v>
      </c>
      <c r="AC621" s="35"/>
      <c r="AD621" s="37"/>
      <c r="AE621" s="38"/>
      <c r="AF621" s="39">
        <f t="shared" si="88"/>
        <v>1</v>
      </c>
    </row>
    <row r="622" spans="1:32" s="41" customFormat="1" ht="9" hidden="1" customHeight="1">
      <c r="A622" s="112">
        <v>928</v>
      </c>
      <c r="B622" s="31" t="s">
        <v>3073</v>
      </c>
      <c r="C622" s="33" t="s">
        <v>3109</v>
      </c>
      <c r="D622" s="33" t="s">
        <v>3110</v>
      </c>
      <c r="E622" s="33"/>
      <c r="F622" s="33" t="s">
        <v>2540</v>
      </c>
      <c r="G622" s="33"/>
      <c r="H622" s="33"/>
      <c r="I622" s="33"/>
      <c r="J622" s="33"/>
      <c r="K622" s="33"/>
      <c r="L622" s="33"/>
      <c r="M622" s="34">
        <f t="shared" si="89"/>
        <v>1</v>
      </c>
      <c r="N622" s="34">
        <f t="shared" si="81"/>
        <v>0</v>
      </c>
      <c r="O622" s="34">
        <f t="shared" si="82"/>
        <v>1</v>
      </c>
      <c r="P622" s="34"/>
      <c r="Q622" s="114">
        <f t="shared" si="83"/>
        <v>1</v>
      </c>
      <c r="R622" s="33"/>
      <c r="S622" s="33" t="s">
        <v>3111</v>
      </c>
      <c r="T622" s="33"/>
      <c r="U622" s="33"/>
      <c r="V622" s="33"/>
      <c r="W622" s="33"/>
      <c r="X622" s="34">
        <f t="shared" si="84"/>
        <v>1</v>
      </c>
      <c r="Y622" s="34">
        <f t="shared" si="85"/>
        <v>0</v>
      </c>
      <c r="Z622" s="34">
        <f t="shared" si="86"/>
        <v>1</v>
      </c>
      <c r="AA622" s="36"/>
      <c r="AB622" s="35">
        <f t="shared" si="87"/>
        <v>1</v>
      </c>
      <c r="AC622" s="35"/>
      <c r="AD622" s="37"/>
      <c r="AE622" s="38"/>
      <c r="AF622" s="39">
        <f t="shared" si="88"/>
        <v>1</v>
      </c>
    </row>
    <row r="623" spans="1:32" s="41" customFormat="1" ht="9" hidden="1" customHeight="1">
      <c r="A623" s="112">
        <v>929</v>
      </c>
      <c r="B623" s="31" t="s">
        <v>3073</v>
      </c>
      <c r="C623" s="33" t="s">
        <v>3112</v>
      </c>
      <c r="D623" s="33" t="s">
        <v>3113</v>
      </c>
      <c r="E623" s="33"/>
      <c r="F623" s="33"/>
      <c r="G623" s="33"/>
      <c r="H623" s="33"/>
      <c r="I623" s="33"/>
      <c r="J623" s="33"/>
      <c r="K623" s="33"/>
      <c r="L623" s="33"/>
      <c r="M623" s="34">
        <f t="shared" si="89"/>
        <v>0</v>
      </c>
      <c r="N623" s="34">
        <f t="shared" si="81"/>
        <v>0</v>
      </c>
      <c r="O623" s="34">
        <f t="shared" si="82"/>
        <v>0</v>
      </c>
      <c r="P623" s="34"/>
      <c r="Q623" s="114">
        <f t="shared" si="83"/>
        <v>0</v>
      </c>
      <c r="R623" s="33" t="s">
        <v>2764</v>
      </c>
      <c r="S623" s="33"/>
      <c r="T623" s="33"/>
      <c r="U623" s="33"/>
      <c r="V623" s="33"/>
      <c r="W623" s="33"/>
      <c r="X623" s="34">
        <f t="shared" si="84"/>
        <v>1</v>
      </c>
      <c r="Y623" s="34">
        <f t="shared" si="85"/>
        <v>0</v>
      </c>
      <c r="Z623" s="34">
        <f t="shared" si="86"/>
        <v>0</v>
      </c>
      <c r="AA623" s="36"/>
      <c r="AB623" s="35">
        <f t="shared" si="87"/>
        <v>0</v>
      </c>
      <c r="AC623" s="35"/>
      <c r="AD623" s="37"/>
      <c r="AE623" s="38"/>
      <c r="AF623" s="39">
        <f t="shared" si="88"/>
        <v>0</v>
      </c>
    </row>
    <row r="624" spans="1:32" s="41" customFormat="1" ht="9" hidden="1" customHeight="1">
      <c r="A624" s="112">
        <v>930</v>
      </c>
      <c r="B624" s="31" t="s">
        <v>3073</v>
      </c>
      <c r="C624" s="33" t="s">
        <v>3114</v>
      </c>
      <c r="D624" s="33" t="s">
        <v>3115</v>
      </c>
      <c r="E624" s="33"/>
      <c r="F624" s="33"/>
      <c r="G624" s="33"/>
      <c r="H624" s="33"/>
      <c r="I624" s="33"/>
      <c r="J624" s="33"/>
      <c r="K624" s="33"/>
      <c r="L624" s="33"/>
      <c r="M624" s="34">
        <f t="shared" si="89"/>
        <v>0</v>
      </c>
      <c r="N624" s="34">
        <f t="shared" si="81"/>
        <v>0</v>
      </c>
      <c r="O624" s="34">
        <f t="shared" si="82"/>
        <v>0</v>
      </c>
      <c r="P624" s="34"/>
      <c r="Q624" s="114">
        <f t="shared" si="83"/>
        <v>0</v>
      </c>
      <c r="R624" s="33" t="s">
        <v>1563</v>
      </c>
      <c r="S624" s="33"/>
      <c r="T624" s="33"/>
      <c r="U624" s="33"/>
      <c r="V624" s="33"/>
      <c r="W624" s="33"/>
      <c r="X624" s="34">
        <f t="shared" si="84"/>
        <v>1</v>
      </c>
      <c r="Y624" s="34">
        <f t="shared" si="85"/>
        <v>0</v>
      </c>
      <c r="Z624" s="34">
        <f t="shared" si="86"/>
        <v>0</v>
      </c>
      <c r="AA624" s="36"/>
      <c r="AB624" s="35">
        <f t="shared" si="87"/>
        <v>0</v>
      </c>
      <c r="AC624" s="35"/>
      <c r="AD624" s="37"/>
      <c r="AE624" s="38"/>
      <c r="AF624" s="39">
        <f t="shared" si="88"/>
        <v>0</v>
      </c>
    </row>
    <row r="625" spans="1:32" s="41" customFormat="1" ht="9" hidden="1" customHeight="1">
      <c r="A625" s="112">
        <v>931</v>
      </c>
      <c r="B625" s="31" t="s">
        <v>3073</v>
      </c>
      <c r="C625" s="33" t="s">
        <v>3116</v>
      </c>
      <c r="D625" s="33" t="s">
        <v>3117</v>
      </c>
      <c r="E625" s="33"/>
      <c r="F625" s="33"/>
      <c r="G625" s="33"/>
      <c r="H625" s="33"/>
      <c r="I625" s="33"/>
      <c r="J625" s="33"/>
      <c r="K625" s="33"/>
      <c r="L625" s="33"/>
      <c r="M625" s="34">
        <f t="shared" si="89"/>
        <v>0</v>
      </c>
      <c r="N625" s="34">
        <f t="shared" si="81"/>
        <v>0</v>
      </c>
      <c r="O625" s="34">
        <f t="shared" si="82"/>
        <v>0</v>
      </c>
      <c r="P625" s="34"/>
      <c r="Q625" s="114">
        <f t="shared" si="83"/>
        <v>0</v>
      </c>
      <c r="R625" s="33" t="s">
        <v>1569</v>
      </c>
      <c r="S625" s="33"/>
      <c r="T625" s="33"/>
      <c r="U625" s="33"/>
      <c r="V625" s="33"/>
      <c r="W625" s="33"/>
      <c r="X625" s="34">
        <f t="shared" si="84"/>
        <v>1</v>
      </c>
      <c r="Y625" s="34">
        <f t="shared" si="85"/>
        <v>0</v>
      </c>
      <c r="Z625" s="34">
        <f t="shared" si="86"/>
        <v>0</v>
      </c>
      <c r="AA625" s="36"/>
      <c r="AB625" s="35">
        <f t="shared" si="87"/>
        <v>0</v>
      </c>
      <c r="AC625" s="35"/>
      <c r="AD625" s="37"/>
      <c r="AE625" s="38"/>
      <c r="AF625" s="39">
        <f t="shared" si="88"/>
        <v>0</v>
      </c>
    </row>
    <row r="626" spans="1:32" s="41" customFormat="1" ht="9" hidden="1" customHeight="1">
      <c r="A626" s="112">
        <v>932</v>
      </c>
      <c r="B626" s="31" t="s">
        <v>3073</v>
      </c>
      <c r="C626" s="33" t="s">
        <v>3118</v>
      </c>
      <c r="D626" s="33" t="s">
        <v>3119</v>
      </c>
      <c r="E626" s="33"/>
      <c r="F626" s="33"/>
      <c r="G626" s="33"/>
      <c r="H626" s="33"/>
      <c r="I626" s="33"/>
      <c r="J626" s="33"/>
      <c r="K626" s="33"/>
      <c r="L626" s="33"/>
      <c r="M626" s="34">
        <f t="shared" si="89"/>
        <v>0</v>
      </c>
      <c r="N626" s="34">
        <f t="shared" si="81"/>
        <v>0</v>
      </c>
      <c r="O626" s="34">
        <f t="shared" si="82"/>
        <v>0</v>
      </c>
      <c r="P626" s="34"/>
      <c r="Q626" s="114">
        <f t="shared" si="83"/>
        <v>0</v>
      </c>
      <c r="R626" s="33" t="s">
        <v>1582</v>
      </c>
      <c r="S626" s="33"/>
      <c r="T626" s="33"/>
      <c r="U626" s="33"/>
      <c r="V626" s="33"/>
      <c r="W626" s="33"/>
      <c r="X626" s="34">
        <f t="shared" si="84"/>
        <v>1</v>
      </c>
      <c r="Y626" s="34">
        <f t="shared" si="85"/>
        <v>0</v>
      </c>
      <c r="Z626" s="34">
        <f t="shared" si="86"/>
        <v>0</v>
      </c>
      <c r="AA626" s="36"/>
      <c r="AB626" s="35">
        <f t="shared" si="87"/>
        <v>0</v>
      </c>
      <c r="AC626" s="35"/>
      <c r="AD626" s="37"/>
      <c r="AE626" s="38"/>
      <c r="AF626" s="39">
        <f t="shared" si="88"/>
        <v>0</v>
      </c>
    </row>
    <row r="627" spans="1:32" s="41" customFormat="1" ht="9" hidden="1" customHeight="1">
      <c r="A627" s="112">
        <v>933</v>
      </c>
      <c r="B627" s="31" t="s">
        <v>3073</v>
      </c>
      <c r="C627" s="33" t="s">
        <v>3120</v>
      </c>
      <c r="D627" s="33" t="s">
        <v>3121</v>
      </c>
      <c r="E627" s="33"/>
      <c r="F627" s="33"/>
      <c r="G627" s="33"/>
      <c r="H627" s="33"/>
      <c r="I627" s="33"/>
      <c r="J627" s="33"/>
      <c r="K627" s="33"/>
      <c r="L627" s="33"/>
      <c r="M627" s="34">
        <f t="shared" si="89"/>
        <v>0</v>
      </c>
      <c r="N627" s="34">
        <f t="shared" si="81"/>
        <v>0</v>
      </c>
      <c r="O627" s="34">
        <f t="shared" si="82"/>
        <v>0</v>
      </c>
      <c r="P627" s="34"/>
      <c r="Q627" s="114">
        <f t="shared" si="83"/>
        <v>0</v>
      </c>
      <c r="R627" s="33" t="s">
        <v>1541</v>
      </c>
      <c r="S627" s="33"/>
      <c r="T627" s="33"/>
      <c r="U627" s="33"/>
      <c r="V627" s="33"/>
      <c r="W627" s="33"/>
      <c r="X627" s="34">
        <f t="shared" si="84"/>
        <v>1</v>
      </c>
      <c r="Y627" s="34">
        <f t="shared" si="85"/>
        <v>0</v>
      </c>
      <c r="Z627" s="34">
        <f t="shared" si="86"/>
        <v>0</v>
      </c>
      <c r="AA627" s="36"/>
      <c r="AB627" s="35">
        <f t="shared" si="87"/>
        <v>0</v>
      </c>
      <c r="AC627" s="35"/>
      <c r="AD627" s="37"/>
      <c r="AE627" s="38"/>
      <c r="AF627" s="39">
        <f t="shared" si="88"/>
        <v>0</v>
      </c>
    </row>
    <row r="628" spans="1:32" s="41" customFormat="1" ht="9" hidden="1" customHeight="1">
      <c r="A628" s="112">
        <v>934</v>
      </c>
      <c r="B628" s="31" t="s">
        <v>3073</v>
      </c>
      <c r="C628" s="33" t="s">
        <v>3122</v>
      </c>
      <c r="D628" s="33" t="s">
        <v>3123</v>
      </c>
      <c r="E628" s="33"/>
      <c r="F628" s="33"/>
      <c r="G628" s="33"/>
      <c r="H628" s="33"/>
      <c r="I628" s="33"/>
      <c r="J628" s="33"/>
      <c r="K628" s="33"/>
      <c r="L628" s="33"/>
      <c r="M628" s="34">
        <f t="shared" si="89"/>
        <v>0</v>
      </c>
      <c r="N628" s="34">
        <f t="shared" si="81"/>
        <v>0</v>
      </c>
      <c r="O628" s="34">
        <f t="shared" si="82"/>
        <v>0</v>
      </c>
      <c r="P628" s="34"/>
      <c r="Q628" s="114">
        <f t="shared" si="83"/>
        <v>0</v>
      </c>
      <c r="R628" s="33" t="s">
        <v>1583</v>
      </c>
      <c r="S628" s="33"/>
      <c r="T628" s="33"/>
      <c r="U628" s="33"/>
      <c r="V628" s="33"/>
      <c r="W628" s="33"/>
      <c r="X628" s="34">
        <f t="shared" si="84"/>
        <v>1</v>
      </c>
      <c r="Y628" s="34">
        <f t="shared" si="85"/>
        <v>0</v>
      </c>
      <c r="Z628" s="34">
        <f t="shared" si="86"/>
        <v>0</v>
      </c>
      <c r="AA628" s="36"/>
      <c r="AB628" s="35">
        <f t="shared" si="87"/>
        <v>0</v>
      </c>
      <c r="AC628" s="35"/>
      <c r="AD628" s="37"/>
      <c r="AE628" s="38"/>
      <c r="AF628" s="39">
        <f t="shared" si="88"/>
        <v>0</v>
      </c>
    </row>
    <row r="629" spans="1:32" s="41" customFormat="1" ht="9" hidden="1" customHeight="1">
      <c r="A629" s="112">
        <v>935</v>
      </c>
      <c r="B629" s="31" t="s">
        <v>3073</v>
      </c>
      <c r="C629" s="33" t="s">
        <v>3124</v>
      </c>
      <c r="D629" s="33" t="s">
        <v>3125</v>
      </c>
      <c r="E629" s="33"/>
      <c r="F629" s="33"/>
      <c r="G629" s="33"/>
      <c r="H629" s="33"/>
      <c r="I629" s="33"/>
      <c r="J629" s="33"/>
      <c r="K629" s="33"/>
      <c r="L629" s="33"/>
      <c r="M629" s="34">
        <f t="shared" si="89"/>
        <v>0</v>
      </c>
      <c r="N629" s="34">
        <f t="shared" si="81"/>
        <v>0</v>
      </c>
      <c r="O629" s="34">
        <f t="shared" si="82"/>
        <v>0</v>
      </c>
      <c r="P629" s="34"/>
      <c r="Q629" s="114">
        <f t="shared" si="83"/>
        <v>0</v>
      </c>
      <c r="R629" s="33" t="s">
        <v>2667</v>
      </c>
      <c r="S629" s="33"/>
      <c r="T629" s="33"/>
      <c r="U629" s="33"/>
      <c r="V629" s="33"/>
      <c r="W629" s="33"/>
      <c r="X629" s="34">
        <f t="shared" si="84"/>
        <v>1</v>
      </c>
      <c r="Y629" s="34">
        <f t="shared" si="85"/>
        <v>0</v>
      </c>
      <c r="Z629" s="34">
        <f t="shared" si="86"/>
        <v>0</v>
      </c>
      <c r="AA629" s="36"/>
      <c r="AB629" s="35">
        <f t="shared" si="87"/>
        <v>0</v>
      </c>
      <c r="AC629" s="35"/>
      <c r="AD629" s="37"/>
      <c r="AE629" s="38"/>
      <c r="AF629" s="39">
        <f t="shared" si="88"/>
        <v>0</v>
      </c>
    </row>
    <row r="630" spans="1:32" s="41" customFormat="1" ht="9" hidden="1" customHeight="1">
      <c r="A630" s="112">
        <v>936</v>
      </c>
      <c r="B630" s="31" t="s">
        <v>3073</v>
      </c>
      <c r="C630" s="33" t="s">
        <v>3126</v>
      </c>
      <c r="D630" s="33" t="s">
        <v>3127</v>
      </c>
      <c r="E630" s="33"/>
      <c r="F630" s="33"/>
      <c r="G630" s="33"/>
      <c r="H630" s="33"/>
      <c r="I630" s="33"/>
      <c r="J630" s="33"/>
      <c r="K630" s="33"/>
      <c r="L630" s="33"/>
      <c r="M630" s="34">
        <f t="shared" si="89"/>
        <v>0</v>
      </c>
      <c r="N630" s="34">
        <f t="shared" si="81"/>
        <v>0</v>
      </c>
      <c r="O630" s="34">
        <f t="shared" si="82"/>
        <v>0</v>
      </c>
      <c r="P630" s="34"/>
      <c r="Q630" s="114">
        <f t="shared" si="83"/>
        <v>0</v>
      </c>
      <c r="R630" s="33" t="s">
        <v>2676</v>
      </c>
      <c r="S630" s="33"/>
      <c r="T630" s="33"/>
      <c r="U630" s="33"/>
      <c r="V630" s="33"/>
      <c r="W630" s="33"/>
      <c r="X630" s="34">
        <f t="shared" si="84"/>
        <v>1</v>
      </c>
      <c r="Y630" s="34">
        <f t="shared" si="85"/>
        <v>0</v>
      </c>
      <c r="Z630" s="34">
        <f t="shared" si="86"/>
        <v>0</v>
      </c>
      <c r="AA630" s="36"/>
      <c r="AB630" s="35">
        <f t="shared" si="87"/>
        <v>0</v>
      </c>
      <c r="AC630" s="35"/>
      <c r="AD630" s="37"/>
      <c r="AE630" s="38"/>
      <c r="AF630" s="39">
        <f t="shared" si="88"/>
        <v>0</v>
      </c>
    </row>
    <row r="631" spans="1:32" s="41" customFormat="1" ht="9" hidden="1" customHeight="1">
      <c r="A631" s="112">
        <v>937</v>
      </c>
      <c r="B631" s="31" t="s">
        <v>3073</v>
      </c>
      <c r="C631" s="33" t="s">
        <v>3128</v>
      </c>
      <c r="D631" s="33" t="s">
        <v>3129</v>
      </c>
      <c r="E631" s="33"/>
      <c r="F631" s="33"/>
      <c r="G631" s="33"/>
      <c r="H631" s="33"/>
      <c r="I631" s="33"/>
      <c r="J631" s="33"/>
      <c r="K631" s="33"/>
      <c r="L631" s="33"/>
      <c r="M631" s="34">
        <f t="shared" si="89"/>
        <v>0</v>
      </c>
      <c r="N631" s="34">
        <f t="shared" si="81"/>
        <v>0</v>
      </c>
      <c r="O631" s="34">
        <f t="shared" si="82"/>
        <v>0</v>
      </c>
      <c r="P631" s="34"/>
      <c r="Q631" s="114">
        <f t="shared" si="83"/>
        <v>0</v>
      </c>
      <c r="R631" s="33" t="s">
        <v>2679</v>
      </c>
      <c r="S631" s="33"/>
      <c r="T631" s="33"/>
      <c r="U631" s="33"/>
      <c r="V631" s="33"/>
      <c r="W631" s="33"/>
      <c r="X631" s="34">
        <f t="shared" si="84"/>
        <v>1</v>
      </c>
      <c r="Y631" s="34">
        <f t="shared" si="85"/>
        <v>0</v>
      </c>
      <c r="Z631" s="34">
        <f t="shared" si="86"/>
        <v>0</v>
      </c>
      <c r="AA631" s="36"/>
      <c r="AB631" s="35">
        <f t="shared" si="87"/>
        <v>0</v>
      </c>
      <c r="AC631" s="35"/>
      <c r="AD631" s="37"/>
      <c r="AE631" s="38"/>
      <c r="AF631" s="39">
        <f t="shared" si="88"/>
        <v>0</v>
      </c>
    </row>
    <row r="632" spans="1:32" s="41" customFormat="1" ht="9" hidden="1" customHeight="1">
      <c r="A632" s="112">
        <v>938</v>
      </c>
      <c r="B632" s="31" t="s">
        <v>3073</v>
      </c>
      <c r="C632" s="33" t="s">
        <v>3130</v>
      </c>
      <c r="D632" s="33" t="s">
        <v>3131</v>
      </c>
      <c r="E632" s="33"/>
      <c r="F632" s="33"/>
      <c r="G632" s="33"/>
      <c r="H632" s="33"/>
      <c r="I632" s="33"/>
      <c r="J632" s="33"/>
      <c r="K632" s="33"/>
      <c r="L632" s="33"/>
      <c r="M632" s="34">
        <f t="shared" si="89"/>
        <v>0</v>
      </c>
      <c r="N632" s="34">
        <f t="shared" si="81"/>
        <v>0</v>
      </c>
      <c r="O632" s="34">
        <f t="shared" si="82"/>
        <v>0</v>
      </c>
      <c r="P632" s="34"/>
      <c r="Q632" s="114">
        <f t="shared" si="83"/>
        <v>0</v>
      </c>
      <c r="R632" s="33" t="s">
        <v>2684</v>
      </c>
      <c r="S632" s="33"/>
      <c r="T632" s="33"/>
      <c r="U632" s="33"/>
      <c r="V632" s="33"/>
      <c r="W632" s="33"/>
      <c r="X632" s="34">
        <f t="shared" si="84"/>
        <v>1</v>
      </c>
      <c r="Y632" s="34">
        <f t="shared" si="85"/>
        <v>0</v>
      </c>
      <c r="Z632" s="34">
        <f t="shared" si="86"/>
        <v>0</v>
      </c>
      <c r="AA632" s="36"/>
      <c r="AB632" s="35">
        <f t="shared" si="87"/>
        <v>0</v>
      </c>
      <c r="AC632" s="35"/>
      <c r="AD632" s="37"/>
      <c r="AE632" s="38"/>
      <c r="AF632" s="39">
        <f t="shared" si="88"/>
        <v>0</v>
      </c>
    </row>
    <row r="633" spans="1:32" s="41" customFormat="1" ht="9" hidden="1" customHeight="1">
      <c r="A633" s="112">
        <v>939</v>
      </c>
      <c r="B633" s="31" t="s">
        <v>3073</v>
      </c>
      <c r="C633" s="33" t="s">
        <v>3132</v>
      </c>
      <c r="D633" s="33" t="s">
        <v>3133</v>
      </c>
      <c r="E633" s="33" t="s">
        <v>1771</v>
      </c>
      <c r="F633" s="33" t="s">
        <v>2066</v>
      </c>
      <c r="G633" s="33" t="s">
        <v>1771</v>
      </c>
      <c r="H633" s="33" t="s">
        <v>2404</v>
      </c>
      <c r="I633" s="33"/>
      <c r="J633" s="33"/>
      <c r="K633" s="33"/>
      <c r="L633" s="33"/>
      <c r="M633" s="34">
        <f t="shared" si="89"/>
        <v>4</v>
      </c>
      <c r="N633" s="34">
        <f t="shared" si="81"/>
        <v>1</v>
      </c>
      <c r="O633" s="34">
        <f t="shared" si="82"/>
        <v>0</v>
      </c>
      <c r="P633" s="34"/>
      <c r="Q633" s="114">
        <f t="shared" si="83"/>
        <v>1</v>
      </c>
      <c r="R633" s="33" t="s">
        <v>2696</v>
      </c>
      <c r="S633" s="33" t="s">
        <v>3134</v>
      </c>
      <c r="T633" s="33" t="s">
        <v>1829</v>
      </c>
      <c r="U633" s="33"/>
      <c r="V633" s="33"/>
      <c r="W633" s="33"/>
      <c r="X633" s="34">
        <f t="shared" si="84"/>
        <v>3</v>
      </c>
      <c r="Y633" s="34">
        <f t="shared" si="85"/>
        <v>1</v>
      </c>
      <c r="Z633" s="34">
        <f t="shared" si="86"/>
        <v>0</v>
      </c>
      <c r="AA633" s="36"/>
      <c r="AB633" s="35">
        <f t="shared" si="87"/>
        <v>1</v>
      </c>
      <c r="AC633" s="35"/>
      <c r="AD633" s="37"/>
      <c r="AE633" s="38"/>
      <c r="AF633" s="39">
        <f t="shared" si="88"/>
        <v>1</v>
      </c>
    </row>
    <row r="634" spans="1:32" s="41" customFormat="1" ht="9" hidden="1" customHeight="1">
      <c r="A634" s="112">
        <v>940</v>
      </c>
      <c r="B634" s="31" t="s">
        <v>3073</v>
      </c>
      <c r="C634" s="33" t="s">
        <v>3135</v>
      </c>
      <c r="D634" s="33" t="s">
        <v>3136</v>
      </c>
      <c r="E634" s="33"/>
      <c r="F634" s="33"/>
      <c r="G634" s="33"/>
      <c r="H634" s="33"/>
      <c r="I634" s="33"/>
      <c r="J634" s="33"/>
      <c r="K634" s="33"/>
      <c r="L634" s="33"/>
      <c r="M634" s="34">
        <f t="shared" si="89"/>
        <v>0</v>
      </c>
      <c r="N634" s="34">
        <f t="shared" si="81"/>
        <v>0</v>
      </c>
      <c r="O634" s="34">
        <f t="shared" si="82"/>
        <v>0</v>
      </c>
      <c r="P634" s="34"/>
      <c r="Q634" s="114">
        <f t="shared" si="83"/>
        <v>0</v>
      </c>
      <c r="R634" s="33"/>
      <c r="S634" s="33"/>
      <c r="T634" s="33"/>
      <c r="U634" s="33" t="s">
        <v>2205</v>
      </c>
      <c r="V634" s="33"/>
      <c r="W634" s="33"/>
      <c r="X634" s="34">
        <f t="shared" si="84"/>
        <v>1</v>
      </c>
      <c r="Y634" s="34">
        <f t="shared" si="85"/>
        <v>0</v>
      </c>
      <c r="Z634" s="34">
        <f t="shared" si="86"/>
        <v>0</v>
      </c>
      <c r="AA634" s="36"/>
      <c r="AB634" s="35">
        <f t="shared" si="87"/>
        <v>0</v>
      </c>
      <c r="AC634" s="35"/>
      <c r="AD634" s="37"/>
      <c r="AE634" s="38"/>
      <c r="AF634" s="39">
        <f t="shared" si="88"/>
        <v>0</v>
      </c>
    </row>
    <row r="635" spans="1:32" s="41" customFormat="1" ht="9" hidden="1" customHeight="1">
      <c r="A635" s="112">
        <v>941</v>
      </c>
      <c r="B635" s="31" t="s">
        <v>3073</v>
      </c>
      <c r="C635" s="33" t="s">
        <v>3137</v>
      </c>
      <c r="D635" s="33" t="s">
        <v>3138</v>
      </c>
      <c r="E635" s="33"/>
      <c r="F635" s="33"/>
      <c r="G635" s="33"/>
      <c r="H635" s="33"/>
      <c r="I635" s="33"/>
      <c r="J635" s="33"/>
      <c r="K635" s="33"/>
      <c r="L635" s="33"/>
      <c r="M635" s="34">
        <f t="shared" si="89"/>
        <v>0</v>
      </c>
      <c r="N635" s="34">
        <f t="shared" si="81"/>
        <v>0</v>
      </c>
      <c r="O635" s="34">
        <f t="shared" si="82"/>
        <v>0</v>
      </c>
      <c r="P635" s="34"/>
      <c r="Q635" s="114">
        <f t="shared" si="83"/>
        <v>0</v>
      </c>
      <c r="R635" s="33" t="s">
        <v>2701</v>
      </c>
      <c r="S635" s="33"/>
      <c r="T635" s="33"/>
      <c r="U635" s="33"/>
      <c r="V635" s="33"/>
      <c r="W635" s="33"/>
      <c r="X635" s="34">
        <f t="shared" si="84"/>
        <v>1</v>
      </c>
      <c r="Y635" s="34">
        <f t="shared" si="85"/>
        <v>0</v>
      </c>
      <c r="Z635" s="34">
        <f t="shared" si="86"/>
        <v>0</v>
      </c>
      <c r="AA635" s="36"/>
      <c r="AB635" s="35">
        <f t="shared" si="87"/>
        <v>0</v>
      </c>
      <c r="AC635" s="35"/>
      <c r="AD635" s="37"/>
      <c r="AE635" s="38"/>
      <c r="AF635" s="39">
        <f t="shared" si="88"/>
        <v>0</v>
      </c>
    </row>
    <row r="636" spans="1:32" s="41" customFormat="1" ht="10.5" customHeight="1">
      <c r="A636" s="112">
        <v>942</v>
      </c>
      <c r="B636" s="31" t="s">
        <v>3073</v>
      </c>
      <c r="C636" s="33" t="s">
        <v>3139</v>
      </c>
      <c r="D636" s="33" t="s">
        <v>3140</v>
      </c>
      <c r="E636" s="33"/>
      <c r="F636" s="33" t="s">
        <v>2069</v>
      </c>
      <c r="G636" s="33"/>
      <c r="H636" s="33"/>
      <c r="I636" s="33"/>
      <c r="J636" s="33"/>
      <c r="K636" s="33"/>
      <c r="L636" s="33"/>
      <c r="M636" s="34">
        <f t="shared" si="89"/>
        <v>1</v>
      </c>
      <c r="N636" s="34">
        <f t="shared" si="81"/>
        <v>0</v>
      </c>
      <c r="O636" s="34">
        <f t="shared" si="82"/>
        <v>1</v>
      </c>
      <c r="P636" s="34"/>
      <c r="Q636" s="114">
        <f t="shared" si="83"/>
        <v>1</v>
      </c>
      <c r="R636" s="33" t="s">
        <v>3141</v>
      </c>
      <c r="S636" s="33" t="s">
        <v>3142</v>
      </c>
      <c r="T636" s="33" t="s">
        <v>2257</v>
      </c>
      <c r="U636" s="33" t="s">
        <v>2185</v>
      </c>
      <c r="V636" s="33" t="s">
        <v>1067</v>
      </c>
      <c r="W636" s="33" t="s">
        <v>1068</v>
      </c>
      <c r="X636" s="34">
        <f t="shared" si="84"/>
        <v>5</v>
      </c>
      <c r="Y636" s="34">
        <f t="shared" si="85"/>
        <v>1</v>
      </c>
      <c r="Z636" s="34">
        <f t="shared" si="86"/>
        <v>0</v>
      </c>
      <c r="AA636" s="36"/>
      <c r="AB636" s="35">
        <f t="shared" si="87"/>
        <v>1</v>
      </c>
      <c r="AC636" s="35"/>
      <c r="AD636" s="37">
        <v>4</v>
      </c>
      <c r="AE636" s="38" t="s">
        <v>4406</v>
      </c>
      <c r="AF636" s="39">
        <f t="shared" si="88"/>
        <v>1</v>
      </c>
    </row>
    <row r="637" spans="1:32" s="41" customFormat="1" ht="9" customHeight="1">
      <c r="A637" s="112">
        <v>943</v>
      </c>
      <c r="B637" s="31" t="s">
        <v>3073</v>
      </c>
      <c r="C637" s="32" t="s">
        <v>655</v>
      </c>
      <c r="D637" s="33" t="s">
        <v>4509</v>
      </c>
      <c r="E637" s="33" t="s">
        <v>4457</v>
      </c>
      <c r="F637" s="33" t="s">
        <v>4458</v>
      </c>
      <c r="G637" s="33" t="s">
        <v>4457</v>
      </c>
      <c r="H637" s="33" t="s">
        <v>4459</v>
      </c>
      <c r="I637" s="33" t="s">
        <v>4460</v>
      </c>
      <c r="J637" s="33" t="s">
        <v>4458</v>
      </c>
      <c r="K637" s="33" t="s">
        <v>4461</v>
      </c>
      <c r="L637" s="33" t="s">
        <v>656</v>
      </c>
      <c r="M637" s="34">
        <f t="shared" si="89"/>
        <v>7</v>
      </c>
      <c r="N637" s="34">
        <f t="shared" si="81"/>
        <v>1</v>
      </c>
      <c r="O637" s="34">
        <f t="shared" si="82"/>
        <v>0</v>
      </c>
      <c r="P637" s="34"/>
      <c r="Q637" s="114">
        <f t="shared" si="83"/>
        <v>1</v>
      </c>
      <c r="R637" s="33" t="s">
        <v>2708</v>
      </c>
      <c r="S637" s="33" t="s">
        <v>3143</v>
      </c>
      <c r="T637" s="33" t="s">
        <v>2233</v>
      </c>
      <c r="U637" s="33" t="s">
        <v>2190</v>
      </c>
      <c r="V637" s="33" t="s">
        <v>657</v>
      </c>
      <c r="W637" s="33" t="s">
        <v>658</v>
      </c>
      <c r="X637" s="34">
        <f t="shared" si="84"/>
        <v>5</v>
      </c>
      <c r="Y637" s="34">
        <f t="shared" si="85"/>
        <v>1</v>
      </c>
      <c r="Z637" s="34">
        <f t="shared" si="86"/>
        <v>0</v>
      </c>
      <c r="AA637" s="36"/>
      <c r="AB637" s="35">
        <f t="shared" si="87"/>
        <v>1</v>
      </c>
      <c r="AC637" s="35"/>
      <c r="AD637" s="37">
        <v>4</v>
      </c>
      <c r="AE637" s="38" t="s">
        <v>4406</v>
      </c>
      <c r="AF637" s="39">
        <f t="shared" si="88"/>
        <v>1</v>
      </c>
    </row>
    <row r="638" spans="1:32" s="41" customFormat="1" ht="9" hidden="1" customHeight="1">
      <c r="A638" s="112">
        <v>944</v>
      </c>
      <c r="B638" s="31" t="s">
        <v>3073</v>
      </c>
      <c r="C638" s="35" t="s">
        <v>4395</v>
      </c>
      <c r="D638" s="33" t="s">
        <v>4550</v>
      </c>
      <c r="E638" s="33"/>
      <c r="F638" s="33"/>
      <c r="G638" s="33"/>
      <c r="H638" s="33"/>
      <c r="I638" s="33"/>
      <c r="J638" s="33"/>
      <c r="K638" s="33"/>
      <c r="L638" s="33"/>
      <c r="M638" s="34">
        <f t="shared" si="89"/>
        <v>0</v>
      </c>
      <c r="N638" s="34">
        <f t="shared" si="81"/>
        <v>0</v>
      </c>
      <c r="O638" s="34">
        <f t="shared" si="82"/>
        <v>0</v>
      </c>
      <c r="P638" s="34"/>
      <c r="Q638" s="114">
        <f t="shared" si="83"/>
        <v>0</v>
      </c>
      <c r="R638" s="33"/>
      <c r="S638" s="33"/>
      <c r="T638" s="33"/>
      <c r="U638" s="33" t="s">
        <v>3144</v>
      </c>
      <c r="V638" s="33" t="s">
        <v>1069</v>
      </c>
      <c r="W638" s="33" t="s">
        <v>1070</v>
      </c>
      <c r="X638" s="34">
        <f t="shared" si="84"/>
        <v>2</v>
      </c>
      <c r="Y638" s="34">
        <f t="shared" si="85"/>
        <v>1</v>
      </c>
      <c r="Z638" s="34">
        <f t="shared" si="86"/>
        <v>0</v>
      </c>
      <c r="AA638" s="36"/>
      <c r="AB638" s="35">
        <f t="shared" si="87"/>
        <v>1</v>
      </c>
      <c r="AC638" s="35"/>
      <c r="AD638" s="37">
        <v>4</v>
      </c>
      <c r="AE638" s="38" t="s">
        <v>4406</v>
      </c>
      <c r="AF638" s="39">
        <f t="shared" si="88"/>
        <v>1</v>
      </c>
    </row>
    <row r="639" spans="1:32" s="41" customFormat="1" ht="9" hidden="1" customHeight="1">
      <c r="A639" s="112">
        <v>946</v>
      </c>
      <c r="B639" s="31" t="s">
        <v>3073</v>
      </c>
      <c r="C639" s="33" t="s">
        <v>3145</v>
      </c>
      <c r="D639" s="33" t="s">
        <v>4693</v>
      </c>
      <c r="E639" s="33"/>
      <c r="F639" s="33"/>
      <c r="G639" s="33"/>
      <c r="H639" s="33"/>
      <c r="I639" s="33"/>
      <c r="J639" s="33"/>
      <c r="K639" s="33"/>
      <c r="L639" s="33"/>
      <c r="M639" s="34">
        <f t="shared" si="89"/>
        <v>0</v>
      </c>
      <c r="N639" s="34">
        <f t="shared" si="81"/>
        <v>0</v>
      </c>
      <c r="O639" s="34">
        <f t="shared" si="82"/>
        <v>0</v>
      </c>
      <c r="P639" s="34"/>
      <c r="Q639" s="114">
        <f t="shared" si="83"/>
        <v>0</v>
      </c>
      <c r="R639" s="33"/>
      <c r="S639" s="33"/>
      <c r="T639" s="33" t="s">
        <v>3146</v>
      </c>
      <c r="U639" s="33" t="s">
        <v>2194</v>
      </c>
      <c r="V639" s="33" t="s">
        <v>1071</v>
      </c>
      <c r="W639" s="33" t="s">
        <v>1072</v>
      </c>
      <c r="X639" s="34">
        <f t="shared" si="84"/>
        <v>3</v>
      </c>
      <c r="Y639" s="34">
        <f t="shared" si="85"/>
        <v>1</v>
      </c>
      <c r="Z639" s="34">
        <f t="shared" si="86"/>
        <v>0</v>
      </c>
      <c r="AA639" s="36"/>
      <c r="AB639" s="35">
        <f t="shared" si="87"/>
        <v>1</v>
      </c>
      <c r="AC639" s="35"/>
      <c r="AD639" s="37">
        <v>4</v>
      </c>
      <c r="AE639" s="38" t="s">
        <v>4406</v>
      </c>
      <c r="AF639" s="39">
        <f t="shared" si="88"/>
        <v>1</v>
      </c>
    </row>
    <row r="640" spans="1:32" s="41" customFormat="1" ht="9" hidden="1" customHeight="1">
      <c r="A640" s="112">
        <v>947</v>
      </c>
      <c r="B640" s="31" t="s">
        <v>3073</v>
      </c>
      <c r="C640" s="33" t="s">
        <v>3147</v>
      </c>
      <c r="D640" s="33" t="s">
        <v>4694</v>
      </c>
      <c r="E640" s="33"/>
      <c r="F640" s="33" t="s">
        <v>2077</v>
      </c>
      <c r="G640" s="33"/>
      <c r="H640" s="33"/>
      <c r="I640" s="33"/>
      <c r="J640" s="33"/>
      <c r="K640" s="33"/>
      <c r="L640" s="33"/>
      <c r="M640" s="34">
        <f t="shared" si="89"/>
        <v>1</v>
      </c>
      <c r="N640" s="34">
        <f t="shared" si="81"/>
        <v>0</v>
      </c>
      <c r="O640" s="34">
        <f t="shared" si="82"/>
        <v>1</v>
      </c>
      <c r="P640" s="34"/>
      <c r="Q640" s="114">
        <f t="shared" si="83"/>
        <v>1</v>
      </c>
      <c r="R640" s="33"/>
      <c r="S640" s="33" t="s">
        <v>3148</v>
      </c>
      <c r="T640" s="33" t="s">
        <v>3149</v>
      </c>
      <c r="U640" s="33" t="s">
        <v>2208</v>
      </c>
      <c r="V640" s="33"/>
      <c r="W640" s="33"/>
      <c r="X640" s="34">
        <f t="shared" si="84"/>
        <v>3</v>
      </c>
      <c r="Y640" s="34">
        <f t="shared" si="85"/>
        <v>1</v>
      </c>
      <c r="Z640" s="34">
        <f t="shared" si="86"/>
        <v>0</v>
      </c>
      <c r="AA640" s="36"/>
      <c r="AB640" s="35">
        <f t="shared" si="87"/>
        <v>1</v>
      </c>
      <c r="AC640" s="35"/>
      <c r="AD640" s="37">
        <v>4</v>
      </c>
      <c r="AE640" s="38" t="s">
        <v>4406</v>
      </c>
      <c r="AF640" s="39">
        <f t="shared" si="88"/>
        <v>1</v>
      </c>
    </row>
    <row r="641" spans="1:32" s="41" customFormat="1" ht="9" hidden="1" customHeight="1">
      <c r="A641" s="112">
        <v>948</v>
      </c>
      <c r="B641" s="31" t="s">
        <v>3073</v>
      </c>
      <c r="C641" s="33" t="s">
        <v>3150</v>
      </c>
      <c r="D641" s="33" t="s">
        <v>4696</v>
      </c>
      <c r="E641" s="33"/>
      <c r="F641" s="33"/>
      <c r="G641" s="33"/>
      <c r="H641" s="33"/>
      <c r="I641" s="33"/>
      <c r="J641" s="33"/>
      <c r="K641" s="33"/>
      <c r="L641" s="33"/>
      <c r="M641" s="34">
        <f t="shared" si="89"/>
        <v>0</v>
      </c>
      <c r="N641" s="34">
        <f t="shared" si="81"/>
        <v>0</v>
      </c>
      <c r="O641" s="34">
        <f t="shared" si="82"/>
        <v>0</v>
      </c>
      <c r="P641" s="34"/>
      <c r="Q641" s="114">
        <f t="shared" si="83"/>
        <v>0</v>
      </c>
      <c r="R641" s="33"/>
      <c r="S641" s="33"/>
      <c r="T641" s="33"/>
      <c r="U641" s="33" t="s">
        <v>3151</v>
      </c>
      <c r="V641" s="33"/>
      <c r="W641" s="33"/>
      <c r="X641" s="34">
        <f t="shared" si="84"/>
        <v>1</v>
      </c>
      <c r="Y641" s="34">
        <f t="shared" si="85"/>
        <v>0</v>
      </c>
      <c r="Z641" s="34">
        <f t="shared" si="86"/>
        <v>0</v>
      </c>
      <c r="AA641" s="36"/>
      <c r="AB641" s="35">
        <f t="shared" si="87"/>
        <v>0</v>
      </c>
      <c r="AC641" s="35"/>
      <c r="AD641" s="37">
        <v>4</v>
      </c>
      <c r="AE641" s="38" t="s">
        <v>4406</v>
      </c>
      <c r="AF641" s="39">
        <f t="shared" si="88"/>
        <v>0</v>
      </c>
    </row>
    <row r="642" spans="1:32" s="41" customFormat="1" ht="9" customHeight="1">
      <c r="A642" s="112">
        <v>949</v>
      </c>
      <c r="B642" s="31" t="s">
        <v>3073</v>
      </c>
      <c r="C642" s="32" t="s">
        <v>659</v>
      </c>
      <c r="D642" s="33" t="s">
        <v>660</v>
      </c>
      <c r="E642" s="33" t="s">
        <v>1785</v>
      </c>
      <c r="F642" s="33" t="s">
        <v>2150</v>
      </c>
      <c r="G642" s="33" t="s">
        <v>1785</v>
      </c>
      <c r="H642" s="33" t="s">
        <v>1814</v>
      </c>
      <c r="I642" s="33" t="s">
        <v>2417</v>
      </c>
      <c r="J642" s="33" t="s">
        <v>2077</v>
      </c>
      <c r="K642" s="33" t="s">
        <v>661</v>
      </c>
      <c r="L642" s="33" t="s">
        <v>3152</v>
      </c>
      <c r="M642" s="34">
        <f t="shared" si="89"/>
        <v>7</v>
      </c>
      <c r="N642" s="34">
        <f t="shared" ref="N642:N705" si="90">IF(M642&gt;1,1,0)</f>
        <v>1</v>
      </c>
      <c r="O642" s="34">
        <f t="shared" ref="O642:O705" si="91">IF(AND(M642=1,X642&gt;0),1,0)</f>
        <v>0</v>
      </c>
      <c r="P642" s="34"/>
      <c r="Q642" s="114">
        <f t="shared" ref="Q642:Q705" si="92">IF(P642=1,1,IF(P642=2,0,IF(OR(N642=1,O642=1),1,0)))</f>
        <v>1</v>
      </c>
      <c r="R642" s="33" t="s">
        <v>2844</v>
      </c>
      <c r="S642" s="33" t="s">
        <v>3153</v>
      </c>
      <c r="T642" s="33" t="s">
        <v>2185</v>
      </c>
      <c r="U642" s="33" t="s">
        <v>2209</v>
      </c>
      <c r="V642" s="33" t="s">
        <v>662</v>
      </c>
      <c r="W642" s="33" t="s">
        <v>663</v>
      </c>
      <c r="X642" s="34">
        <f t="shared" ref="X642:X705" si="93">COUNTA(R642,S642,T642,U642,V642)</f>
        <v>5</v>
      </c>
      <c r="Y642" s="34">
        <f t="shared" ref="Y642:Y705" si="94">IF(X642&gt;1,1,0)</f>
        <v>1</v>
      </c>
      <c r="Z642" s="34">
        <f t="shared" ref="Z642:Z705" si="95">IF(AND(X642=1,M642&gt;0),1,0)</f>
        <v>0</v>
      </c>
      <c r="AA642" s="36"/>
      <c r="AB642" s="35">
        <f t="shared" ref="AB642:AB705" si="96">IF(AA642=1,1,IF(AA642=2,0,IF(OR(Y642=1,Z642=1),1,0)))</f>
        <v>1</v>
      </c>
      <c r="AC642" s="35"/>
      <c r="AD642" s="37" t="s">
        <v>4143</v>
      </c>
      <c r="AE642" s="38" t="s">
        <v>4407</v>
      </c>
      <c r="AF642" s="39">
        <f t="shared" ref="AF642:AF705" si="97">IF(OR(Q642=1,AB642=1),1,0)</f>
        <v>1</v>
      </c>
    </row>
    <row r="643" spans="1:32" s="41" customFormat="1" ht="9" hidden="1" customHeight="1">
      <c r="A643" s="112">
        <v>951</v>
      </c>
      <c r="B643" s="31" t="s">
        <v>3073</v>
      </c>
      <c r="C643" s="33" t="s">
        <v>3154</v>
      </c>
      <c r="D643" s="33" t="s">
        <v>3155</v>
      </c>
      <c r="E643" s="33"/>
      <c r="F643" s="33" t="s">
        <v>2080</v>
      </c>
      <c r="G643" s="33" t="s">
        <v>1779</v>
      </c>
      <c r="H643" s="33"/>
      <c r="I643" s="33"/>
      <c r="J643" s="33"/>
      <c r="K643" s="33"/>
      <c r="L643" s="33"/>
      <c r="M643" s="34">
        <f t="shared" si="89"/>
        <v>2</v>
      </c>
      <c r="N643" s="34">
        <f t="shared" si="90"/>
        <v>1</v>
      </c>
      <c r="O643" s="34">
        <f t="shared" si="91"/>
        <v>0</v>
      </c>
      <c r="P643" s="34"/>
      <c r="Q643" s="114">
        <f t="shared" si="92"/>
        <v>1</v>
      </c>
      <c r="R643" s="33"/>
      <c r="S643" s="33" t="s">
        <v>3156</v>
      </c>
      <c r="T643" s="33"/>
      <c r="U643" s="33"/>
      <c r="V643" s="33"/>
      <c r="W643" s="33"/>
      <c r="X643" s="34">
        <f t="shared" si="93"/>
        <v>1</v>
      </c>
      <c r="Y643" s="34">
        <f t="shared" si="94"/>
        <v>0</v>
      </c>
      <c r="Z643" s="34">
        <f t="shared" si="95"/>
        <v>1</v>
      </c>
      <c r="AA643" s="36"/>
      <c r="AB643" s="35">
        <f t="shared" si="96"/>
        <v>1</v>
      </c>
      <c r="AC643" s="35"/>
      <c r="AD643" s="37"/>
      <c r="AE643" s="38"/>
      <c r="AF643" s="39">
        <f t="shared" si="97"/>
        <v>1</v>
      </c>
    </row>
    <row r="644" spans="1:32" s="41" customFormat="1" ht="9" hidden="1" customHeight="1">
      <c r="A644" s="112">
        <v>952</v>
      </c>
      <c r="B644" s="31" t="s">
        <v>3073</v>
      </c>
      <c r="C644" s="33" t="s">
        <v>3157</v>
      </c>
      <c r="D644" s="33" t="s">
        <v>3158</v>
      </c>
      <c r="E644" s="33"/>
      <c r="F644" s="33"/>
      <c r="G644" s="33"/>
      <c r="H644" s="33"/>
      <c r="I644" s="33"/>
      <c r="J644" s="33"/>
      <c r="K644" s="33"/>
      <c r="L644" s="33"/>
      <c r="M644" s="34">
        <f t="shared" si="89"/>
        <v>0</v>
      </c>
      <c r="N644" s="34">
        <f t="shared" si="90"/>
        <v>0</v>
      </c>
      <c r="O644" s="34">
        <f t="shared" si="91"/>
        <v>0</v>
      </c>
      <c r="P644" s="34"/>
      <c r="Q644" s="114">
        <f t="shared" si="92"/>
        <v>0</v>
      </c>
      <c r="R644" s="33"/>
      <c r="S644" s="33"/>
      <c r="T644" s="33" t="s">
        <v>2190</v>
      </c>
      <c r="U644" s="33" t="s">
        <v>2210</v>
      </c>
      <c r="V644" s="33" t="s">
        <v>1073</v>
      </c>
      <c r="W644" s="33" t="s">
        <v>1074</v>
      </c>
      <c r="X644" s="34">
        <f t="shared" si="93"/>
        <v>3</v>
      </c>
      <c r="Y644" s="34">
        <f t="shared" si="94"/>
        <v>1</v>
      </c>
      <c r="Z644" s="34">
        <f t="shared" si="95"/>
        <v>0</v>
      </c>
      <c r="AA644" s="36"/>
      <c r="AB644" s="35">
        <f t="shared" si="96"/>
        <v>1</v>
      </c>
      <c r="AC644" s="35"/>
      <c r="AD644" s="37"/>
      <c r="AE644" s="38"/>
      <c r="AF644" s="39">
        <f t="shared" si="97"/>
        <v>1</v>
      </c>
    </row>
    <row r="645" spans="1:32" s="41" customFormat="1" ht="9" hidden="1" customHeight="1">
      <c r="A645" s="112">
        <v>953</v>
      </c>
      <c r="B645" s="31" t="s">
        <v>3073</v>
      </c>
      <c r="C645" s="33" t="s">
        <v>3159</v>
      </c>
      <c r="D645" s="33" t="s">
        <v>3160</v>
      </c>
      <c r="E645" s="33"/>
      <c r="F645" s="33" t="s">
        <v>2133</v>
      </c>
      <c r="G645" s="33"/>
      <c r="H645" s="33"/>
      <c r="I645" s="33"/>
      <c r="J645" s="33"/>
      <c r="K645" s="33"/>
      <c r="L645" s="33"/>
      <c r="M645" s="34">
        <f t="shared" ref="M645:M708" si="98">COUNTA(E645,F645,G645,H645,I645,J645,K645)</f>
        <v>1</v>
      </c>
      <c r="N645" s="34">
        <f t="shared" si="90"/>
        <v>0</v>
      </c>
      <c r="O645" s="34">
        <f t="shared" si="91"/>
        <v>1</v>
      </c>
      <c r="P645" s="34"/>
      <c r="Q645" s="114">
        <f t="shared" si="92"/>
        <v>1</v>
      </c>
      <c r="R645" s="33"/>
      <c r="S645" s="33" t="s">
        <v>3161</v>
      </c>
      <c r="T645" s="33" t="s">
        <v>2194</v>
      </c>
      <c r="U645" s="33" t="s">
        <v>1817</v>
      </c>
      <c r="V645" s="33"/>
      <c r="W645" s="33"/>
      <c r="X645" s="34">
        <f t="shared" si="93"/>
        <v>3</v>
      </c>
      <c r="Y645" s="34">
        <f t="shared" si="94"/>
        <v>1</v>
      </c>
      <c r="Z645" s="34">
        <f t="shared" si="95"/>
        <v>0</v>
      </c>
      <c r="AA645" s="36"/>
      <c r="AB645" s="35">
        <f t="shared" si="96"/>
        <v>1</v>
      </c>
      <c r="AC645" s="35"/>
      <c r="AD645" s="37"/>
      <c r="AE645" s="38"/>
      <c r="AF645" s="39">
        <f t="shared" si="97"/>
        <v>1</v>
      </c>
    </row>
    <row r="646" spans="1:32" s="41" customFormat="1" ht="9" hidden="1" customHeight="1">
      <c r="A646" s="112">
        <v>954</v>
      </c>
      <c r="B646" s="31" t="s">
        <v>3073</v>
      </c>
      <c r="C646" s="33" t="s">
        <v>3162</v>
      </c>
      <c r="D646" s="33" t="s">
        <v>3163</v>
      </c>
      <c r="E646" s="33"/>
      <c r="F646" s="33" t="s">
        <v>2153</v>
      </c>
      <c r="G646" s="33"/>
      <c r="H646" s="33"/>
      <c r="I646" s="33"/>
      <c r="J646" s="33"/>
      <c r="K646" s="33"/>
      <c r="L646" s="33"/>
      <c r="M646" s="34">
        <f t="shared" si="98"/>
        <v>1</v>
      </c>
      <c r="N646" s="34">
        <f t="shared" si="90"/>
        <v>0</v>
      </c>
      <c r="O646" s="34">
        <f t="shared" si="91"/>
        <v>1</v>
      </c>
      <c r="P646" s="34"/>
      <c r="Q646" s="114">
        <f t="shared" si="92"/>
        <v>1</v>
      </c>
      <c r="R646" s="33"/>
      <c r="S646" s="33" t="s">
        <v>3164</v>
      </c>
      <c r="T646" s="33" t="s">
        <v>2208</v>
      </c>
      <c r="U646" s="33" t="s">
        <v>1832</v>
      </c>
      <c r="V646" s="33"/>
      <c r="W646" s="33"/>
      <c r="X646" s="34">
        <f t="shared" si="93"/>
        <v>3</v>
      </c>
      <c r="Y646" s="34">
        <f t="shared" si="94"/>
        <v>1</v>
      </c>
      <c r="Z646" s="34">
        <f t="shared" si="95"/>
        <v>0</v>
      </c>
      <c r="AA646" s="36"/>
      <c r="AB646" s="35">
        <f t="shared" si="96"/>
        <v>1</v>
      </c>
      <c r="AC646" s="35"/>
      <c r="AD646" s="37"/>
      <c r="AE646" s="38"/>
      <c r="AF646" s="39">
        <f t="shared" si="97"/>
        <v>1</v>
      </c>
    </row>
    <row r="647" spans="1:32" s="41" customFormat="1" ht="9" hidden="1" customHeight="1">
      <c r="A647" s="112">
        <v>955</v>
      </c>
      <c r="B647" s="31" t="s">
        <v>3073</v>
      </c>
      <c r="C647" s="33" t="s">
        <v>3165</v>
      </c>
      <c r="D647" s="33" t="s">
        <v>3166</v>
      </c>
      <c r="E647" s="33"/>
      <c r="F647" s="33" t="s">
        <v>2083</v>
      </c>
      <c r="G647" s="33"/>
      <c r="H647" s="33"/>
      <c r="I647" s="33"/>
      <c r="J647" s="33"/>
      <c r="K647" s="33"/>
      <c r="L647" s="33"/>
      <c r="M647" s="34">
        <f t="shared" si="98"/>
        <v>1</v>
      </c>
      <c r="N647" s="34">
        <f t="shared" si="90"/>
        <v>0</v>
      </c>
      <c r="O647" s="34">
        <f t="shared" si="91"/>
        <v>1</v>
      </c>
      <c r="P647" s="34"/>
      <c r="Q647" s="114">
        <f t="shared" si="92"/>
        <v>1</v>
      </c>
      <c r="R647" s="33"/>
      <c r="S647" s="33" t="s">
        <v>3167</v>
      </c>
      <c r="T647" s="33" t="s">
        <v>2209</v>
      </c>
      <c r="U647" s="33" t="s">
        <v>1835</v>
      </c>
      <c r="V647" s="33"/>
      <c r="W647" s="33"/>
      <c r="X647" s="34">
        <f t="shared" si="93"/>
        <v>3</v>
      </c>
      <c r="Y647" s="34">
        <f t="shared" si="94"/>
        <v>1</v>
      </c>
      <c r="Z647" s="34">
        <f t="shared" si="95"/>
        <v>0</v>
      </c>
      <c r="AA647" s="36"/>
      <c r="AB647" s="35">
        <f t="shared" si="96"/>
        <v>1</v>
      </c>
      <c r="AC647" s="35"/>
      <c r="AD647" s="37"/>
      <c r="AE647" s="38"/>
      <c r="AF647" s="39">
        <f t="shared" si="97"/>
        <v>1</v>
      </c>
    </row>
    <row r="648" spans="1:32" s="41" customFormat="1" ht="9" customHeight="1">
      <c r="A648" s="112">
        <v>956</v>
      </c>
      <c r="B648" s="31" t="s">
        <v>3073</v>
      </c>
      <c r="C648" s="32" t="s">
        <v>667</v>
      </c>
      <c r="D648" s="33" t="s">
        <v>668</v>
      </c>
      <c r="E648" s="33" t="s">
        <v>2724</v>
      </c>
      <c r="F648" s="33" t="s">
        <v>2137</v>
      </c>
      <c r="G648" s="33" t="s">
        <v>2724</v>
      </c>
      <c r="H648" s="33" t="s">
        <v>2417</v>
      </c>
      <c r="I648" s="33" t="s">
        <v>2422</v>
      </c>
      <c r="J648" s="33" t="s">
        <v>2150</v>
      </c>
      <c r="K648" s="33" t="s">
        <v>669</v>
      </c>
      <c r="L648" s="33" t="s">
        <v>668</v>
      </c>
      <c r="M648" s="34">
        <f t="shared" si="98"/>
        <v>7</v>
      </c>
      <c r="N648" s="34">
        <f t="shared" si="90"/>
        <v>1</v>
      </c>
      <c r="O648" s="34">
        <f t="shared" si="91"/>
        <v>0</v>
      </c>
      <c r="P648" s="34"/>
      <c r="Q648" s="114">
        <f t="shared" si="92"/>
        <v>1</v>
      </c>
      <c r="R648" s="33" t="s">
        <v>2847</v>
      </c>
      <c r="S648" s="33" t="s">
        <v>3168</v>
      </c>
      <c r="T648" s="33" t="s">
        <v>2210</v>
      </c>
      <c r="U648" s="33" t="s">
        <v>1838</v>
      </c>
      <c r="V648" s="33" t="s">
        <v>670</v>
      </c>
      <c r="W648" s="33" t="s">
        <v>671</v>
      </c>
      <c r="X648" s="34">
        <f t="shared" si="93"/>
        <v>5</v>
      </c>
      <c r="Y648" s="34">
        <f t="shared" si="94"/>
        <v>1</v>
      </c>
      <c r="Z648" s="34">
        <f t="shared" si="95"/>
        <v>0</v>
      </c>
      <c r="AA648" s="36"/>
      <c r="AB648" s="35">
        <f t="shared" si="96"/>
        <v>1</v>
      </c>
      <c r="AC648" s="35"/>
      <c r="AD648" s="37"/>
      <c r="AE648" s="38"/>
      <c r="AF648" s="39">
        <f t="shared" si="97"/>
        <v>1</v>
      </c>
    </row>
    <row r="649" spans="1:32" s="41" customFormat="1" ht="9" hidden="1" customHeight="1">
      <c r="A649" s="112">
        <v>957</v>
      </c>
      <c r="B649" s="31" t="s">
        <v>3073</v>
      </c>
      <c r="C649" s="33" t="s">
        <v>3169</v>
      </c>
      <c r="D649" s="33" t="s">
        <v>3170</v>
      </c>
      <c r="E649" s="33"/>
      <c r="F649" s="33" t="s">
        <v>2141</v>
      </c>
      <c r="G649" s="33"/>
      <c r="H649" s="33" t="s">
        <v>2422</v>
      </c>
      <c r="I649" s="33" t="s">
        <v>2427</v>
      </c>
      <c r="J649" s="33"/>
      <c r="K649" s="33"/>
      <c r="L649" s="33"/>
      <c r="M649" s="34">
        <f t="shared" si="98"/>
        <v>3</v>
      </c>
      <c r="N649" s="34">
        <f t="shared" si="90"/>
        <v>1</v>
      </c>
      <c r="O649" s="34">
        <f t="shared" si="91"/>
        <v>0</v>
      </c>
      <c r="P649" s="34"/>
      <c r="Q649" s="114">
        <f t="shared" si="92"/>
        <v>1</v>
      </c>
      <c r="R649" s="33" t="s">
        <v>2852</v>
      </c>
      <c r="S649" s="33" t="s">
        <v>3171</v>
      </c>
      <c r="T649" s="33" t="s">
        <v>1817</v>
      </c>
      <c r="U649" s="33" t="s">
        <v>1841</v>
      </c>
      <c r="V649" s="33"/>
      <c r="W649" s="33"/>
      <c r="X649" s="34">
        <f t="shared" si="93"/>
        <v>4</v>
      </c>
      <c r="Y649" s="34">
        <f t="shared" si="94"/>
        <v>1</v>
      </c>
      <c r="Z649" s="34">
        <f t="shared" si="95"/>
        <v>0</v>
      </c>
      <c r="AA649" s="36"/>
      <c r="AB649" s="35">
        <f t="shared" si="96"/>
        <v>1</v>
      </c>
      <c r="AC649" s="35"/>
      <c r="AD649" s="37"/>
      <c r="AE649" s="38"/>
      <c r="AF649" s="39">
        <f t="shared" si="97"/>
        <v>1</v>
      </c>
    </row>
    <row r="650" spans="1:32" s="41" customFormat="1" ht="9" hidden="1" customHeight="1">
      <c r="A650" s="112">
        <v>958</v>
      </c>
      <c r="B650" s="31" t="s">
        <v>3073</v>
      </c>
      <c r="C650" s="33" t="s">
        <v>3172</v>
      </c>
      <c r="D650" s="33" t="s">
        <v>3173</v>
      </c>
      <c r="E650" s="33"/>
      <c r="F650" s="33" t="s">
        <v>2090</v>
      </c>
      <c r="G650" s="33"/>
      <c r="H650" s="33" t="s">
        <v>2427</v>
      </c>
      <c r="I650" s="33" t="s">
        <v>2436</v>
      </c>
      <c r="J650" s="33"/>
      <c r="K650" s="33"/>
      <c r="L650" s="33"/>
      <c r="M650" s="34">
        <f t="shared" si="98"/>
        <v>3</v>
      </c>
      <c r="N650" s="34">
        <f t="shared" si="90"/>
        <v>1</v>
      </c>
      <c r="O650" s="34">
        <f t="shared" si="91"/>
        <v>0</v>
      </c>
      <c r="P650" s="34"/>
      <c r="Q650" s="114">
        <f t="shared" si="92"/>
        <v>1</v>
      </c>
      <c r="R650" s="33" t="s">
        <v>2884</v>
      </c>
      <c r="S650" s="33" t="s">
        <v>3174</v>
      </c>
      <c r="T650" s="33" t="s">
        <v>1832</v>
      </c>
      <c r="U650" s="33" t="s">
        <v>1844</v>
      </c>
      <c r="V650" s="33"/>
      <c r="W650" s="33"/>
      <c r="X650" s="34">
        <f t="shared" si="93"/>
        <v>4</v>
      </c>
      <c r="Y650" s="34">
        <f t="shared" si="94"/>
        <v>1</v>
      </c>
      <c r="Z650" s="34">
        <f t="shared" si="95"/>
        <v>0</v>
      </c>
      <c r="AA650" s="36"/>
      <c r="AB650" s="35">
        <f t="shared" si="96"/>
        <v>1</v>
      </c>
      <c r="AC650" s="35"/>
      <c r="AD650" s="37"/>
      <c r="AE650" s="38"/>
      <c r="AF650" s="39">
        <f t="shared" si="97"/>
        <v>1</v>
      </c>
    </row>
    <row r="651" spans="1:32" s="41" customFormat="1" ht="9" hidden="1" customHeight="1">
      <c r="A651" s="112">
        <v>959</v>
      </c>
      <c r="B651" s="31" t="s">
        <v>3073</v>
      </c>
      <c r="C651" s="33" t="s">
        <v>3175</v>
      </c>
      <c r="D651" s="33" t="s">
        <v>3176</v>
      </c>
      <c r="E651" s="33"/>
      <c r="F651" s="33" t="s">
        <v>2156</v>
      </c>
      <c r="G651" s="33"/>
      <c r="H651" s="33" t="s">
        <v>2436</v>
      </c>
      <c r="I651" s="33" t="s">
        <v>2440</v>
      </c>
      <c r="J651" s="33"/>
      <c r="K651" s="33"/>
      <c r="L651" s="33"/>
      <c r="M651" s="34">
        <f t="shared" si="98"/>
        <v>3</v>
      </c>
      <c r="N651" s="34">
        <f t="shared" si="90"/>
        <v>1</v>
      </c>
      <c r="O651" s="34">
        <f t="shared" si="91"/>
        <v>0</v>
      </c>
      <c r="P651" s="34"/>
      <c r="Q651" s="114">
        <f t="shared" si="92"/>
        <v>1</v>
      </c>
      <c r="R651" s="33" t="s">
        <v>2856</v>
      </c>
      <c r="S651" s="33" t="s">
        <v>3177</v>
      </c>
      <c r="T651" s="33" t="s">
        <v>1835</v>
      </c>
      <c r="U651" s="33" t="s">
        <v>1847</v>
      </c>
      <c r="V651" s="33"/>
      <c r="W651" s="33"/>
      <c r="X651" s="34">
        <f t="shared" si="93"/>
        <v>4</v>
      </c>
      <c r="Y651" s="34">
        <f t="shared" si="94"/>
        <v>1</v>
      </c>
      <c r="Z651" s="34">
        <f t="shared" si="95"/>
        <v>0</v>
      </c>
      <c r="AA651" s="36"/>
      <c r="AB651" s="35">
        <f t="shared" si="96"/>
        <v>1</v>
      </c>
      <c r="AC651" s="35"/>
      <c r="AD651" s="37"/>
      <c r="AE651" s="38"/>
      <c r="AF651" s="39">
        <f t="shared" si="97"/>
        <v>1</v>
      </c>
    </row>
    <row r="652" spans="1:32" s="41" customFormat="1" ht="9" hidden="1" customHeight="1">
      <c r="A652" s="112">
        <v>960</v>
      </c>
      <c r="B652" s="31" t="s">
        <v>3073</v>
      </c>
      <c r="C652" s="33" t="s">
        <v>3178</v>
      </c>
      <c r="D652" s="33" t="s">
        <v>3179</v>
      </c>
      <c r="E652" s="33"/>
      <c r="F652" s="33" t="s">
        <v>2100</v>
      </c>
      <c r="G652" s="33"/>
      <c r="H652" s="33" t="s">
        <v>2440</v>
      </c>
      <c r="I652" s="33" t="s">
        <v>2445</v>
      </c>
      <c r="J652" s="33"/>
      <c r="K652" s="33"/>
      <c r="L652" s="33"/>
      <c r="M652" s="34">
        <f t="shared" si="98"/>
        <v>3</v>
      </c>
      <c r="N652" s="34">
        <f t="shared" si="90"/>
        <v>1</v>
      </c>
      <c r="O652" s="34">
        <f t="shared" si="91"/>
        <v>0</v>
      </c>
      <c r="P652" s="34"/>
      <c r="Q652" s="114">
        <f t="shared" si="92"/>
        <v>1</v>
      </c>
      <c r="R652" s="33"/>
      <c r="S652" s="33" t="s">
        <v>3180</v>
      </c>
      <c r="T652" s="33" t="s">
        <v>1838</v>
      </c>
      <c r="U652" s="33" t="s">
        <v>1877</v>
      </c>
      <c r="V652" s="33"/>
      <c r="W652" s="33"/>
      <c r="X652" s="34">
        <f t="shared" si="93"/>
        <v>3</v>
      </c>
      <c r="Y652" s="34">
        <f t="shared" si="94"/>
        <v>1</v>
      </c>
      <c r="Z652" s="34">
        <f t="shared" si="95"/>
        <v>0</v>
      </c>
      <c r="AA652" s="36"/>
      <c r="AB652" s="35">
        <f t="shared" si="96"/>
        <v>1</v>
      </c>
      <c r="AC652" s="35"/>
      <c r="AD652" s="37"/>
      <c r="AE652" s="38"/>
      <c r="AF652" s="39">
        <f t="shared" si="97"/>
        <v>1</v>
      </c>
    </row>
    <row r="653" spans="1:32" s="41" customFormat="1" ht="9" hidden="1" customHeight="1">
      <c r="A653" s="112">
        <v>961</v>
      </c>
      <c r="B653" s="31" t="s">
        <v>3073</v>
      </c>
      <c r="C653" s="33" t="s">
        <v>3181</v>
      </c>
      <c r="D653" s="33" t="s">
        <v>3182</v>
      </c>
      <c r="E653" s="33"/>
      <c r="F653" s="33"/>
      <c r="G653" s="33"/>
      <c r="H653" s="33"/>
      <c r="I653" s="33"/>
      <c r="J653" s="33"/>
      <c r="K653" s="33"/>
      <c r="L653" s="33"/>
      <c r="M653" s="34">
        <f t="shared" si="98"/>
        <v>0</v>
      </c>
      <c r="N653" s="34">
        <f t="shared" si="90"/>
        <v>0</v>
      </c>
      <c r="O653" s="34">
        <f t="shared" si="91"/>
        <v>0</v>
      </c>
      <c r="P653" s="34"/>
      <c r="Q653" s="114">
        <f t="shared" si="92"/>
        <v>0</v>
      </c>
      <c r="R653" s="33" t="s">
        <v>2859</v>
      </c>
      <c r="S653" s="33"/>
      <c r="T653" s="33"/>
      <c r="U653" s="33"/>
      <c r="V653" s="33"/>
      <c r="W653" s="33"/>
      <c r="X653" s="34">
        <f t="shared" si="93"/>
        <v>1</v>
      </c>
      <c r="Y653" s="34">
        <f t="shared" si="94"/>
        <v>0</v>
      </c>
      <c r="Z653" s="34">
        <f t="shared" si="95"/>
        <v>0</v>
      </c>
      <c r="AA653" s="36"/>
      <c r="AB653" s="35">
        <f t="shared" si="96"/>
        <v>0</v>
      </c>
      <c r="AC653" s="35"/>
      <c r="AD653" s="37"/>
      <c r="AE653" s="38"/>
      <c r="AF653" s="39">
        <f t="shared" si="97"/>
        <v>0</v>
      </c>
    </row>
    <row r="654" spans="1:32" s="41" customFormat="1" ht="9" hidden="1" customHeight="1">
      <c r="A654" s="112">
        <v>962</v>
      </c>
      <c r="B654" s="31" t="s">
        <v>3073</v>
      </c>
      <c r="C654" s="33" t="s">
        <v>3183</v>
      </c>
      <c r="D654" s="33" t="s">
        <v>3184</v>
      </c>
      <c r="E654" s="33"/>
      <c r="F654" s="33" t="s">
        <v>1633</v>
      </c>
      <c r="G654" s="33"/>
      <c r="H654" s="33"/>
      <c r="I654" s="33"/>
      <c r="J654" s="33"/>
      <c r="K654" s="33"/>
      <c r="L654" s="33"/>
      <c r="M654" s="34">
        <f t="shared" si="98"/>
        <v>1</v>
      </c>
      <c r="N654" s="34">
        <f t="shared" si="90"/>
        <v>0</v>
      </c>
      <c r="O654" s="34">
        <f t="shared" si="91"/>
        <v>1</v>
      </c>
      <c r="P654" s="34"/>
      <c r="Q654" s="114">
        <f t="shared" si="92"/>
        <v>1</v>
      </c>
      <c r="R654" s="33"/>
      <c r="S654" s="33" t="s">
        <v>3185</v>
      </c>
      <c r="T654" s="33"/>
      <c r="U654" s="33"/>
      <c r="V654" s="33"/>
      <c r="W654" s="33"/>
      <c r="X654" s="34">
        <f t="shared" si="93"/>
        <v>1</v>
      </c>
      <c r="Y654" s="34">
        <f t="shared" si="94"/>
        <v>0</v>
      </c>
      <c r="Z654" s="34">
        <f t="shared" si="95"/>
        <v>1</v>
      </c>
      <c r="AA654" s="36"/>
      <c r="AB654" s="35">
        <f t="shared" si="96"/>
        <v>1</v>
      </c>
      <c r="AC654" s="35"/>
      <c r="AD654" s="37"/>
      <c r="AE654" s="38"/>
      <c r="AF654" s="39">
        <f t="shared" si="97"/>
        <v>1</v>
      </c>
    </row>
    <row r="655" spans="1:32" s="41" customFormat="1" ht="9" hidden="1" customHeight="1">
      <c r="A655" s="112">
        <v>963</v>
      </c>
      <c r="B655" s="31" t="s">
        <v>3073</v>
      </c>
      <c r="C655" s="33" t="s">
        <v>3186</v>
      </c>
      <c r="D655" s="33" t="s">
        <v>3187</v>
      </c>
      <c r="E655" s="33"/>
      <c r="F655" s="33" t="s">
        <v>1637</v>
      </c>
      <c r="G655" s="33"/>
      <c r="H655" s="33"/>
      <c r="I655" s="33"/>
      <c r="J655" s="33"/>
      <c r="K655" s="33"/>
      <c r="L655" s="33"/>
      <c r="M655" s="34">
        <f t="shared" si="98"/>
        <v>1</v>
      </c>
      <c r="N655" s="34">
        <f t="shared" si="90"/>
        <v>0</v>
      </c>
      <c r="O655" s="34">
        <f t="shared" si="91"/>
        <v>1</v>
      </c>
      <c r="P655" s="34"/>
      <c r="Q655" s="114">
        <f t="shared" si="92"/>
        <v>1</v>
      </c>
      <c r="R655" s="33"/>
      <c r="S655" s="33" t="s">
        <v>3188</v>
      </c>
      <c r="T655" s="33"/>
      <c r="U655" s="33"/>
      <c r="V655" s="33"/>
      <c r="W655" s="33"/>
      <c r="X655" s="34">
        <f t="shared" si="93"/>
        <v>1</v>
      </c>
      <c r="Y655" s="34">
        <f t="shared" si="94"/>
        <v>0</v>
      </c>
      <c r="Z655" s="34">
        <f t="shared" si="95"/>
        <v>1</v>
      </c>
      <c r="AA655" s="36"/>
      <c r="AB655" s="35">
        <f t="shared" si="96"/>
        <v>1</v>
      </c>
      <c r="AC655" s="35"/>
      <c r="AD655" s="37"/>
      <c r="AE655" s="38"/>
      <c r="AF655" s="39">
        <f t="shared" si="97"/>
        <v>1</v>
      </c>
    </row>
    <row r="656" spans="1:32" s="41" customFormat="1" ht="9" hidden="1" customHeight="1">
      <c r="A656" s="112">
        <v>964</v>
      </c>
      <c r="B656" s="31" t="s">
        <v>3073</v>
      </c>
      <c r="C656" s="33" t="s">
        <v>3189</v>
      </c>
      <c r="D656" s="33" t="s">
        <v>3190</v>
      </c>
      <c r="E656" s="33"/>
      <c r="F656" s="33" t="s">
        <v>1642</v>
      </c>
      <c r="G656" s="33"/>
      <c r="H656" s="33"/>
      <c r="I656" s="33"/>
      <c r="J656" s="33"/>
      <c r="K656" s="33"/>
      <c r="L656" s="33"/>
      <c r="M656" s="34">
        <f t="shared" si="98"/>
        <v>1</v>
      </c>
      <c r="N656" s="34">
        <f t="shared" si="90"/>
        <v>0</v>
      </c>
      <c r="O656" s="34">
        <f t="shared" si="91"/>
        <v>1</v>
      </c>
      <c r="P656" s="34"/>
      <c r="Q656" s="114">
        <f t="shared" si="92"/>
        <v>1</v>
      </c>
      <c r="R656" s="33"/>
      <c r="S656" s="33" t="s">
        <v>3191</v>
      </c>
      <c r="T656" s="33"/>
      <c r="U656" s="33"/>
      <c r="V656" s="33"/>
      <c r="W656" s="33"/>
      <c r="X656" s="34">
        <f t="shared" si="93"/>
        <v>1</v>
      </c>
      <c r="Y656" s="34">
        <f t="shared" si="94"/>
        <v>0</v>
      </c>
      <c r="Z656" s="34">
        <f t="shared" si="95"/>
        <v>1</v>
      </c>
      <c r="AA656" s="36"/>
      <c r="AB656" s="35">
        <f t="shared" si="96"/>
        <v>1</v>
      </c>
      <c r="AC656" s="35"/>
      <c r="AD656" s="37"/>
      <c r="AE656" s="38"/>
      <c r="AF656" s="39">
        <f t="shared" si="97"/>
        <v>1</v>
      </c>
    </row>
    <row r="657" spans="1:32" s="41" customFormat="1" ht="9" hidden="1" customHeight="1">
      <c r="A657" s="112">
        <v>965</v>
      </c>
      <c r="B657" s="31" t="s">
        <v>3073</v>
      </c>
      <c r="C657" s="33" t="s">
        <v>3192</v>
      </c>
      <c r="D657" s="33" t="s">
        <v>3193</v>
      </c>
      <c r="E657" s="33"/>
      <c r="F657" s="33" t="s">
        <v>1647</v>
      </c>
      <c r="G657" s="33"/>
      <c r="H657" s="33"/>
      <c r="I657" s="33"/>
      <c r="J657" s="33"/>
      <c r="K657" s="33"/>
      <c r="L657" s="33"/>
      <c r="M657" s="34">
        <f t="shared" si="98"/>
        <v>1</v>
      </c>
      <c r="N657" s="34">
        <f t="shared" si="90"/>
        <v>0</v>
      </c>
      <c r="O657" s="34">
        <f t="shared" si="91"/>
        <v>1</v>
      </c>
      <c r="P657" s="34"/>
      <c r="Q657" s="114">
        <f t="shared" si="92"/>
        <v>1</v>
      </c>
      <c r="R657" s="33"/>
      <c r="S657" s="33" t="s">
        <v>3194</v>
      </c>
      <c r="T657" s="33"/>
      <c r="U657" s="33"/>
      <c r="V657" s="33"/>
      <c r="W657" s="33"/>
      <c r="X657" s="34">
        <f t="shared" si="93"/>
        <v>1</v>
      </c>
      <c r="Y657" s="34">
        <f t="shared" si="94"/>
        <v>0</v>
      </c>
      <c r="Z657" s="34">
        <f t="shared" si="95"/>
        <v>1</v>
      </c>
      <c r="AA657" s="36"/>
      <c r="AB657" s="35">
        <f t="shared" si="96"/>
        <v>1</v>
      </c>
      <c r="AC657" s="35"/>
      <c r="AD657" s="37"/>
      <c r="AE657" s="38"/>
      <c r="AF657" s="39">
        <f t="shared" si="97"/>
        <v>1</v>
      </c>
    </row>
    <row r="658" spans="1:32" s="41" customFormat="1" ht="9" hidden="1" customHeight="1">
      <c r="A658" s="112">
        <v>966</v>
      </c>
      <c r="B658" s="31" t="s">
        <v>3073</v>
      </c>
      <c r="C658" s="33" t="s">
        <v>3195</v>
      </c>
      <c r="D658" s="33" t="s">
        <v>3196</v>
      </c>
      <c r="E658" s="33"/>
      <c r="F658" s="33" t="s">
        <v>1652</v>
      </c>
      <c r="G658" s="33"/>
      <c r="H658" s="33"/>
      <c r="I658" s="33"/>
      <c r="J658" s="33"/>
      <c r="K658" s="33"/>
      <c r="L658" s="33"/>
      <c r="M658" s="34">
        <f t="shared" si="98"/>
        <v>1</v>
      </c>
      <c r="N658" s="34">
        <f t="shared" si="90"/>
        <v>0</v>
      </c>
      <c r="O658" s="34">
        <f t="shared" si="91"/>
        <v>1</v>
      </c>
      <c r="P658" s="34"/>
      <c r="Q658" s="114">
        <f t="shared" si="92"/>
        <v>1</v>
      </c>
      <c r="R658" s="33"/>
      <c r="S658" s="33" t="s">
        <v>3197</v>
      </c>
      <c r="T658" s="33"/>
      <c r="U658" s="33"/>
      <c r="V658" s="33"/>
      <c r="W658" s="33"/>
      <c r="X658" s="34">
        <f t="shared" si="93"/>
        <v>1</v>
      </c>
      <c r="Y658" s="34">
        <f t="shared" si="94"/>
        <v>0</v>
      </c>
      <c r="Z658" s="34">
        <f t="shared" si="95"/>
        <v>1</v>
      </c>
      <c r="AA658" s="36"/>
      <c r="AB658" s="35">
        <f t="shared" si="96"/>
        <v>1</v>
      </c>
      <c r="AC658" s="35"/>
      <c r="AD658" s="37"/>
      <c r="AE658" s="38"/>
      <c r="AF658" s="39">
        <f t="shared" si="97"/>
        <v>1</v>
      </c>
    </row>
    <row r="659" spans="1:32" s="41" customFormat="1" ht="9" hidden="1" customHeight="1">
      <c r="A659" s="112">
        <v>967</v>
      </c>
      <c r="B659" s="31" t="s">
        <v>3073</v>
      </c>
      <c r="C659" s="33" t="s">
        <v>3198</v>
      </c>
      <c r="D659" s="33" t="s">
        <v>3199</v>
      </c>
      <c r="E659" s="33"/>
      <c r="F659" s="33" t="s">
        <v>1657</v>
      </c>
      <c r="G659" s="33"/>
      <c r="H659" s="33"/>
      <c r="I659" s="33"/>
      <c r="J659" s="33"/>
      <c r="K659" s="33"/>
      <c r="L659" s="33"/>
      <c r="M659" s="34">
        <f t="shared" si="98"/>
        <v>1</v>
      </c>
      <c r="N659" s="34">
        <f t="shared" si="90"/>
        <v>0</v>
      </c>
      <c r="O659" s="34">
        <f t="shared" si="91"/>
        <v>1</v>
      </c>
      <c r="P659" s="34"/>
      <c r="Q659" s="114">
        <f t="shared" si="92"/>
        <v>1</v>
      </c>
      <c r="R659" s="33"/>
      <c r="S659" s="33" t="s">
        <v>3200</v>
      </c>
      <c r="T659" s="33"/>
      <c r="U659" s="33"/>
      <c r="V659" s="33"/>
      <c r="W659" s="33"/>
      <c r="X659" s="34">
        <f t="shared" si="93"/>
        <v>1</v>
      </c>
      <c r="Y659" s="34">
        <f t="shared" si="94"/>
        <v>0</v>
      </c>
      <c r="Z659" s="34">
        <f t="shared" si="95"/>
        <v>1</v>
      </c>
      <c r="AA659" s="36"/>
      <c r="AB659" s="35">
        <f t="shared" si="96"/>
        <v>1</v>
      </c>
      <c r="AC659" s="35"/>
      <c r="AD659" s="37"/>
      <c r="AE659" s="38"/>
      <c r="AF659" s="39">
        <f t="shared" si="97"/>
        <v>1</v>
      </c>
    </row>
    <row r="660" spans="1:32" s="41" customFormat="1" ht="9" hidden="1" customHeight="1">
      <c r="A660" s="112">
        <v>968</v>
      </c>
      <c r="B660" s="31" t="s">
        <v>3073</v>
      </c>
      <c r="C660" s="33" t="s">
        <v>3201</v>
      </c>
      <c r="D660" s="33" t="s">
        <v>3202</v>
      </c>
      <c r="E660" s="33"/>
      <c r="F660" s="33" t="s">
        <v>1662</v>
      </c>
      <c r="G660" s="33"/>
      <c r="H660" s="33"/>
      <c r="I660" s="33"/>
      <c r="J660" s="33"/>
      <c r="K660" s="33"/>
      <c r="L660" s="33"/>
      <c r="M660" s="34">
        <f t="shared" si="98"/>
        <v>1</v>
      </c>
      <c r="N660" s="34">
        <f t="shared" si="90"/>
        <v>0</v>
      </c>
      <c r="O660" s="34">
        <f t="shared" si="91"/>
        <v>1</v>
      </c>
      <c r="P660" s="34"/>
      <c r="Q660" s="114">
        <f t="shared" si="92"/>
        <v>1</v>
      </c>
      <c r="R660" s="33"/>
      <c r="S660" s="33" t="s">
        <v>3203</v>
      </c>
      <c r="T660" s="33"/>
      <c r="U660" s="33"/>
      <c r="V660" s="33"/>
      <c r="W660" s="33"/>
      <c r="X660" s="34">
        <f t="shared" si="93"/>
        <v>1</v>
      </c>
      <c r="Y660" s="34">
        <f t="shared" si="94"/>
        <v>0</v>
      </c>
      <c r="Z660" s="34">
        <f t="shared" si="95"/>
        <v>1</v>
      </c>
      <c r="AA660" s="36"/>
      <c r="AB660" s="35">
        <f t="shared" si="96"/>
        <v>1</v>
      </c>
      <c r="AC660" s="35"/>
      <c r="AD660" s="37"/>
      <c r="AE660" s="38"/>
      <c r="AF660" s="39">
        <f t="shared" si="97"/>
        <v>1</v>
      </c>
    </row>
    <row r="661" spans="1:32" s="41" customFormat="1" ht="9" hidden="1" customHeight="1">
      <c r="A661" s="112">
        <v>969</v>
      </c>
      <c r="B661" s="31" t="s">
        <v>3073</v>
      </c>
      <c r="C661" s="33" t="s">
        <v>3204</v>
      </c>
      <c r="D661" s="33" t="s">
        <v>3205</v>
      </c>
      <c r="E661" s="33"/>
      <c r="F661" s="33" t="s">
        <v>1667</v>
      </c>
      <c r="G661" s="33"/>
      <c r="H661" s="33"/>
      <c r="I661" s="33"/>
      <c r="J661" s="33"/>
      <c r="K661" s="33"/>
      <c r="L661" s="33"/>
      <c r="M661" s="34">
        <f t="shared" si="98"/>
        <v>1</v>
      </c>
      <c r="N661" s="34">
        <f t="shared" si="90"/>
        <v>0</v>
      </c>
      <c r="O661" s="34">
        <f t="shared" si="91"/>
        <v>1</v>
      </c>
      <c r="P661" s="34"/>
      <c r="Q661" s="114">
        <f t="shared" si="92"/>
        <v>1</v>
      </c>
      <c r="R661" s="33"/>
      <c r="S661" s="33" t="s">
        <v>3206</v>
      </c>
      <c r="T661" s="33"/>
      <c r="U661" s="33"/>
      <c r="V661" s="33"/>
      <c r="W661" s="33"/>
      <c r="X661" s="34">
        <f t="shared" si="93"/>
        <v>1</v>
      </c>
      <c r="Y661" s="34">
        <f t="shared" si="94"/>
        <v>0</v>
      </c>
      <c r="Z661" s="34">
        <f t="shared" si="95"/>
        <v>1</v>
      </c>
      <c r="AA661" s="36"/>
      <c r="AB661" s="35">
        <f t="shared" si="96"/>
        <v>1</v>
      </c>
      <c r="AC661" s="35"/>
      <c r="AD661" s="37"/>
      <c r="AE661" s="38"/>
      <c r="AF661" s="39">
        <f t="shared" si="97"/>
        <v>1</v>
      </c>
    </row>
    <row r="662" spans="1:32" s="41" customFormat="1" ht="9" hidden="1" customHeight="1">
      <c r="A662" s="112">
        <v>970</v>
      </c>
      <c r="B662" s="31" t="s">
        <v>3073</v>
      </c>
      <c r="C662" s="33" t="s">
        <v>3207</v>
      </c>
      <c r="D662" s="33" t="s">
        <v>3208</v>
      </c>
      <c r="E662" s="33"/>
      <c r="F662" s="33" t="s">
        <v>1672</v>
      </c>
      <c r="G662" s="33"/>
      <c r="H662" s="33"/>
      <c r="I662" s="33"/>
      <c r="J662" s="33"/>
      <c r="K662" s="33"/>
      <c r="L662" s="33"/>
      <c r="M662" s="34">
        <f t="shared" si="98"/>
        <v>1</v>
      </c>
      <c r="N662" s="34">
        <f t="shared" si="90"/>
        <v>0</v>
      </c>
      <c r="O662" s="34">
        <f t="shared" si="91"/>
        <v>1</v>
      </c>
      <c r="P662" s="34"/>
      <c r="Q662" s="114">
        <f t="shared" si="92"/>
        <v>1</v>
      </c>
      <c r="R662" s="33"/>
      <c r="S662" s="33" t="s">
        <v>3209</v>
      </c>
      <c r="T662" s="33"/>
      <c r="U662" s="33"/>
      <c r="V662" s="33"/>
      <c r="W662" s="33"/>
      <c r="X662" s="34">
        <f t="shared" si="93"/>
        <v>1</v>
      </c>
      <c r="Y662" s="34">
        <f t="shared" si="94"/>
        <v>0</v>
      </c>
      <c r="Z662" s="34">
        <f t="shared" si="95"/>
        <v>1</v>
      </c>
      <c r="AA662" s="36"/>
      <c r="AB662" s="35">
        <f t="shared" si="96"/>
        <v>1</v>
      </c>
      <c r="AC662" s="35"/>
      <c r="AD662" s="37"/>
      <c r="AE662" s="38"/>
      <c r="AF662" s="39">
        <f t="shared" si="97"/>
        <v>1</v>
      </c>
    </row>
    <row r="663" spans="1:32" s="41" customFormat="1" ht="9" hidden="1" customHeight="1">
      <c r="A663" s="112">
        <v>971</v>
      </c>
      <c r="B663" s="31" t="s">
        <v>3073</v>
      </c>
      <c r="C663" s="33" t="s">
        <v>3210</v>
      </c>
      <c r="D663" s="33" t="s">
        <v>3211</v>
      </c>
      <c r="E663" s="33"/>
      <c r="F663" s="33" t="s">
        <v>1677</v>
      </c>
      <c r="G663" s="33"/>
      <c r="H663" s="33"/>
      <c r="I663" s="33"/>
      <c r="J663" s="33"/>
      <c r="K663" s="33"/>
      <c r="L663" s="33"/>
      <c r="M663" s="34">
        <f t="shared" si="98"/>
        <v>1</v>
      </c>
      <c r="N663" s="34">
        <f t="shared" si="90"/>
        <v>0</v>
      </c>
      <c r="O663" s="34">
        <f t="shared" si="91"/>
        <v>1</v>
      </c>
      <c r="P663" s="34"/>
      <c r="Q663" s="114">
        <f t="shared" si="92"/>
        <v>1</v>
      </c>
      <c r="R663" s="33"/>
      <c r="S663" s="33" t="s">
        <v>3212</v>
      </c>
      <c r="T663" s="33"/>
      <c r="U663" s="33"/>
      <c r="V663" s="33"/>
      <c r="W663" s="33"/>
      <c r="X663" s="34">
        <f t="shared" si="93"/>
        <v>1</v>
      </c>
      <c r="Y663" s="34">
        <f t="shared" si="94"/>
        <v>0</v>
      </c>
      <c r="Z663" s="34">
        <f t="shared" si="95"/>
        <v>1</v>
      </c>
      <c r="AA663" s="36"/>
      <c r="AB663" s="35">
        <f t="shared" si="96"/>
        <v>1</v>
      </c>
      <c r="AC663" s="35"/>
      <c r="AD663" s="37"/>
      <c r="AE663" s="38"/>
      <c r="AF663" s="39">
        <f t="shared" si="97"/>
        <v>1</v>
      </c>
    </row>
    <row r="664" spans="1:32" s="41" customFormat="1" ht="9" customHeight="1">
      <c r="A664" s="112">
        <v>972</v>
      </c>
      <c r="B664" s="31" t="s">
        <v>3073</v>
      </c>
      <c r="C664" s="32" t="s">
        <v>672</v>
      </c>
      <c r="D664" s="33" t="s">
        <v>673</v>
      </c>
      <c r="E664" s="33" t="s">
        <v>2404</v>
      </c>
      <c r="F664" s="33" t="s">
        <v>1682</v>
      </c>
      <c r="G664" s="33" t="s">
        <v>2404</v>
      </c>
      <c r="H664" s="33" t="s">
        <v>2445</v>
      </c>
      <c r="I664" s="33"/>
      <c r="J664" s="33" t="s">
        <v>2133</v>
      </c>
      <c r="K664" s="33" t="s">
        <v>674</v>
      </c>
      <c r="L664" s="33" t="s">
        <v>673</v>
      </c>
      <c r="M664" s="34">
        <f t="shared" si="98"/>
        <v>6</v>
      </c>
      <c r="N664" s="34">
        <f t="shared" si="90"/>
        <v>1</v>
      </c>
      <c r="O664" s="34">
        <f t="shared" si="91"/>
        <v>0</v>
      </c>
      <c r="P664" s="34"/>
      <c r="Q664" s="114">
        <f t="shared" si="92"/>
        <v>1</v>
      </c>
      <c r="R664" s="33" t="s">
        <v>3213</v>
      </c>
      <c r="S664" s="33" t="s">
        <v>3214</v>
      </c>
      <c r="T664" s="33" t="s">
        <v>1841</v>
      </c>
      <c r="U664" s="33" t="s">
        <v>1880</v>
      </c>
      <c r="V664" s="33" t="s">
        <v>675</v>
      </c>
      <c r="W664" s="33" t="s">
        <v>676</v>
      </c>
      <c r="X664" s="34">
        <f t="shared" si="93"/>
        <v>5</v>
      </c>
      <c r="Y664" s="34">
        <f t="shared" si="94"/>
        <v>1</v>
      </c>
      <c r="Z664" s="34">
        <f t="shared" si="95"/>
        <v>0</v>
      </c>
      <c r="AA664" s="36"/>
      <c r="AB664" s="35">
        <f t="shared" si="96"/>
        <v>1</v>
      </c>
      <c r="AC664" s="35"/>
      <c r="AD664" s="37"/>
      <c r="AE664" s="38"/>
      <c r="AF664" s="39">
        <f t="shared" si="97"/>
        <v>1</v>
      </c>
    </row>
    <row r="665" spans="1:32" s="41" customFormat="1" ht="9" customHeight="1">
      <c r="A665" s="112">
        <v>973</v>
      </c>
      <c r="B665" s="31" t="s">
        <v>3073</v>
      </c>
      <c r="C665" s="32" t="s">
        <v>677</v>
      </c>
      <c r="D665" s="33" t="s">
        <v>678</v>
      </c>
      <c r="E665" s="33" t="s">
        <v>1809</v>
      </c>
      <c r="F665" s="33" t="s">
        <v>1705</v>
      </c>
      <c r="G665" s="33" t="s">
        <v>1809</v>
      </c>
      <c r="H665" s="33" t="s">
        <v>2450</v>
      </c>
      <c r="I665" s="33"/>
      <c r="J665" s="33"/>
      <c r="K665" s="33" t="s">
        <v>679</v>
      </c>
      <c r="L665" s="33" t="s">
        <v>678</v>
      </c>
      <c r="M665" s="34">
        <f t="shared" si="98"/>
        <v>5</v>
      </c>
      <c r="N665" s="34">
        <f t="shared" si="90"/>
        <v>1</v>
      </c>
      <c r="O665" s="34">
        <f t="shared" si="91"/>
        <v>0</v>
      </c>
      <c r="P665" s="34"/>
      <c r="Q665" s="114">
        <f t="shared" si="92"/>
        <v>1</v>
      </c>
      <c r="R665" s="33" t="s">
        <v>3215</v>
      </c>
      <c r="S665" s="33" t="s">
        <v>3216</v>
      </c>
      <c r="T665" s="33" t="s">
        <v>1844</v>
      </c>
      <c r="U665" s="33" t="s">
        <v>1883</v>
      </c>
      <c r="V665" s="33" t="s">
        <v>680</v>
      </c>
      <c r="W665" s="33" t="s">
        <v>681</v>
      </c>
      <c r="X665" s="34">
        <f t="shared" si="93"/>
        <v>5</v>
      </c>
      <c r="Y665" s="34">
        <f t="shared" si="94"/>
        <v>1</v>
      </c>
      <c r="Z665" s="34">
        <f t="shared" si="95"/>
        <v>0</v>
      </c>
      <c r="AA665" s="36"/>
      <c r="AB665" s="35">
        <f t="shared" si="96"/>
        <v>1</v>
      </c>
      <c r="AC665" s="35"/>
      <c r="AD665" s="37"/>
      <c r="AE665" s="38"/>
      <c r="AF665" s="39">
        <f t="shared" si="97"/>
        <v>1</v>
      </c>
    </row>
    <row r="666" spans="1:32" s="41" customFormat="1" ht="9" hidden="1" customHeight="1">
      <c r="A666" s="112">
        <v>974</v>
      </c>
      <c r="B666" s="31" t="s">
        <v>3073</v>
      </c>
      <c r="C666" s="33" t="s">
        <v>3217</v>
      </c>
      <c r="D666" s="33" t="s">
        <v>3218</v>
      </c>
      <c r="E666" s="33" t="s">
        <v>1814</v>
      </c>
      <c r="F666" s="33" t="s">
        <v>1712</v>
      </c>
      <c r="G666" s="33" t="s">
        <v>1814</v>
      </c>
      <c r="H666" s="33" t="s">
        <v>2454</v>
      </c>
      <c r="I666" s="33"/>
      <c r="J666" s="33"/>
      <c r="K666" s="33"/>
      <c r="L666" s="33"/>
      <c r="M666" s="34">
        <f t="shared" si="98"/>
        <v>4</v>
      </c>
      <c r="N666" s="34">
        <f t="shared" si="90"/>
        <v>1</v>
      </c>
      <c r="O666" s="34">
        <f t="shared" si="91"/>
        <v>0</v>
      </c>
      <c r="P666" s="34"/>
      <c r="Q666" s="114">
        <f t="shared" si="92"/>
        <v>1</v>
      </c>
      <c r="R666" s="33" t="s">
        <v>3219</v>
      </c>
      <c r="S666" s="33" t="s">
        <v>3220</v>
      </c>
      <c r="T666" s="33"/>
      <c r="U666" s="33"/>
      <c r="V666" s="33"/>
      <c r="W666" s="33"/>
      <c r="X666" s="34">
        <f t="shared" si="93"/>
        <v>2</v>
      </c>
      <c r="Y666" s="34">
        <f t="shared" si="94"/>
        <v>1</v>
      </c>
      <c r="Z666" s="34">
        <f t="shared" si="95"/>
        <v>0</v>
      </c>
      <c r="AA666" s="36"/>
      <c r="AB666" s="35">
        <f t="shared" si="96"/>
        <v>1</v>
      </c>
      <c r="AC666" s="35"/>
      <c r="AD666" s="37"/>
      <c r="AE666" s="38"/>
      <c r="AF666" s="39">
        <f t="shared" si="97"/>
        <v>1</v>
      </c>
    </row>
    <row r="667" spans="1:32" s="41" customFormat="1" ht="9" customHeight="1">
      <c r="A667" s="112">
        <v>975</v>
      </c>
      <c r="B667" s="31" t="s">
        <v>3073</v>
      </c>
      <c r="C667" s="32" t="s">
        <v>682</v>
      </c>
      <c r="D667" s="33" t="s">
        <v>683</v>
      </c>
      <c r="E667" s="33" t="s">
        <v>2422</v>
      </c>
      <c r="F667" s="33" t="s">
        <v>1720</v>
      </c>
      <c r="G667" s="33" t="s">
        <v>2422</v>
      </c>
      <c r="H667" s="33" t="s">
        <v>2458</v>
      </c>
      <c r="I667" s="33"/>
      <c r="J667" s="33" t="s">
        <v>2153</v>
      </c>
      <c r="K667" s="33" t="s">
        <v>684</v>
      </c>
      <c r="L667" s="33" t="s">
        <v>683</v>
      </c>
      <c r="M667" s="34">
        <f t="shared" si="98"/>
        <v>6</v>
      </c>
      <c r="N667" s="34">
        <f t="shared" si="90"/>
        <v>1</v>
      </c>
      <c r="O667" s="34">
        <f t="shared" si="91"/>
        <v>0</v>
      </c>
      <c r="P667" s="34"/>
      <c r="Q667" s="114">
        <f t="shared" si="92"/>
        <v>1</v>
      </c>
      <c r="R667" s="33" t="s">
        <v>3221</v>
      </c>
      <c r="S667" s="33" t="s">
        <v>3222</v>
      </c>
      <c r="T667" s="33" t="s">
        <v>1847</v>
      </c>
      <c r="U667" s="33" t="s">
        <v>1886</v>
      </c>
      <c r="V667" s="33" t="s">
        <v>685</v>
      </c>
      <c r="W667" s="33" t="s">
        <v>686</v>
      </c>
      <c r="X667" s="34">
        <f t="shared" si="93"/>
        <v>5</v>
      </c>
      <c r="Y667" s="34">
        <f t="shared" si="94"/>
        <v>1</v>
      </c>
      <c r="Z667" s="34">
        <f t="shared" si="95"/>
        <v>0</v>
      </c>
      <c r="AA667" s="36"/>
      <c r="AB667" s="35">
        <f t="shared" si="96"/>
        <v>1</v>
      </c>
      <c r="AC667" s="35"/>
      <c r="AD667" s="37"/>
      <c r="AE667" s="38"/>
      <c r="AF667" s="39">
        <f t="shared" si="97"/>
        <v>1</v>
      </c>
    </row>
    <row r="668" spans="1:32" s="41" customFormat="1" ht="9" customHeight="1">
      <c r="A668" s="112">
        <v>976</v>
      </c>
      <c r="B668" s="31" t="s">
        <v>3073</v>
      </c>
      <c r="C668" s="32" t="s">
        <v>687</v>
      </c>
      <c r="D668" s="33" t="s">
        <v>688</v>
      </c>
      <c r="E668" s="33" t="s">
        <v>2427</v>
      </c>
      <c r="F668" s="33" t="s">
        <v>1728</v>
      </c>
      <c r="G668" s="33" t="s">
        <v>2427</v>
      </c>
      <c r="H668" s="33" t="s">
        <v>2462</v>
      </c>
      <c r="I668" s="33"/>
      <c r="J668" s="33"/>
      <c r="K668" s="33" t="s">
        <v>689</v>
      </c>
      <c r="L668" s="33" t="s">
        <v>688</v>
      </c>
      <c r="M668" s="34">
        <f t="shared" si="98"/>
        <v>5</v>
      </c>
      <c r="N668" s="34">
        <f t="shared" si="90"/>
        <v>1</v>
      </c>
      <c r="O668" s="34">
        <f t="shared" si="91"/>
        <v>0</v>
      </c>
      <c r="P668" s="34"/>
      <c r="Q668" s="114">
        <f t="shared" si="92"/>
        <v>1</v>
      </c>
      <c r="R668" s="33" t="s">
        <v>3223</v>
      </c>
      <c r="S668" s="33" t="s">
        <v>3224</v>
      </c>
      <c r="T668" s="33" t="s">
        <v>1877</v>
      </c>
      <c r="U668" s="33" t="s">
        <v>1889</v>
      </c>
      <c r="V668" s="33" t="s">
        <v>690</v>
      </c>
      <c r="W668" s="33" t="s">
        <v>691</v>
      </c>
      <c r="X668" s="34">
        <f t="shared" si="93"/>
        <v>5</v>
      </c>
      <c r="Y668" s="34">
        <f t="shared" si="94"/>
        <v>1</v>
      </c>
      <c r="Z668" s="34">
        <f t="shared" si="95"/>
        <v>0</v>
      </c>
      <c r="AA668" s="36"/>
      <c r="AB668" s="35">
        <f t="shared" si="96"/>
        <v>1</v>
      </c>
      <c r="AC668" s="35"/>
      <c r="AD668" s="37"/>
      <c r="AE668" s="38"/>
      <c r="AF668" s="39">
        <f t="shared" si="97"/>
        <v>1</v>
      </c>
    </row>
    <row r="669" spans="1:32" s="41" customFormat="1" ht="9" hidden="1" customHeight="1">
      <c r="A669" s="112">
        <v>977</v>
      </c>
      <c r="B669" s="31" t="s">
        <v>3073</v>
      </c>
      <c r="C669" s="33" t="s">
        <v>3225</v>
      </c>
      <c r="D669" s="33" t="s">
        <v>3226</v>
      </c>
      <c r="E669" s="33" t="s">
        <v>2436</v>
      </c>
      <c r="F669" s="33" t="s">
        <v>1733</v>
      </c>
      <c r="G669" s="33" t="s">
        <v>2436</v>
      </c>
      <c r="H669" s="33"/>
      <c r="I669" s="33"/>
      <c r="J669" s="33"/>
      <c r="K669" s="33"/>
      <c r="L669" s="33"/>
      <c r="M669" s="34">
        <f t="shared" si="98"/>
        <v>3</v>
      </c>
      <c r="N669" s="34">
        <f t="shared" si="90"/>
        <v>1</v>
      </c>
      <c r="O669" s="34">
        <f t="shared" si="91"/>
        <v>0</v>
      </c>
      <c r="P669" s="34"/>
      <c r="Q669" s="114">
        <f t="shared" si="92"/>
        <v>1</v>
      </c>
      <c r="R669" s="33" t="s">
        <v>3227</v>
      </c>
      <c r="S669" s="33" t="s">
        <v>3228</v>
      </c>
      <c r="T669" s="33" t="s">
        <v>1880</v>
      </c>
      <c r="U669" s="33" t="s">
        <v>1898</v>
      </c>
      <c r="V669" s="33"/>
      <c r="W669" s="33"/>
      <c r="X669" s="34">
        <f t="shared" si="93"/>
        <v>4</v>
      </c>
      <c r="Y669" s="34">
        <f t="shared" si="94"/>
        <v>1</v>
      </c>
      <c r="Z669" s="34">
        <f t="shared" si="95"/>
        <v>0</v>
      </c>
      <c r="AA669" s="36"/>
      <c r="AB669" s="35">
        <f t="shared" si="96"/>
        <v>1</v>
      </c>
      <c r="AC669" s="35"/>
      <c r="AD669" s="37"/>
      <c r="AE669" s="38"/>
      <c r="AF669" s="39">
        <f t="shared" si="97"/>
        <v>1</v>
      </c>
    </row>
    <row r="670" spans="1:32" s="41" customFormat="1" ht="9" hidden="1" customHeight="1">
      <c r="A670" s="112">
        <v>978</v>
      </c>
      <c r="B670" s="31" t="s">
        <v>3073</v>
      </c>
      <c r="C670" s="33" t="s">
        <v>3229</v>
      </c>
      <c r="D670" s="33" t="s">
        <v>3230</v>
      </c>
      <c r="E670" s="33"/>
      <c r="F670" s="33"/>
      <c r="G670" s="33"/>
      <c r="H670" s="33"/>
      <c r="I670" s="33"/>
      <c r="J670" s="33"/>
      <c r="K670" s="33"/>
      <c r="L670" s="33"/>
      <c r="M670" s="34">
        <f t="shared" si="98"/>
        <v>0</v>
      </c>
      <c r="N670" s="34">
        <f t="shared" si="90"/>
        <v>0</v>
      </c>
      <c r="O670" s="34">
        <f t="shared" si="91"/>
        <v>0</v>
      </c>
      <c r="P670" s="34"/>
      <c r="Q670" s="114">
        <f t="shared" si="92"/>
        <v>0</v>
      </c>
      <c r="R670" s="33"/>
      <c r="S670" s="33"/>
      <c r="T670" s="33" t="s">
        <v>1883</v>
      </c>
      <c r="U670" s="33"/>
      <c r="V670" s="33"/>
      <c r="W670" s="33"/>
      <c r="X670" s="34">
        <f t="shared" si="93"/>
        <v>1</v>
      </c>
      <c r="Y670" s="34">
        <f t="shared" si="94"/>
        <v>0</v>
      </c>
      <c r="Z670" s="34">
        <f t="shared" si="95"/>
        <v>0</v>
      </c>
      <c r="AA670" s="36"/>
      <c r="AB670" s="35">
        <f t="shared" si="96"/>
        <v>0</v>
      </c>
      <c r="AC670" s="35"/>
      <c r="AD670" s="37"/>
      <c r="AE670" s="38"/>
      <c r="AF670" s="39">
        <f t="shared" si="97"/>
        <v>0</v>
      </c>
    </row>
    <row r="671" spans="1:32" s="41" customFormat="1" ht="9" customHeight="1">
      <c r="A671" s="112">
        <v>979</v>
      </c>
      <c r="B671" s="31" t="s">
        <v>3073</v>
      </c>
      <c r="C671" s="33" t="s">
        <v>3231</v>
      </c>
      <c r="D671" s="33" t="s">
        <v>3232</v>
      </c>
      <c r="E671" s="33"/>
      <c r="F671" s="33" t="s">
        <v>1746</v>
      </c>
      <c r="G671" s="33"/>
      <c r="H671" s="33"/>
      <c r="I671" s="33"/>
      <c r="J671" s="33"/>
      <c r="K671" s="33"/>
      <c r="L671" s="33"/>
      <c r="M671" s="34">
        <f t="shared" si="98"/>
        <v>1</v>
      </c>
      <c r="N671" s="34">
        <f t="shared" si="90"/>
        <v>0</v>
      </c>
      <c r="O671" s="34">
        <f t="shared" si="91"/>
        <v>1</v>
      </c>
      <c r="P671" s="34"/>
      <c r="Q671" s="114">
        <f t="shared" si="92"/>
        <v>1</v>
      </c>
      <c r="R671" s="33" t="s">
        <v>3233</v>
      </c>
      <c r="S671" s="33" t="s">
        <v>3234</v>
      </c>
      <c r="T671" s="33" t="s">
        <v>1886</v>
      </c>
      <c r="U671" s="33" t="s">
        <v>1901</v>
      </c>
      <c r="V671" s="33" t="s">
        <v>1075</v>
      </c>
      <c r="W671" s="33" t="s">
        <v>1076</v>
      </c>
      <c r="X671" s="34">
        <f t="shared" si="93"/>
        <v>5</v>
      </c>
      <c r="Y671" s="34">
        <f t="shared" si="94"/>
        <v>1</v>
      </c>
      <c r="Z671" s="34">
        <f t="shared" si="95"/>
        <v>0</v>
      </c>
      <c r="AA671" s="36"/>
      <c r="AB671" s="35">
        <f t="shared" si="96"/>
        <v>1</v>
      </c>
      <c r="AC671" s="35"/>
      <c r="AD671" s="37"/>
      <c r="AE671" s="38"/>
      <c r="AF671" s="39">
        <f t="shared" si="97"/>
        <v>1</v>
      </c>
    </row>
    <row r="672" spans="1:32" s="41" customFormat="1" ht="9" hidden="1" customHeight="1">
      <c r="A672" s="112">
        <v>980</v>
      </c>
      <c r="B672" s="31" t="s">
        <v>3073</v>
      </c>
      <c r="C672" s="33" t="s">
        <v>3235</v>
      </c>
      <c r="D672" s="33" t="s">
        <v>3236</v>
      </c>
      <c r="E672" s="33"/>
      <c r="F672" s="33"/>
      <c r="G672" s="33"/>
      <c r="H672" s="33"/>
      <c r="I672" s="33"/>
      <c r="J672" s="33"/>
      <c r="K672" s="33"/>
      <c r="L672" s="33"/>
      <c r="M672" s="34">
        <f t="shared" si="98"/>
        <v>0</v>
      </c>
      <c r="N672" s="34">
        <f t="shared" si="90"/>
        <v>0</v>
      </c>
      <c r="O672" s="34">
        <f t="shared" si="91"/>
        <v>0</v>
      </c>
      <c r="P672" s="34"/>
      <c r="Q672" s="114">
        <f t="shared" si="92"/>
        <v>0</v>
      </c>
      <c r="R672" s="33"/>
      <c r="S672" s="33"/>
      <c r="T672" s="33" t="s">
        <v>3237</v>
      </c>
      <c r="U672" s="33"/>
      <c r="V672" s="33"/>
      <c r="W672" s="33"/>
      <c r="X672" s="34">
        <f t="shared" si="93"/>
        <v>1</v>
      </c>
      <c r="Y672" s="34">
        <f t="shared" si="94"/>
        <v>0</v>
      </c>
      <c r="Z672" s="34">
        <f t="shared" si="95"/>
        <v>0</v>
      </c>
      <c r="AA672" s="36"/>
      <c r="AB672" s="35">
        <f t="shared" si="96"/>
        <v>0</v>
      </c>
      <c r="AC672" s="35"/>
      <c r="AD672" s="37"/>
      <c r="AE672" s="38"/>
      <c r="AF672" s="39">
        <f t="shared" si="97"/>
        <v>0</v>
      </c>
    </row>
    <row r="673" spans="1:32" s="41" customFormat="1" ht="9" hidden="1" customHeight="1">
      <c r="A673" s="112">
        <v>981</v>
      </c>
      <c r="B673" s="31" t="s">
        <v>3073</v>
      </c>
      <c r="C673" s="33" t="s">
        <v>3238</v>
      </c>
      <c r="D673" s="33" t="s">
        <v>3239</v>
      </c>
      <c r="E673" s="33" t="s">
        <v>2417</v>
      </c>
      <c r="F673" s="33" t="s">
        <v>1715</v>
      </c>
      <c r="G673" s="33" t="s">
        <v>2417</v>
      </c>
      <c r="H673" s="33"/>
      <c r="I673" s="33"/>
      <c r="J673" s="33"/>
      <c r="K673" s="33"/>
      <c r="L673" s="33"/>
      <c r="M673" s="34">
        <f t="shared" si="98"/>
        <v>3</v>
      </c>
      <c r="N673" s="34">
        <f t="shared" si="90"/>
        <v>1</v>
      </c>
      <c r="O673" s="34">
        <f t="shared" si="91"/>
        <v>0</v>
      </c>
      <c r="P673" s="34"/>
      <c r="Q673" s="114">
        <f t="shared" si="92"/>
        <v>1</v>
      </c>
      <c r="R673" s="33" t="s">
        <v>3240</v>
      </c>
      <c r="S673" s="33" t="s">
        <v>3241</v>
      </c>
      <c r="T673" s="33"/>
      <c r="U673" s="33"/>
      <c r="V673" s="33"/>
      <c r="W673" s="33"/>
      <c r="X673" s="34">
        <f t="shared" si="93"/>
        <v>2</v>
      </c>
      <c r="Y673" s="34">
        <f t="shared" si="94"/>
        <v>1</v>
      </c>
      <c r="Z673" s="34">
        <f t="shared" si="95"/>
        <v>0</v>
      </c>
      <c r="AA673" s="36"/>
      <c r="AB673" s="35">
        <f t="shared" si="96"/>
        <v>1</v>
      </c>
      <c r="AC673" s="35"/>
      <c r="AD673" s="37"/>
      <c r="AE673" s="38"/>
      <c r="AF673" s="39">
        <f t="shared" si="97"/>
        <v>1</v>
      </c>
    </row>
    <row r="674" spans="1:32" s="41" customFormat="1" ht="9" hidden="1" customHeight="1">
      <c r="A674" s="112">
        <v>982</v>
      </c>
      <c r="B674" s="31" t="s">
        <v>3073</v>
      </c>
      <c r="C674" s="33" t="s">
        <v>3242</v>
      </c>
      <c r="D674" s="33" t="s">
        <v>3243</v>
      </c>
      <c r="E674" s="33"/>
      <c r="F674" s="33" t="s">
        <v>1740</v>
      </c>
      <c r="G674" s="33"/>
      <c r="H674" s="33"/>
      <c r="I674" s="33"/>
      <c r="J674" s="33"/>
      <c r="K674" s="33"/>
      <c r="L674" s="33"/>
      <c r="M674" s="34">
        <f t="shared" si="98"/>
        <v>1</v>
      </c>
      <c r="N674" s="34">
        <f t="shared" si="90"/>
        <v>0</v>
      </c>
      <c r="O674" s="34">
        <f t="shared" si="91"/>
        <v>1</v>
      </c>
      <c r="P674" s="34"/>
      <c r="Q674" s="114">
        <f t="shared" si="92"/>
        <v>1</v>
      </c>
      <c r="R674" s="33"/>
      <c r="S674" s="33" t="s">
        <v>3244</v>
      </c>
      <c r="T674" s="33"/>
      <c r="U674" s="33"/>
      <c r="V674" s="33"/>
      <c r="W674" s="33"/>
      <c r="X674" s="34">
        <f t="shared" si="93"/>
        <v>1</v>
      </c>
      <c r="Y674" s="34">
        <f t="shared" si="94"/>
        <v>0</v>
      </c>
      <c r="Z674" s="34">
        <f t="shared" si="95"/>
        <v>1</v>
      </c>
      <c r="AA674" s="36"/>
      <c r="AB674" s="35">
        <f t="shared" si="96"/>
        <v>1</v>
      </c>
      <c r="AC674" s="35"/>
      <c r="AD674" s="37"/>
      <c r="AE674" s="38"/>
      <c r="AF674" s="39">
        <f t="shared" si="97"/>
        <v>1</v>
      </c>
    </row>
    <row r="675" spans="1:32" s="41" customFormat="1" ht="9" hidden="1" customHeight="1">
      <c r="A675" s="112">
        <v>983</v>
      </c>
      <c r="B675" s="31" t="s">
        <v>3073</v>
      </c>
      <c r="C675" s="33" t="s">
        <v>3245</v>
      </c>
      <c r="D675" s="33" t="s">
        <v>3246</v>
      </c>
      <c r="E675" s="33"/>
      <c r="F675" s="33"/>
      <c r="G675" s="33"/>
      <c r="H675" s="33"/>
      <c r="I675" s="33"/>
      <c r="J675" s="33"/>
      <c r="K675" s="33"/>
      <c r="L675" s="33"/>
      <c r="M675" s="34">
        <f t="shared" si="98"/>
        <v>0</v>
      </c>
      <c r="N675" s="34">
        <f t="shared" si="90"/>
        <v>0</v>
      </c>
      <c r="O675" s="34">
        <f t="shared" si="91"/>
        <v>0</v>
      </c>
      <c r="P675" s="34"/>
      <c r="Q675" s="114">
        <f t="shared" si="92"/>
        <v>0</v>
      </c>
      <c r="R675" s="33"/>
      <c r="S675" s="33"/>
      <c r="T675" s="33" t="s">
        <v>3247</v>
      </c>
      <c r="U675" s="33"/>
      <c r="V675" s="33"/>
      <c r="W675" s="33"/>
      <c r="X675" s="34">
        <f t="shared" si="93"/>
        <v>1</v>
      </c>
      <c r="Y675" s="34">
        <f t="shared" si="94"/>
        <v>0</v>
      </c>
      <c r="Z675" s="34">
        <f t="shared" si="95"/>
        <v>0</v>
      </c>
      <c r="AA675" s="36"/>
      <c r="AB675" s="35">
        <f t="shared" si="96"/>
        <v>0</v>
      </c>
      <c r="AC675" s="35"/>
      <c r="AD675" s="37"/>
      <c r="AE675" s="38"/>
      <c r="AF675" s="39">
        <f t="shared" si="97"/>
        <v>0</v>
      </c>
    </row>
    <row r="676" spans="1:32" s="41" customFormat="1" ht="9" customHeight="1">
      <c r="A676" s="112">
        <v>984</v>
      </c>
      <c r="B676" s="31" t="s">
        <v>3073</v>
      </c>
      <c r="C676" s="33" t="s">
        <v>3248</v>
      </c>
      <c r="D676" s="33" t="s">
        <v>3249</v>
      </c>
      <c r="E676" s="33"/>
      <c r="F676" s="33" t="s">
        <v>1750</v>
      </c>
      <c r="G676" s="33"/>
      <c r="H676" s="33"/>
      <c r="I676" s="33"/>
      <c r="J676" s="33"/>
      <c r="K676" s="33"/>
      <c r="L676" s="33"/>
      <c r="M676" s="34">
        <f t="shared" si="98"/>
        <v>1</v>
      </c>
      <c r="N676" s="34">
        <f t="shared" si="90"/>
        <v>0</v>
      </c>
      <c r="O676" s="34">
        <f t="shared" si="91"/>
        <v>1</v>
      </c>
      <c r="P676" s="34"/>
      <c r="Q676" s="114">
        <f t="shared" si="92"/>
        <v>1</v>
      </c>
      <c r="R676" s="33" t="s">
        <v>3250</v>
      </c>
      <c r="S676" s="33" t="s">
        <v>3251</v>
      </c>
      <c r="T676" s="33" t="s">
        <v>1889</v>
      </c>
      <c r="U676" s="33" t="s">
        <v>1913</v>
      </c>
      <c r="V676" s="33" t="s">
        <v>1077</v>
      </c>
      <c r="W676" s="33" t="s">
        <v>1078</v>
      </c>
      <c r="X676" s="34">
        <f t="shared" si="93"/>
        <v>5</v>
      </c>
      <c r="Y676" s="34">
        <f t="shared" si="94"/>
        <v>1</v>
      </c>
      <c r="Z676" s="34">
        <f t="shared" si="95"/>
        <v>0</v>
      </c>
      <c r="AA676" s="36"/>
      <c r="AB676" s="35">
        <f t="shared" si="96"/>
        <v>1</v>
      </c>
      <c r="AC676" s="35"/>
      <c r="AD676" s="37"/>
      <c r="AE676" s="38"/>
      <c r="AF676" s="39">
        <f t="shared" si="97"/>
        <v>1</v>
      </c>
    </row>
    <row r="677" spans="1:32" s="41" customFormat="1" ht="9" hidden="1" customHeight="1">
      <c r="A677" s="112">
        <v>985</v>
      </c>
      <c r="B677" s="31" t="s">
        <v>3073</v>
      </c>
      <c r="C677" s="33" t="s">
        <v>3252</v>
      </c>
      <c r="D677" s="33" t="s">
        <v>3253</v>
      </c>
      <c r="E677" s="33"/>
      <c r="F677" s="33"/>
      <c r="G677" s="33"/>
      <c r="H677" s="33"/>
      <c r="I677" s="33"/>
      <c r="J677" s="33"/>
      <c r="K677" s="33"/>
      <c r="L677" s="33"/>
      <c r="M677" s="34">
        <f t="shared" si="98"/>
        <v>0</v>
      </c>
      <c r="N677" s="34">
        <f t="shared" si="90"/>
        <v>0</v>
      </c>
      <c r="O677" s="34">
        <f t="shared" si="91"/>
        <v>0</v>
      </c>
      <c r="P677" s="34"/>
      <c r="Q677" s="114">
        <f t="shared" si="92"/>
        <v>0</v>
      </c>
      <c r="R677" s="33"/>
      <c r="S677" s="33"/>
      <c r="T677" s="33"/>
      <c r="U677" s="33" t="s">
        <v>1927</v>
      </c>
      <c r="V677" s="33"/>
      <c r="W677" s="33"/>
      <c r="X677" s="34">
        <f t="shared" si="93"/>
        <v>1</v>
      </c>
      <c r="Y677" s="34">
        <f t="shared" si="94"/>
        <v>0</v>
      </c>
      <c r="Z677" s="34">
        <f t="shared" si="95"/>
        <v>0</v>
      </c>
      <c r="AA677" s="36"/>
      <c r="AB677" s="35">
        <f t="shared" si="96"/>
        <v>0</v>
      </c>
      <c r="AC677" s="35"/>
      <c r="AD677" s="37"/>
      <c r="AE677" s="38"/>
      <c r="AF677" s="39">
        <f t="shared" si="97"/>
        <v>0</v>
      </c>
    </row>
    <row r="678" spans="1:32" s="41" customFormat="1" ht="9" hidden="1" customHeight="1">
      <c r="A678" s="112">
        <v>986</v>
      </c>
      <c r="B678" s="31" t="s">
        <v>3073</v>
      </c>
      <c r="C678" s="33" t="s">
        <v>3254</v>
      </c>
      <c r="D678" s="33" t="s">
        <v>3255</v>
      </c>
      <c r="E678" s="33"/>
      <c r="F678" s="33"/>
      <c r="G678" s="33"/>
      <c r="H678" s="33"/>
      <c r="I678" s="33"/>
      <c r="J678" s="33"/>
      <c r="K678" s="33"/>
      <c r="L678" s="33"/>
      <c r="M678" s="34">
        <f t="shared" si="98"/>
        <v>0</v>
      </c>
      <c r="N678" s="34">
        <f t="shared" si="90"/>
        <v>0</v>
      </c>
      <c r="O678" s="34">
        <f t="shared" si="91"/>
        <v>0</v>
      </c>
      <c r="P678" s="34"/>
      <c r="Q678" s="114">
        <f t="shared" si="92"/>
        <v>0</v>
      </c>
      <c r="R678" s="33"/>
      <c r="S678" s="33"/>
      <c r="T678" s="33"/>
      <c r="U678" s="33" t="s">
        <v>1909</v>
      </c>
      <c r="V678" s="33"/>
      <c r="W678" s="33"/>
      <c r="X678" s="34">
        <f t="shared" si="93"/>
        <v>1</v>
      </c>
      <c r="Y678" s="34">
        <f t="shared" si="94"/>
        <v>0</v>
      </c>
      <c r="Z678" s="34">
        <f t="shared" si="95"/>
        <v>0</v>
      </c>
      <c r="AA678" s="36"/>
      <c r="AB678" s="35">
        <f t="shared" si="96"/>
        <v>0</v>
      </c>
      <c r="AC678" s="35"/>
      <c r="AD678" s="37"/>
      <c r="AE678" s="38"/>
      <c r="AF678" s="39">
        <f t="shared" si="97"/>
        <v>0</v>
      </c>
    </row>
    <row r="679" spans="1:32" s="41" customFormat="1" ht="9" hidden="1" customHeight="1">
      <c r="A679" s="112">
        <v>987</v>
      </c>
      <c r="B679" s="31" t="s">
        <v>3073</v>
      </c>
      <c r="C679" s="33" t="s">
        <v>3256</v>
      </c>
      <c r="D679" s="33" t="s">
        <v>3257</v>
      </c>
      <c r="E679" s="33"/>
      <c r="F679" s="33"/>
      <c r="G679" s="33"/>
      <c r="H679" s="33"/>
      <c r="I679" s="33"/>
      <c r="J679" s="33"/>
      <c r="K679" s="33"/>
      <c r="L679" s="33"/>
      <c r="M679" s="34">
        <f t="shared" si="98"/>
        <v>0</v>
      </c>
      <c r="N679" s="34">
        <f t="shared" si="90"/>
        <v>0</v>
      </c>
      <c r="O679" s="34">
        <f t="shared" si="91"/>
        <v>0</v>
      </c>
      <c r="P679" s="34"/>
      <c r="Q679" s="114">
        <f t="shared" si="92"/>
        <v>0</v>
      </c>
      <c r="R679" s="33"/>
      <c r="S679" s="33"/>
      <c r="T679" s="33"/>
      <c r="U679" s="33" t="s">
        <v>1934</v>
      </c>
      <c r="V679" s="33"/>
      <c r="W679" s="33"/>
      <c r="X679" s="34">
        <f t="shared" si="93"/>
        <v>1</v>
      </c>
      <c r="Y679" s="34">
        <f t="shared" si="94"/>
        <v>0</v>
      </c>
      <c r="Z679" s="34">
        <f t="shared" si="95"/>
        <v>0</v>
      </c>
      <c r="AA679" s="36"/>
      <c r="AB679" s="35">
        <f t="shared" si="96"/>
        <v>0</v>
      </c>
      <c r="AC679" s="35"/>
      <c r="AD679" s="37"/>
      <c r="AE679" s="38"/>
      <c r="AF679" s="39">
        <f t="shared" si="97"/>
        <v>0</v>
      </c>
    </row>
    <row r="680" spans="1:32" s="41" customFormat="1" ht="9" customHeight="1">
      <c r="A680" s="112">
        <v>988</v>
      </c>
      <c r="B680" s="31" t="s">
        <v>3073</v>
      </c>
      <c r="C680" s="32" t="s">
        <v>692</v>
      </c>
      <c r="D680" s="33" t="s">
        <v>693</v>
      </c>
      <c r="E680" s="33" t="s">
        <v>2440</v>
      </c>
      <c r="F680" s="33" t="s">
        <v>1761</v>
      </c>
      <c r="G680" s="33" t="s">
        <v>2440</v>
      </c>
      <c r="H680" s="33" t="s">
        <v>2471</v>
      </c>
      <c r="I680" s="33" t="s">
        <v>2450</v>
      </c>
      <c r="J680" s="33" t="s">
        <v>2141</v>
      </c>
      <c r="K680" s="33" t="s">
        <v>694</v>
      </c>
      <c r="L680" s="33" t="s">
        <v>693</v>
      </c>
      <c r="M680" s="34">
        <f t="shared" si="98"/>
        <v>7</v>
      </c>
      <c r="N680" s="34">
        <f t="shared" si="90"/>
        <v>1</v>
      </c>
      <c r="O680" s="34">
        <f t="shared" si="91"/>
        <v>0</v>
      </c>
      <c r="P680" s="34"/>
      <c r="Q680" s="114">
        <f t="shared" si="92"/>
        <v>1</v>
      </c>
      <c r="R680" s="33" t="s">
        <v>3258</v>
      </c>
      <c r="S680" s="33" t="s">
        <v>3259</v>
      </c>
      <c r="T680" s="33" t="s">
        <v>1898</v>
      </c>
      <c r="U680" s="33" t="s">
        <v>1938</v>
      </c>
      <c r="V680" s="33" t="s">
        <v>695</v>
      </c>
      <c r="W680" s="33" t="s">
        <v>696</v>
      </c>
      <c r="X680" s="34">
        <f t="shared" si="93"/>
        <v>5</v>
      </c>
      <c r="Y680" s="34">
        <f t="shared" si="94"/>
        <v>1</v>
      </c>
      <c r="Z680" s="34">
        <f t="shared" si="95"/>
        <v>0</v>
      </c>
      <c r="AA680" s="36"/>
      <c r="AB680" s="35">
        <f t="shared" si="96"/>
        <v>1</v>
      </c>
      <c r="AC680" s="35"/>
      <c r="AD680" s="37"/>
      <c r="AE680" s="38"/>
      <c r="AF680" s="39">
        <f t="shared" si="97"/>
        <v>1</v>
      </c>
    </row>
    <row r="681" spans="1:32" s="41" customFormat="1" ht="9" hidden="1" customHeight="1">
      <c r="A681" s="112">
        <v>989</v>
      </c>
      <c r="B681" s="31" t="s">
        <v>3073</v>
      </c>
      <c r="C681" s="33" t="s">
        <v>3260</v>
      </c>
      <c r="D681" s="33" t="s">
        <v>3261</v>
      </c>
      <c r="E681" s="33" t="s">
        <v>2445</v>
      </c>
      <c r="F681" s="33" t="s">
        <v>1766</v>
      </c>
      <c r="G681" s="33" t="s">
        <v>2445</v>
      </c>
      <c r="H681" s="33" t="s">
        <v>2500</v>
      </c>
      <c r="I681" s="33"/>
      <c r="J681" s="33"/>
      <c r="K681" s="33"/>
      <c r="L681" s="33"/>
      <c r="M681" s="34">
        <f t="shared" si="98"/>
        <v>4</v>
      </c>
      <c r="N681" s="34">
        <f t="shared" si="90"/>
        <v>1</v>
      </c>
      <c r="O681" s="34">
        <f t="shared" si="91"/>
        <v>0</v>
      </c>
      <c r="P681" s="34"/>
      <c r="Q681" s="114">
        <f t="shared" si="92"/>
        <v>1</v>
      </c>
      <c r="R681" s="33" t="s">
        <v>3262</v>
      </c>
      <c r="S681" s="33" t="s">
        <v>3263</v>
      </c>
      <c r="T681" s="33" t="s">
        <v>1901</v>
      </c>
      <c r="U681" s="33" t="s">
        <v>1944</v>
      </c>
      <c r="V681" s="33"/>
      <c r="W681" s="33"/>
      <c r="X681" s="34">
        <f t="shared" si="93"/>
        <v>4</v>
      </c>
      <c r="Y681" s="34">
        <f t="shared" si="94"/>
        <v>1</v>
      </c>
      <c r="Z681" s="34">
        <f t="shared" si="95"/>
        <v>0</v>
      </c>
      <c r="AA681" s="36"/>
      <c r="AB681" s="35">
        <f t="shared" si="96"/>
        <v>1</v>
      </c>
      <c r="AC681" s="35"/>
      <c r="AD681" s="37"/>
      <c r="AE681" s="38"/>
      <c r="AF681" s="39">
        <f t="shared" si="97"/>
        <v>1</v>
      </c>
    </row>
    <row r="682" spans="1:32" s="41" customFormat="1" ht="9" hidden="1" customHeight="1">
      <c r="A682" s="112">
        <v>990</v>
      </c>
      <c r="B682" s="31" t="s">
        <v>3073</v>
      </c>
      <c r="C682" s="33" t="s">
        <v>3264</v>
      </c>
      <c r="D682" s="33" t="s">
        <v>3265</v>
      </c>
      <c r="E682" s="33"/>
      <c r="F682" s="33" t="s">
        <v>1771</v>
      </c>
      <c r="G682" s="33"/>
      <c r="H682" s="33" t="s">
        <v>2513</v>
      </c>
      <c r="I682" s="33" t="s">
        <v>2454</v>
      </c>
      <c r="J682" s="33"/>
      <c r="K682" s="33"/>
      <c r="L682" s="33"/>
      <c r="M682" s="34">
        <f t="shared" si="98"/>
        <v>3</v>
      </c>
      <c r="N682" s="34">
        <f t="shared" si="90"/>
        <v>1</v>
      </c>
      <c r="O682" s="34">
        <f t="shared" si="91"/>
        <v>0</v>
      </c>
      <c r="P682" s="34"/>
      <c r="Q682" s="114">
        <f t="shared" si="92"/>
        <v>1</v>
      </c>
      <c r="R682" s="33" t="s">
        <v>3266</v>
      </c>
      <c r="S682" s="33" t="s">
        <v>3267</v>
      </c>
      <c r="T682" s="33" t="s">
        <v>1913</v>
      </c>
      <c r="U682" s="33" t="s">
        <v>1949</v>
      </c>
      <c r="V682" s="33"/>
      <c r="W682" s="33"/>
      <c r="X682" s="34">
        <f t="shared" si="93"/>
        <v>4</v>
      </c>
      <c r="Y682" s="34">
        <f t="shared" si="94"/>
        <v>1</v>
      </c>
      <c r="Z682" s="34">
        <f t="shared" si="95"/>
        <v>0</v>
      </c>
      <c r="AA682" s="36"/>
      <c r="AB682" s="35">
        <f t="shared" si="96"/>
        <v>1</v>
      </c>
      <c r="AC682" s="35"/>
      <c r="AD682" s="37" t="s">
        <v>4143</v>
      </c>
      <c r="AE682" s="38" t="s">
        <v>4407</v>
      </c>
      <c r="AF682" s="39">
        <f t="shared" si="97"/>
        <v>1</v>
      </c>
    </row>
    <row r="683" spans="1:32" s="41" customFormat="1" ht="9" hidden="1" customHeight="1">
      <c r="A683" s="112">
        <v>991</v>
      </c>
      <c r="B683" s="31" t="s">
        <v>3073</v>
      </c>
      <c r="C683" s="32" t="s">
        <v>664</v>
      </c>
      <c r="D683" s="33" t="s">
        <v>4510</v>
      </c>
      <c r="E683" s="33"/>
      <c r="F683" s="33"/>
      <c r="G683" s="33"/>
      <c r="H683" s="33" t="s">
        <v>2517</v>
      </c>
      <c r="I683" s="33"/>
      <c r="J683" s="33"/>
      <c r="K683" s="33"/>
      <c r="L683" s="33"/>
      <c r="M683" s="34">
        <f t="shared" si="98"/>
        <v>1</v>
      </c>
      <c r="N683" s="34">
        <f t="shared" si="90"/>
        <v>0</v>
      </c>
      <c r="O683" s="34">
        <f t="shared" si="91"/>
        <v>1</v>
      </c>
      <c r="P683" s="34"/>
      <c r="Q683" s="114">
        <f t="shared" si="92"/>
        <v>1</v>
      </c>
      <c r="R683" s="33"/>
      <c r="S683" s="33"/>
      <c r="T683" s="33" t="s">
        <v>1927</v>
      </c>
      <c r="U683" s="33" t="s">
        <v>1954</v>
      </c>
      <c r="V683" s="33" t="s">
        <v>665</v>
      </c>
      <c r="W683" s="33" t="s">
        <v>666</v>
      </c>
      <c r="X683" s="34">
        <f t="shared" si="93"/>
        <v>3</v>
      </c>
      <c r="Y683" s="34">
        <f t="shared" si="94"/>
        <v>1</v>
      </c>
      <c r="Z683" s="34">
        <f t="shared" si="95"/>
        <v>0</v>
      </c>
      <c r="AA683" s="36"/>
      <c r="AB683" s="35">
        <f t="shared" si="96"/>
        <v>1</v>
      </c>
      <c r="AC683" s="35"/>
      <c r="AD683" s="37" t="s">
        <v>4143</v>
      </c>
      <c r="AE683" s="38" t="s">
        <v>4407</v>
      </c>
      <c r="AF683" s="39">
        <f t="shared" si="97"/>
        <v>1</v>
      </c>
    </row>
    <row r="684" spans="1:32" s="41" customFormat="1" ht="9" hidden="1" customHeight="1">
      <c r="A684" s="112">
        <v>992</v>
      </c>
      <c r="B684" s="31" t="s">
        <v>3073</v>
      </c>
      <c r="C684" s="33" t="s">
        <v>3268</v>
      </c>
      <c r="D684" s="33" t="s">
        <v>3269</v>
      </c>
      <c r="E684" s="33"/>
      <c r="F684" s="33" t="s">
        <v>1775</v>
      </c>
      <c r="G684" s="33"/>
      <c r="H684" s="33"/>
      <c r="I684" s="33"/>
      <c r="J684" s="33"/>
      <c r="K684" s="33"/>
      <c r="L684" s="33"/>
      <c r="M684" s="34">
        <f t="shared" si="98"/>
        <v>1</v>
      </c>
      <c r="N684" s="34">
        <f t="shared" si="90"/>
        <v>0</v>
      </c>
      <c r="O684" s="34">
        <f t="shared" si="91"/>
        <v>1</v>
      </c>
      <c r="P684" s="34"/>
      <c r="Q684" s="114">
        <f t="shared" si="92"/>
        <v>1</v>
      </c>
      <c r="R684" s="33"/>
      <c r="S684" s="33" t="s">
        <v>3270</v>
      </c>
      <c r="T684" s="33" t="s">
        <v>3271</v>
      </c>
      <c r="U684" s="33"/>
      <c r="V684" s="33"/>
      <c r="W684" s="33"/>
      <c r="X684" s="34">
        <f t="shared" si="93"/>
        <v>2</v>
      </c>
      <c r="Y684" s="34">
        <f t="shared" si="94"/>
        <v>1</v>
      </c>
      <c r="Z684" s="34">
        <f t="shared" si="95"/>
        <v>0</v>
      </c>
      <c r="AA684" s="36"/>
      <c r="AB684" s="35">
        <f t="shared" si="96"/>
        <v>1</v>
      </c>
      <c r="AC684" s="35"/>
      <c r="AD684" s="37" t="s">
        <v>4143</v>
      </c>
      <c r="AE684" s="38" t="s">
        <v>4407</v>
      </c>
      <c r="AF684" s="39">
        <f t="shared" si="97"/>
        <v>1</v>
      </c>
    </row>
    <row r="685" spans="1:32" s="41" customFormat="1" ht="9" hidden="1" customHeight="1">
      <c r="A685" s="112">
        <v>993</v>
      </c>
      <c r="B685" s="31" t="s">
        <v>3073</v>
      </c>
      <c r="C685" s="33" t="s">
        <v>3272</v>
      </c>
      <c r="D685" s="33" t="s">
        <v>3273</v>
      </c>
      <c r="E685" s="33"/>
      <c r="F685" s="33"/>
      <c r="G685" s="33"/>
      <c r="H685" s="33"/>
      <c r="I685" s="33"/>
      <c r="J685" s="33"/>
      <c r="K685" s="33"/>
      <c r="L685" s="33"/>
      <c r="M685" s="34">
        <f t="shared" si="98"/>
        <v>0</v>
      </c>
      <c r="N685" s="34">
        <f t="shared" si="90"/>
        <v>0</v>
      </c>
      <c r="O685" s="34">
        <f t="shared" si="91"/>
        <v>0</v>
      </c>
      <c r="P685" s="34"/>
      <c r="Q685" s="114">
        <f t="shared" si="92"/>
        <v>0</v>
      </c>
      <c r="R685" s="33" t="s">
        <v>3274</v>
      </c>
      <c r="S685" s="33"/>
      <c r="T685" s="33"/>
      <c r="U685" s="33"/>
      <c r="V685" s="33"/>
      <c r="W685" s="33"/>
      <c r="X685" s="34">
        <f t="shared" si="93"/>
        <v>1</v>
      </c>
      <c r="Y685" s="34">
        <f t="shared" si="94"/>
        <v>0</v>
      </c>
      <c r="Z685" s="34">
        <f t="shared" si="95"/>
        <v>0</v>
      </c>
      <c r="AA685" s="36"/>
      <c r="AB685" s="35">
        <f t="shared" si="96"/>
        <v>0</v>
      </c>
      <c r="AC685" s="35"/>
      <c r="AD685" s="37"/>
      <c r="AE685" s="38"/>
      <c r="AF685" s="39">
        <f t="shared" si="97"/>
        <v>0</v>
      </c>
    </row>
    <row r="686" spans="1:32" s="41" customFormat="1" ht="9" hidden="1" customHeight="1">
      <c r="A686" s="112">
        <v>994</v>
      </c>
      <c r="B686" s="31" t="s">
        <v>3073</v>
      </c>
      <c r="C686" s="33" t="s">
        <v>3275</v>
      </c>
      <c r="D686" s="33" t="s">
        <v>3276</v>
      </c>
      <c r="E686" s="33"/>
      <c r="F686" s="33"/>
      <c r="G686" s="33"/>
      <c r="H686" s="33"/>
      <c r="I686" s="33"/>
      <c r="J686" s="33"/>
      <c r="K686" s="33"/>
      <c r="L686" s="33"/>
      <c r="M686" s="34">
        <f t="shared" si="98"/>
        <v>0</v>
      </c>
      <c r="N686" s="34">
        <f t="shared" si="90"/>
        <v>0</v>
      </c>
      <c r="O686" s="34">
        <f t="shared" si="91"/>
        <v>0</v>
      </c>
      <c r="P686" s="34"/>
      <c r="Q686" s="114">
        <f t="shared" si="92"/>
        <v>0</v>
      </c>
      <c r="R686" s="33" t="s">
        <v>3277</v>
      </c>
      <c r="S686" s="33"/>
      <c r="T686" s="33"/>
      <c r="U686" s="33"/>
      <c r="V686" s="33"/>
      <c r="W686" s="33"/>
      <c r="X686" s="34">
        <f t="shared" si="93"/>
        <v>1</v>
      </c>
      <c r="Y686" s="34">
        <f t="shared" si="94"/>
        <v>0</v>
      </c>
      <c r="Z686" s="34">
        <f t="shared" si="95"/>
        <v>0</v>
      </c>
      <c r="AA686" s="36"/>
      <c r="AB686" s="35">
        <f t="shared" si="96"/>
        <v>0</v>
      </c>
      <c r="AC686" s="35"/>
      <c r="AD686" s="37"/>
      <c r="AE686" s="38"/>
      <c r="AF686" s="39">
        <f t="shared" si="97"/>
        <v>0</v>
      </c>
    </row>
    <row r="687" spans="1:32" s="41" customFormat="1" ht="9" hidden="1" customHeight="1">
      <c r="A687" s="112">
        <v>995</v>
      </c>
      <c r="B687" s="31" t="s">
        <v>3073</v>
      </c>
      <c r="C687" s="33" t="s">
        <v>3278</v>
      </c>
      <c r="D687" s="33" t="s">
        <v>3279</v>
      </c>
      <c r="E687" s="33"/>
      <c r="F687" s="33"/>
      <c r="G687" s="33"/>
      <c r="H687" s="33"/>
      <c r="I687" s="33"/>
      <c r="J687" s="33"/>
      <c r="K687" s="33"/>
      <c r="L687" s="33"/>
      <c r="M687" s="34">
        <f t="shared" si="98"/>
        <v>0</v>
      </c>
      <c r="N687" s="34">
        <f t="shared" si="90"/>
        <v>0</v>
      </c>
      <c r="O687" s="34">
        <f t="shared" si="91"/>
        <v>0</v>
      </c>
      <c r="P687" s="34"/>
      <c r="Q687" s="114">
        <f t="shared" si="92"/>
        <v>0</v>
      </c>
      <c r="R687" s="33" t="s">
        <v>3280</v>
      </c>
      <c r="S687" s="33"/>
      <c r="T687" s="33"/>
      <c r="U687" s="33"/>
      <c r="V687" s="33"/>
      <c r="W687" s="33"/>
      <c r="X687" s="34">
        <f t="shared" si="93"/>
        <v>1</v>
      </c>
      <c r="Y687" s="34">
        <f t="shared" si="94"/>
        <v>0</v>
      </c>
      <c r="Z687" s="34">
        <f t="shared" si="95"/>
        <v>0</v>
      </c>
      <c r="AA687" s="36"/>
      <c r="AB687" s="35">
        <f t="shared" si="96"/>
        <v>0</v>
      </c>
      <c r="AC687" s="35"/>
      <c r="AD687" s="37"/>
      <c r="AE687" s="38"/>
      <c r="AF687" s="39">
        <f t="shared" si="97"/>
        <v>0</v>
      </c>
    </row>
    <row r="688" spans="1:32" s="41" customFormat="1" ht="9" hidden="1" customHeight="1">
      <c r="A688" s="112">
        <v>996</v>
      </c>
      <c r="B688" s="31" t="s">
        <v>3073</v>
      </c>
      <c r="C688" s="33" t="s">
        <v>3281</v>
      </c>
      <c r="D688" s="33" t="s">
        <v>3282</v>
      </c>
      <c r="E688" s="33"/>
      <c r="F688" s="33"/>
      <c r="G688" s="33"/>
      <c r="H688" s="33"/>
      <c r="I688" s="33"/>
      <c r="J688" s="33"/>
      <c r="K688" s="33"/>
      <c r="L688" s="33"/>
      <c r="M688" s="34">
        <f t="shared" si="98"/>
        <v>0</v>
      </c>
      <c r="N688" s="34">
        <f t="shared" si="90"/>
        <v>0</v>
      </c>
      <c r="O688" s="34">
        <f t="shared" si="91"/>
        <v>0</v>
      </c>
      <c r="P688" s="34"/>
      <c r="Q688" s="114">
        <f t="shared" si="92"/>
        <v>0</v>
      </c>
      <c r="R688" s="33" t="s">
        <v>2776</v>
      </c>
      <c r="S688" s="33"/>
      <c r="T688" s="33"/>
      <c r="U688" s="33"/>
      <c r="V688" s="33"/>
      <c r="W688" s="33"/>
      <c r="X688" s="34">
        <f t="shared" si="93"/>
        <v>1</v>
      </c>
      <c r="Y688" s="34">
        <f t="shared" si="94"/>
        <v>0</v>
      </c>
      <c r="Z688" s="34">
        <f t="shared" si="95"/>
        <v>0</v>
      </c>
      <c r="AA688" s="36"/>
      <c r="AB688" s="35">
        <f t="shared" si="96"/>
        <v>0</v>
      </c>
      <c r="AC688" s="35"/>
      <c r="AD688" s="37"/>
      <c r="AE688" s="38"/>
      <c r="AF688" s="39">
        <f t="shared" si="97"/>
        <v>0</v>
      </c>
    </row>
    <row r="689" spans="1:32" s="41" customFormat="1" ht="9" hidden="1" customHeight="1">
      <c r="A689" s="112">
        <v>997</v>
      </c>
      <c r="B689" s="31" t="s">
        <v>3073</v>
      </c>
      <c r="C689" s="33" t="s">
        <v>3283</v>
      </c>
      <c r="D689" s="33" t="s">
        <v>3284</v>
      </c>
      <c r="E689" s="33"/>
      <c r="F689" s="33"/>
      <c r="G689" s="33"/>
      <c r="H689" s="33"/>
      <c r="I689" s="33"/>
      <c r="J689" s="33"/>
      <c r="K689" s="33"/>
      <c r="L689" s="33"/>
      <c r="M689" s="34">
        <f t="shared" si="98"/>
        <v>0</v>
      </c>
      <c r="N689" s="34">
        <f t="shared" si="90"/>
        <v>0</v>
      </c>
      <c r="O689" s="34">
        <f t="shared" si="91"/>
        <v>0</v>
      </c>
      <c r="P689" s="34"/>
      <c r="Q689" s="114">
        <f t="shared" si="92"/>
        <v>0</v>
      </c>
      <c r="R689" s="33" t="s">
        <v>1591</v>
      </c>
      <c r="S689" s="33"/>
      <c r="T689" s="33"/>
      <c r="U689" s="33"/>
      <c r="V689" s="33"/>
      <c r="W689" s="33"/>
      <c r="X689" s="34">
        <f t="shared" si="93"/>
        <v>1</v>
      </c>
      <c r="Y689" s="34">
        <f t="shared" si="94"/>
        <v>0</v>
      </c>
      <c r="Z689" s="34">
        <f t="shared" si="95"/>
        <v>0</v>
      </c>
      <c r="AA689" s="36"/>
      <c r="AB689" s="35">
        <f t="shared" si="96"/>
        <v>0</v>
      </c>
      <c r="AC689" s="35"/>
      <c r="AD689" s="37"/>
      <c r="AE689" s="38"/>
      <c r="AF689" s="39">
        <f t="shared" si="97"/>
        <v>0</v>
      </c>
    </row>
    <row r="690" spans="1:32" s="41" customFormat="1" ht="9" hidden="1" customHeight="1">
      <c r="A690" s="112">
        <v>998</v>
      </c>
      <c r="B690" s="31" t="s">
        <v>3073</v>
      </c>
      <c r="C690" s="33" t="s">
        <v>3285</v>
      </c>
      <c r="D690" s="33" t="s">
        <v>3286</v>
      </c>
      <c r="E690" s="33"/>
      <c r="F690" s="33"/>
      <c r="G690" s="33"/>
      <c r="H690" s="33"/>
      <c r="I690" s="33"/>
      <c r="J690" s="33"/>
      <c r="K690" s="33"/>
      <c r="L690" s="33"/>
      <c r="M690" s="34">
        <f t="shared" si="98"/>
        <v>0</v>
      </c>
      <c r="N690" s="34">
        <f t="shared" si="90"/>
        <v>0</v>
      </c>
      <c r="O690" s="34">
        <f t="shared" si="91"/>
        <v>0</v>
      </c>
      <c r="P690" s="34"/>
      <c r="Q690" s="114">
        <f t="shared" si="92"/>
        <v>0</v>
      </c>
      <c r="R690" s="33" t="s">
        <v>1594</v>
      </c>
      <c r="S690" s="33"/>
      <c r="T690" s="33"/>
      <c r="U690" s="33"/>
      <c r="V690" s="33"/>
      <c r="W690" s="33"/>
      <c r="X690" s="34">
        <f t="shared" si="93"/>
        <v>1</v>
      </c>
      <c r="Y690" s="34">
        <f t="shared" si="94"/>
        <v>0</v>
      </c>
      <c r="Z690" s="34">
        <f t="shared" si="95"/>
        <v>0</v>
      </c>
      <c r="AA690" s="36"/>
      <c r="AB690" s="35">
        <f t="shared" si="96"/>
        <v>0</v>
      </c>
      <c r="AC690" s="35"/>
      <c r="AD690" s="37"/>
      <c r="AE690" s="38"/>
      <c r="AF690" s="39">
        <f t="shared" si="97"/>
        <v>0</v>
      </c>
    </row>
    <row r="691" spans="1:32" s="41" customFormat="1" ht="9" hidden="1" customHeight="1">
      <c r="A691" s="112">
        <v>999</v>
      </c>
      <c r="B691" s="31" t="s">
        <v>3073</v>
      </c>
      <c r="C691" s="33" t="s">
        <v>3287</v>
      </c>
      <c r="D691" s="33" t="s">
        <v>3288</v>
      </c>
      <c r="E691" s="33"/>
      <c r="F691" s="33"/>
      <c r="G691" s="33"/>
      <c r="H691" s="33"/>
      <c r="I691" s="33"/>
      <c r="J691" s="33"/>
      <c r="K691" s="33"/>
      <c r="L691" s="33"/>
      <c r="M691" s="34">
        <f t="shared" si="98"/>
        <v>0</v>
      </c>
      <c r="N691" s="34">
        <f t="shared" si="90"/>
        <v>0</v>
      </c>
      <c r="O691" s="34">
        <f t="shared" si="91"/>
        <v>0</v>
      </c>
      <c r="P691" s="34"/>
      <c r="Q691" s="114">
        <f t="shared" si="92"/>
        <v>0</v>
      </c>
      <c r="R691" s="33" t="s">
        <v>2787</v>
      </c>
      <c r="S691" s="33"/>
      <c r="T691" s="33"/>
      <c r="U691" s="33"/>
      <c r="V691" s="33"/>
      <c r="W691" s="33"/>
      <c r="X691" s="34">
        <f t="shared" si="93"/>
        <v>1</v>
      </c>
      <c r="Y691" s="34">
        <f t="shared" si="94"/>
        <v>0</v>
      </c>
      <c r="Z691" s="34">
        <f t="shared" si="95"/>
        <v>0</v>
      </c>
      <c r="AA691" s="36"/>
      <c r="AB691" s="35">
        <f t="shared" si="96"/>
        <v>0</v>
      </c>
      <c r="AC691" s="35"/>
      <c r="AD691" s="37"/>
      <c r="AE691" s="38"/>
      <c r="AF691" s="39">
        <f t="shared" si="97"/>
        <v>0</v>
      </c>
    </row>
    <row r="692" spans="1:32" s="41" customFormat="1" ht="9" hidden="1" customHeight="1">
      <c r="A692" s="112">
        <v>1000</v>
      </c>
      <c r="B692" s="31" t="s">
        <v>3073</v>
      </c>
      <c r="C692" s="33" t="s">
        <v>3289</v>
      </c>
      <c r="D692" s="33" t="s">
        <v>3290</v>
      </c>
      <c r="E692" s="33"/>
      <c r="F692" s="33"/>
      <c r="G692" s="33"/>
      <c r="H692" s="33"/>
      <c r="I692" s="33"/>
      <c r="J692" s="33"/>
      <c r="K692" s="33"/>
      <c r="L692" s="33"/>
      <c r="M692" s="34">
        <f t="shared" si="98"/>
        <v>0</v>
      </c>
      <c r="N692" s="34">
        <f t="shared" si="90"/>
        <v>0</v>
      </c>
      <c r="O692" s="34">
        <f t="shared" si="91"/>
        <v>0</v>
      </c>
      <c r="P692" s="34"/>
      <c r="Q692" s="114">
        <f t="shared" si="92"/>
        <v>0</v>
      </c>
      <c r="R692" s="33" t="s">
        <v>2791</v>
      </c>
      <c r="S692" s="33"/>
      <c r="T692" s="33"/>
      <c r="U692" s="33"/>
      <c r="V692" s="33"/>
      <c r="W692" s="33"/>
      <c r="X692" s="34">
        <f t="shared" si="93"/>
        <v>1</v>
      </c>
      <c r="Y692" s="34">
        <f t="shared" si="94"/>
        <v>0</v>
      </c>
      <c r="Z692" s="34">
        <f t="shared" si="95"/>
        <v>0</v>
      </c>
      <c r="AA692" s="36"/>
      <c r="AB692" s="35">
        <f t="shared" si="96"/>
        <v>0</v>
      </c>
      <c r="AC692" s="35"/>
      <c r="AD692" s="37"/>
      <c r="AE692" s="38"/>
      <c r="AF692" s="39">
        <f t="shared" si="97"/>
        <v>0</v>
      </c>
    </row>
    <row r="693" spans="1:32" s="41" customFormat="1" ht="9" hidden="1" customHeight="1">
      <c r="A693" s="112">
        <v>1001</v>
      </c>
      <c r="B693" s="31" t="s">
        <v>3073</v>
      </c>
      <c r="C693" s="33" t="s">
        <v>3291</v>
      </c>
      <c r="D693" s="33" t="s">
        <v>3292</v>
      </c>
      <c r="E693" s="33"/>
      <c r="F693" s="33"/>
      <c r="G693" s="33"/>
      <c r="H693" s="33"/>
      <c r="I693" s="33"/>
      <c r="J693" s="33"/>
      <c r="K693" s="33"/>
      <c r="L693" s="33"/>
      <c r="M693" s="34">
        <f t="shared" si="98"/>
        <v>0</v>
      </c>
      <c r="N693" s="34">
        <f t="shared" si="90"/>
        <v>0</v>
      </c>
      <c r="O693" s="34">
        <f t="shared" si="91"/>
        <v>0</v>
      </c>
      <c r="P693" s="34"/>
      <c r="Q693" s="114">
        <f t="shared" si="92"/>
        <v>0</v>
      </c>
      <c r="R693" s="33" t="s">
        <v>2795</v>
      </c>
      <c r="S693" s="33"/>
      <c r="T693" s="33"/>
      <c r="U693" s="33"/>
      <c r="V693" s="33"/>
      <c r="W693" s="33"/>
      <c r="X693" s="34">
        <f t="shared" si="93"/>
        <v>1</v>
      </c>
      <c r="Y693" s="34">
        <f t="shared" si="94"/>
        <v>0</v>
      </c>
      <c r="Z693" s="34">
        <f t="shared" si="95"/>
        <v>0</v>
      </c>
      <c r="AA693" s="36"/>
      <c r="AB693" s="35">
        <f t="shared" si="96"/>
        <v>0</v>
      </c>
      <c r="AC693" s="35"/>
      <c r="AD693" s="37"/>
      <c r="AE693" s="38"/>
      <c r="AF693" s="39">
        <f t="shared" si="97"/>
        <v>0</v>
      </c>
    </row>
    <row r="694" spans="1:32" s="41" customFormat="1" ht="9" hidden="1" customHeight="1">
      <c r="A694" s="112">
        <v>1002</v>
      </c>
      <c r="B694" s="31" t="s">
        <v>3073</v>
      </c>
      <c r="C694" s="33" t="s">
        <v>3293</v>
      </c>
      <c r="D694" s="33" t="s">
        <v>3294</v>
      </c>
      <c r="E694" s="33"/>
      <c r="F694" s="33"/>
      <c r="G694" s="33"/>
      <c r="H694" s="33"/>
      <c r="I694" s="33"/>
      <c r="J694" s="33"/>
      <c r="K694" s="33"/>
      <c r="L694" s="33"/>
      <c r="M694" s="34">
        <f t="shared" si="98"/>
        <v>0</v>
      </c>
      <c r="N694" s="34">
        <f t="shared" si="90"/>
        <v>0</v>
      </c>
      <c r="O694" s="34">
        <f t="shared" si="91"/>
        <v>0</v>
      </c>
      <c r="P694" s="34"/>
      <c r="Q694" s="114">
        <f t="shared" si="92"/>
        <v>0</v>
      </c>
      <c r="R694" s="33" t="s">
        <v>2799</v>
      </c>
      <c r="S694" s="33"/>
      <c r="T694" s="33"/>
      <c r="U694" s="33"/>
      <c r="V694" s="33"/>
      <c r="W694" s="33"/>
      <c r="X694" s="34">
        <f t="shared" si="93"/>
        <v>1</v>
      </c>
      <c r="Y694" s="34">
        <f t="shared" si="94"/>
        <v>0</v>
      </c>
      <c r="Z694" s="34">
        <f t="shared" si="95"/>
        <v>0</v>
      </c>
      <c r="AA694" s="36"/>
      <c r="AB694" s="35">
        <f t="shared" si="96"/>
        <v>0</v>
      </c>
      <c r="AC694" s="35"/>
      <c r="AD694" s="37"/>
      <c r="AE694" s="38"/>
      <c r="AF694" s="39">
        <f t="shared" si="97"/>
        <v>0</v>
      </c>
    </row>
    <row r="695" spans="1:32" s="41" customFormat="1" ht="9" hidden="1" customHeight="1">
      <c r="A695" s="112">
        <v>1003</v>
      </c>
      <c r="B695" s="31" t="s">
        <v>3073</v>
      </c>
      <c r="C695" s="33" t="s">
        <v>3295</v>
      </c>
      <c r="D695" s="33" t="s">
        <v>3296</v>
      </c>
      <c r="E695" s="33"/>
      <c r="F695" s="33"/>
      <c r="G695" s="33"/>
      <c r="H695" s="33"/>
      <c r="I695" s="33"/>
      <c r="J695" s="33"/>
      <c r="K695" s="33"/>
      <c r="L695" s="33"/>
      <c r="M695" s="34">
        <f t="shared" si="98"/>
        <v>0</v>
      </c>
      <c r="N695" s="34">
        <f t="shared" si="90"/>
        <v>0</v>
      </c>
      <c r="O695" s="34">
        <f t="shared" si="91"/>
        <v>0</v>
      </c>
      <c r="P695" s="34"/>
      <c r="Q695" s="114">
        <f t="shared" si="92"/>
        <v>0</v>
      </c>
      <c r="R695" s="33" t="s">
        <v>2803</v>
      </c>
      <c r="S695" s="33"/>
      <c r="T695" s="33"/>
      <c r="U695" s="33"/>
      <c r="V695" s="33"/>
      <c r="W695" s="33"/>
      <c r="X695" s="34">
        <f t="shared" si="93"/>
        <v>1</v>
      </c>
      <c r="Y695" s="34">
        <f t="shared" si="94"/>
        <v>0</v>
      </c>
      <c r="Z695" s="34">
        <f t="shared" si="95"/>
        <v>0</v>
      </c>
      <c r="AA695" s="36"/>
      <c r="AB695" s="35">
        <f t="shared" si="96"/>
        <v>0</v>
      </c>
      <c r="AC695" s="35"/>
      <c r="AD695" s="37"/>
      <c r="AE695" s="38"/>
      <c r="AF695" s="39">
        <f t="shared" si="97"/>
        <v>0</v>
      </c>
    </row>
    <row r="696" spans="1:32" s="41" customFormat="1" ht="9" hidden="1" customHeight="1">
      <c r="A696" s="112">
        <v>1004</v>
      </c>
      <c r="B696" s="31" t="s">
        <v>3073</v>
      </c>
      <c r="C696" s="33" t="s">
        <v>3297</v>
      </c>
      <c r="D696" s="33" t="s">
        <v>3298</v>
      </c>
      <c r="E696" s="33"/>
      <c r="F696" s="33"/>
      <c r="G696" s="33"/>
      <c r="H696" s="33"/>
      <c r="I696" s="33"/>
      <c r="J696" s="33"/>
      <c r="K696" s="33"/>
      <c r="L696" s="33"/>
      <c r="M696" s="34">
        <f t="shared" si="98"/>
        <v>0</v>
      </c>
      <c r="N696" s="34">
        <f t="shared" si="90"/>
        <v>0</v>
      </c>
      <c r="O696" s="34">
        <f t="shared" si="91"/>
        <v>0</v>
      </c>
      <c r="P696" s="34"/>
      <c r="Q696" s="114">
        <f t="shared" si="92"/>
        <v>0</v>
      </c>
      <c r="R696" s="33" t="s">
        <v>2807</v>
      </c>
      <c r="S696" s="33"/>
      <c r="T696" s="33"/>
      <c r="U696" s="33"/>
      <c r="V696" s="33"/>
      <c r="W696" s="33"/>
      <c r="X696" s="34">
        <f t="shared" si="93"/>
        <v>1</v>
      </c>
      <c r="Y696" s="34">
        <f t="shared" si="94"/>
        <v>0</v>
      </c>
      <c r="Z696" s="34">
        <f t="shared" si="95"/>
        <v>0</v>
      </c>
      <c r="AA696" s="36"/>
      <c r="AB696" s="35">
        <f t="shared" si="96"/>
        <v>0</v>
      </c>
      <c r="AC696" s="35"/>
      <c r="AD696" s="37"/>
      <c r="AE696" s="38"/>
      <c r="AF696" s="39">
        <f t="shared" si="97"/>
        <v>0</v>
      </c>
    </row>
    <row r="697" spans="1:32" s="41" customFormat="1" ht="9" hidden="1" customHeight="1">
      <c r="A697" s="112">
        <v>1005</v>
      </c>
      <c r="B697" s="31" t="s">
        <v>3073</v>
      </c>
      <c r="C697" s="33" t="s">
        <v>3299</v>
      </c>
      <c r="D697" s="33" t="s">
        <v>3300</v>
      </c>
      <c r="E697" s="33"/>
      <c r="F697" s="33"/>
      <c r="G697" s="33"/>
      <c r="H697" s="33"/>
      <c r="I697" s="33"/>
      <c r="J697" s="33"/>
      <c r="K697" s="33"/>
      <c r="L697" s="33"/>
      <c r="M697" s="34">
        <f t="shared" si="98"/>
        <v>0</v>
      </c>
      <c r="N697" s="34">
        <f t="shared" si="90"/>
        <v>0</v>
      </c>
      <c r="O697" s="34">
        <f t="shared" si="91"/>
        <v>0</v>
      </c>
      <c r="P697" s="34"/>
      <c r="Q697" s="114">
        <f t="shared" si="92"/>
        <v>0</v>
      </c>
      <c r="R697" s="33" t="s">
        <v>2811</v>
      </c>
      <c r="S697" s="33"/>
      <c r="T697" s="33"/>
      <c r="U697" s="33"/>
      <c r="V697" s="33"/>
      <c r="W697" s="33"/>
      <c r="X697" s="34">
        <f t="shared" si="93"/>
        <v>1</v>
      </c>
      <c r="Y697" s="34">
        <f t="shared" si="94"/>
        <v>0</v>
      </c>
      <c r="Z697" s="34">
        <f t="shared" si="95"/>
        <v>0</v>
      </c>
      <c r="AA697" s="36"/>
      <c r="AB697" s="35">
        <f t="shared" si="96"/>
        <v>0</v>
      </c>
      <c r="AC697" s="35"/>
      <c r="AD697" s="37"/>
      <c r="AE697" s="38"/>
      <c r="AF697" s="39">
        <f t="shared" si="97"/>
        <v>0</v>
      </c>
    </row>
    <row r="698" spans="1:32" s="41" customFormat="1" ht="9" hidden="1" customHeight="1">
      <c r="A698" s="112">
        <v>1006</v>
      </c>
      <c r="B698" s="31" t="s">
        <v>3073</v>
      </c>
      <c r="C698" s="33" t="s">
        <v>3301</v>
      </c>
      <c r="D698" s="33" t="s">
        <v>3302</v>
      </c>
      <c r="E698" s="33"/>
      <c r="F698" s="33"/>
      <c r="G698" s="33"/>
      <c r="H698" s="33"/>
      <c r="I698" s="33"/>
      <c r="J698" s="33"/>
      <c r="K698" s="33"/>
      <c r="L698" s="33"/>
      <c r="M698" s="34">
        <f t="shared" si="98"/>
        <v>0</v>
      </c>
      <c r="N698" s="34">
        <f t="shared" si="90"/>
        <v>0</v>
      </c>
      <c r="O698" s="34">
        <f t="shared" si="91"/>
        <v>0</v>
      </c>
      <c r="P698" s="34"/>
      <c r="Q698" s="114">
        <f t="shared" si="92"/>
        <v>0</v>
      </c>
      <c r="R698" s="33" t="s">
        <v>2815</v>
      </c>
      <c r="S698" s="33"/>
      <c r="T698" s="33"/>
      <c r="U698" s="33"/>
      <c r="V698" s="33"/>
      <c r="W698" s="33"/>
      <c r="X698" s="34">
        <f t="shared" si="93"/>
        <v>1</v>
      </c>
      <c r="Y698" s="34">
        <f t="shared" si="94"/>
        <v>0</v>
      </c>
      <c r="Z698" s="34">
        <f t="shared" si="95"/>
        <v>0</v>
      </c>
      <c r="AA698" s="36"/>
      <c r="AB698" s="35">
        <f t="shared" si="96"/>
        <v>0</v>
      </c>
      <c r="AC698" s="35"/>
      <c r="AD698" s="37"/>
      <c r="AE698" s="38"/>
      <c r="AF698" s="39">
        <f t="shared" si="97"/>
        <v>0</v>
      </c>
    </row>
    <row r="699" spans="1:32" s="41" customFormat="1" ht="9" hidden="1" customHeight="1">
      <c r="A699" s="112">
        <v>1007</v>
      </c>
      <c r="B699" s="31" t="s">
        <v>3073</v>
      </c>
      <c r="C699" s="33" t="s">
        <v>3303</v>
      </c>
      <c r="D699" s="33" t="s">
        <v>3304</v>
      </c>
      <c r="E699" s="33"/>
      <c r="F699" s="33"/>
      <c r="G699" s="33"/>
      <c r="H699" s="33"/>
      <c r="I699" s="33"/>
      <c r="J699" s="33"/>
      <c r="K699" s="33"/>
      <c r="L699" s="33"/>
      <c r="M699" s="34">
        <f t="shared" si="98"/>
        <v>0</v>
      </c>
      <c r="N699" s="34">
        <f t="shared" si="90"/>
        <v>0</v>
      </c>
      <c r="O699" s="34">
        <f t="shared" si="91"/>
        <v>0</v>
      </c>
      <c r="P699" s="34"/>
      <c r="Q699" s="114">
        <f t="shared" si="92"/>
        <v>0</v>
      </c>
      <c r="R699" s="33" t="s">
        <v>2819</v>
      </c>
      <c r="S699" s="33"/>
      <c r="T699" s="33"/>
      <c r="U699" s="33"/>
      <c r="V699" s="33"/>
      <c r="W699" s="33"/>
      <c r="X699" s="34">
        <f t="shared" si="93"/>
        <v>1</v>
      </c>
      <c r="Y699" s="34">
        <f t="shared" si="94"/>
        <v>0</v>
      </c>
      <c r="Z699" s="34">
        <f t="shared" si="95"/>
        <v>0</v>
      </c>
      <c r="AA699" s="36"/>
      <c r="AB699" s="35">
        <f t="shared" si="96"/>
        <v>0</v>
      </c>
      <c r="AC699" s="35"/>
      <c r="AD699" s="37"/>
      <c r="AE699" s="38"/>
      <c r="AF699" s="39">
        <f t="shared" si="97"/>
        <v>0</v>
      </c>
    </row>
    <row r="700" spans="1:32" s="41" customFormat="1" ht="9" hidden="1" customHeight="1">
      <c r="A700" s="112">
        <v>1008</v>
      </c>
      <c r="B700" s="31" t="s">
        <v>3073</v>
      </c>
      <c r="C700" s="33" t="s">
        <v>3305</v>
      </c>
      <c r="D700" s="33" t="s">
        <v>3306</v>
      </c>
      <c r="E700" s="33"/>
      <c r="F700" s="33"/>
      <c r="G700" s="33"/>
      <c r="H700" s="33"/>
      <c r="I700" s="33"/>
      <c r="J700" s="33"/>
      <c r="K700" s="33"/>
      <c r="L700" s="33"/>
      <c r="M700" s="34">
        <f t="shared" si="98"/>
        <v>0</v>
      </c>
      <c r="N700" s="34">
        <f t="shared" si="90"/>
        <v>0</v>
      </c>
      <c r="O700" s="34">
        <f t="shared" si="91"/>
        <v>0</v>
      </c>
      <c r="P700" s="34"/>
      <c r="Q700" s="114">
        <f t="shared" si="92"/>
        <v>0</v>
      </c>
      <c r="R700" s="33" t="s">
        <v>2826</v>
      </c>
      <c r="S700" s="33"/>
      <c r="T700" s="33"/>
      <c r="U700" s="33"/>
      <c r="V700" s="33"/>
      <c r="W700" s="33"/>
      <c r="X700" s="34">
        <f t="shared" si="93"/>
        <v>1</v>
      </c>
      <c r="Y700" s="34">
        <f t="shared" si="94"/>
        <v>0</v>
      </c>
      <c r="Z700" s="34">
        <f t="shared" si="95"/>
        <v>0</v>
      </c>
      <c r="AA700" s="36"/>
      <c r="AB700" s="35">
        <f t="shared" si="96"/>
        <v>0</v>
      </c>
      <c r="AC700" s="35"/>
      <c r="AD700" s="37"/>
      <c r="AE700" s="38"/>
      <c r="AF700" s="39">
        <f t="shared" si="97"/>
        <v>0</v>
      </c>
    </row>
    <row r="701" spans="1:32" s="41" customFormat="1" ht="9" hidden="1" customHeight="1">
      <c r="A701" s="112">
        <v>1009</v>
      </c>
      <c r="B701" s="31" t="s">
        <v>3073</v>
      </c>
      <c r="C701" s="33" t="s">
        <v>3307</v>
      </c>
      <c r="D701" s="33" t="s">
        <v>3308</v>
      </c>
      <c r="E701" s="33"/>
      <c r="F701" s="33"/>
      <c r="G701" s="33"/>
      <c r="H701" s="33"/>
      <c r="I701" s="33"/>
      <c r="J701" s="33"/>
      <c r="K701" s="33"/>
      <c r="L701" s="33"/>
      <c r="M701" s="34">
        <f t="shared" si="98"/>
        <v>0</v>
      </c>
      <c r="N701" s="34">
        <f t="shared" si="90"/>
        <v>0</v>
      </c>
      <c r="O701" s="34">
        <f t="shared" si="91"/>
        <v>0</v>
      </c>
      <c r="P701" s="34"/>
      <c r="Q701" s="114">
        <f t="shared" si="92"/>
        <v>0</v>
      </c>
      <c r="R701" s="33" t="s">
        <v>2830</v>
      </c>
      <c r="S701" s="33"/>
      <c r="T701" s="33"/>
      <c r="U701" s="33"/>
      <c r="V701" s="33"/>
      <c r="W701" s="33"/>
      <c r="X701" s="34">
        <f t="shared" si="93"/>
        <v>1</v>
      </c>
      <c r="Y701" s="34">
        <f t="shared" si="94"/>
        <v>0</v>
      </c>
      <c r="Z701" s="34">
        <f t="shared" si="95"/>
        <v>0</v>
      </c>
      <c r="AA701" s="36"/>
      <c r="AB701" s="35">
        <f t="shared" si="96"/>
        <v>0</v>
      </c>
      <c r="AC701" s="35"/>
      <c r="AD701" s="37"/>
      <c r="AE701" s="38"/>
      <c r="AF701" s="39">
        <f t="shared" si="97"/>
        <v>0</v>
      </c>
    </row>
    <row r="702" spans="1:32" s="41" customFormat="1" ht="9" hidden="1" customHeight="1">
      <c r="A702" s="112">
        <v>1010</v>
      </c>
      <c r="B702" s="31" t="s">
        <v>3073</v>
      </c>
      <c r="C702" s="33" t="s">
        <v>3309</v>
      </c>
      <c r="D702" s="33" t="s">
        <v>3310</v>
      </c>
      <c r="E702" s="33"/>
      <c r="F702" s="33"/>
      <c r="G702" s="33"/>
      <c r="H702" s="33"/>
      <c r="I702" s="33"/>
      <c r="J702" s="33"/>
      <c r="K702" s="33"/>
      <c r="L702" s="33"/>
      <c r="M702" s="34">
        <f t="shared" si="98"/>
        <v>0</v>
      </c>
      <c r="N702" s="34">
        <f t="shared" si="90"/>
        <v>0</v>
      </c>
      <c r="O702" s="34">
        <f t="shared" si="91"/>
        <v>0</v>
      </c>
      <c r="P702" s="34"/>
      <c r="Q702" s="114">
        <f t="shared" si="92"/>
        <v>0</v>
      </c>
      <c r="R702" s="33" t="s">
        <v>2834</v>
      </c>
      <c r="S702" s="33"/>
      <c r="T702" s="33"/>
      <c r="U702" s="33"/>
      <c r="V702" s="33"/>
      <c r="W702" s="33"/>
      <c r="X702" s="34">
        <f t="shared" si="93"/>
        <v>1</v>
      </c>
      <c r="Y702" s="34">
        <f t="shared" si="94"/>
        <v>0</v>
      </c>
      <c r="Z702" s="34">
        <f t="shared" si="95"/>
        <v>0</v>
      </c>
      <c r="AA702" s="36"/>
      <c r="AB702" s="35">
        <f t="shared" si="96"/>
        <v>0</v>
      </c>
      <c r="AC702" s="35"/>
      <c r="AD702" s="37"/>
      <c r="AE702" s="38"/>
      <c r="AF702" s="39">
        <f t="shared" si="97"/>
        <v>0</v>
      </c>
    </row>
    <row r="703" spans="1:32" s="41" customFormat="1" ht="9" hidden="1" customHeight="1">
      <c r="A703" s="112">
        <v>1011</v>
      </c>
      <c r="B703" s="31" t="s">
        <v>3073</v>
      </c>
      <c r="C703" s="33" t="s">
        <v>3311</v>
      </c>
      <c r="D703" s="33" t="s">
        <v>3312</v>
      </c>
      <c r="E703" s="33"/>
      <c r="F703" s="33"/>
      <c r="G703" s="33"/>
      <c r="H703" s="33"/>
      <c r="I703" s="33"/>
      <c r="J703" s="33"/>
      <c r="K703" s="33"/>
      <c r="L703" s="33"/>
      <c r="M703" s="34">
        <f t="shared" si="98"/>
        <v>0</v>
      </c>
      <c r="N703" s="34">
        <f t="shared" si="90"/>
        <v>0</v>
      </c>
      <c r="O703" s="34">
        <f t="shared" si="91"/>
        <v>0</v>
      </c>
      <c r="P703" s="34"/>
      <c r="Q703" s="114">
        <f t="shared" si="92"/>
        <v>0</v>
      </c>
      <c r="R703" s="33" t="s">
        <v>2838</v>
      </c>
      <c r="S703" s="33"/>
      <c r="T703" s="33"/>
      <c r="U703" s="33"/>
      <c r="V703" s="33"/>
      <c r="W703" s="33"/>
      <c r="X703" s="34">
        <f t="shared" si="93"/>
        <v>1</v>
      </c>
      <c r="Y703" s="34">
        <f t="shared" si="94"/>
        <v>0</v>
      </c>
      <c r="Z703" s="34">
        <f t="shared" si="95"/>
        <v>0</v>
      </c>
      <c r="AA703" s="36"/>
      <c r="AB703" s="35">
        <f t="shared" si="96"/>
        <v>0</v>
      </c>
      <c r="AC703" s="35"/>
      <c r="AD703" s="37"/>
      <c r="AE703" s="38"/>
      <c r="AF703" s="39">
        <f t="shared" si="97"/>
        <v>0</v>
      </c>
    </row>
    <row r="704" spans="1:32" s="41" customFormat="1" ht="9" hidden="1" customHeight="1">
      <c r="A704" s="112">
        <v>1012</v>
      </c>
      <c r="B704" s="31" t="s">
        <v>3073</v>
      </c>
      <c r="C704" s="33" t="s">
        <v>3313</v>
      </c>
      <c r="D704" s="33" t="s">
        <v>3314</v>
      </c>
      <c r="E704" s="33"/>
      <c r="F704" s="33"/>
      <c r="G704" s="33"/>
      <c r="H704" s="33"/>
      <c r="I704" s="33"/>
      <c r="J704" s="33"/>
      <c r="K704" s="33"/>
      <c r="L704" s="33"/>
      <c r="M704" s="34">
        <f t="shared" si="98"/>
        <v>0</v>
      </c>
      <c r="N704" s="34">
        <f t="shared" si="90"/>
        <v>0</v>
      </c>
      <c r="O704" s="34">
        <f t="shared" si="91"/>
        <v>0</v>
      </c>
      <c r="P704" s="34"/>
      <c r="Q704" s="114">
        <f t="shared" si="92"/>
        <v>0</v>
      </c>
      <c r="R704" s="33" t="s">
        <v>2842</v>
      </c>
      <c r="S704" s="33"/>
      <c r="T704" s="33"/>
      <c r="U704" s="33"/>
      <c r="V704" s="33"/>
      <c r="W704" s="33"/>
      <c r="X704" s="34">
        <f t="shared" si="93"/>
        <v>1</v>
      </c>
      <c r="Y704" s="34">
        <f t="shared" si="94"/>
        <v>0</v>
      </c>
      <c r="Z704" s="34">
        <f t="shared" si="95"/>
        <v>0</v>
      </c>
      <c r="AA704" s="36"/>
      <c r="AB704" s="35">
        <f t="shared" si="96"/>
        <v>0</v>
      </c>
      <c r="AC704" s="35"/>
      <c r="AD704" s="37"/>
      <c r="AE704" s="38"/>
      <c r="AF704" s="39">
        <f t="shared" si="97"/>
        <v>0</v>
      </c>
    </row>
    <row r="705" spans="1:32" s="41" customFormat="1" ht="9" hidden="1" customHeight="1">
      <c r="A705" s="112">
        <v>1013</v>
      </c>
      <c r="B705" s="31" t="s">
        <v>3073</v>
      </c>
      <c r="C705" s="33" t="s">
        <v>3315</v>
      </c>
      <c r="D705" s="33" t="s">
        <v>3316</v>
      </c>
      <c r="E705" s="33"/>
      <c r="F705" s="33"/>
      <c r="G705" s="33"/>
      <c r="H705" s="33"/>
      <c r="I705" s="33"/>
      <c r="J705" s="33"/>
      <c r="K705" s="33"/>
      <c r="L705" s="33"/>
      <c r="M705" s="34">
        <f t="shared" si="98"/>
        <v>0</v>
      </c>
      <c r="N705" s="34">
        <f t="shared" si="90"/>
        <v>0</v>
      </c>
      <c r="O705" s="34">
        <f t="shared" si="91"/>
        <v>0</v>
      </c>
      <c r="P705" s="34"/>
      <c r="Q705" s="114">
        <f t="shared" si="92"/>
        <v>0</v>
      </c>
      <c r="R705" s="33" t="s">
        <v>2396</v>
      </c>
      <c r="S705" s="33"/>
      <c r="T705" s="33"/>
      <c r="U705" s="33"/>
      <c r="V705" s="33"/>
      <c r="W705" s="33"/>
      <c r="X705" s="34">
        <f t="shared" si="93"/>
        <v>1</v>
      </c>
      <c r="Y705" s="34">
        <f t="shared" si="94"/>
        <v>0</v>
      </c>
      <c r="Z705" s="34">
        <f t="shared" si="95"/>
        <v>0</v>
      </c>
      <c r="AA705" s="36"/>
      <c r="AB705" s="35">
        <f t="shared" si="96"/>
        <v>0</v>
      </c>
      <c r="AC705" s="35"/>
      <c r="AD705" s="37"/>
      <c r="AE705" s="38"/>
      <c r="AF705" s="39">
        <f t="shared" si="97"/>
        <v>0</v>
      </c>
    </row>
    <row r="706" spans="1:32" s="41" customFormat="1" ht="9" hidden="1" customHeight="1">
      <c r="A706" s="112">
        <v>1014</v>
      </c>
      <c r="B706" s="31" t="s">
        <v>3073</v>
      </c>
      <c r="C706" s="33" t="s">
        <v>3317</v>
      </c>
      <c r="D706" s="33" t="s">
        <v>3318</v>
      </c>
      <c r="E706" s="33"/>
      <c r="F706" s="33"/>
      <c r="G706" s="33"/>
      <c r="H706" s="33"/>
      <c r="I706" s="33"/>
      <c r="J706" s="33"/>
      <c r="K706" s="33"/>
      <c r="L706" s="33"/>
      <c r="M706" s="34">
        <f t="shared" si="98"/>
        <v>0</v>
      </c>
      <c r="N706" s="34">
        <f t="shared" ref="N706:N769" si="99">IF(M706&gt;1,1,0)</f>
        <v>0</v>
      </c>
      <c r="O706" s="34">
        <f t="shared" ref="O706:O769" si="100">IF(AND(M706=1,X706&gt;0),1,0)</f>
        <v>0</v>
      </c>
      <c r="P706" s="34"/>
      <c r="Q706" s="114">
        <f t="shared" ref="Q706:Q769" si="101">IF(P706=1,1,IF(P706=2,0,IF(OR(N706=1,O706=1),1,0)))</f>
        <v>0</v>
      </c>
      <c r="R706" s="33" t="s">
        <v>3319</v>
      </c>
      <c r="S706" s="33"/>
      <c r="T706" s="33"/>
      <c r="U706" s="33"/>
      <c r="V706" s="33"/>
      <c r="W706" s="33"/>
      <c r="X706" s="34">
        <f t="shared" ref="X706:X769" si="102">COUNTA(R706,S706,T706,U706,V706)</f>
        <v>1</v>
      </c>
      <c r="Y706" s="34">
        <f t="shared" ref="Y706:Y769" si="103">IF(X706&gt;1,1,0)</f>
        <v>0</v>
      </c>
      <c r="Z706" s="34">
        <f t="shared" ref="Z706:Z769" si="104">IF(AND(X706=1,M706&gt;0),1,0)</f>
        <v>0</v>
      </c>
      <c r="AA706" s="36"/>
      <c r="AB706" s="35">
        <f t="shared" ref="AB706:AB769" si="105">IF(AA706=1,1,IF(AA706=2,0,IF(OR(Y706=1,Z706=1),1,0)))</f>
        <v>0</v>
      </c>
      <c r="AC706" s="35"/>
      <c r="AD706" s="37"/>
      <c r="AE706" s="38"/>
      <c r="AF706" s="39">
        <f t="shared" ref="AF706:AF769" si="106">IF(OR(Q706=1,AB706=1),1,0)</f>
        <v>0</v>
      </c>
    </row>
    <row r="707" spans="1:32" s="41" customFormat="1" ht="9" hidden="1" customHeight="1">
      <c r="A707" s="112">
        <v>1015</v>
      </c>
      <c r="B707" s="31" t="s">
        <v>3073</v>
      </c>
      <c r="C707" s="33" t="s">
        <v>3320</v>
      </c>
      <c r="D707" s="33" t="s">
        <v>3321</v>
      </c>
      <c r="E707" s="33"/>
      <c r="F707" s="33"/>
      <c r="G707" s="33"/>
      <c r="H707" s="33"/>
      <c r="I707" s="33"/>
      <c r="J707" s="33"/>
      <c r="K707" s="33"/>
      <c r="L707" s="33"/>
      <c r="M707" s="34">
        <f t="shared" si="98"/>
        <v>0</v>
      </c>
      <c r="N707" s="34">
        <f t="shared" si="99"/>
        <v>0</v>
      </c>
      <c r="O707" s="34">
        <f t="shared" si="100"/>
        <v>0</v>
      </c>
      <c r="P707" s="34"/>
      <c r="Q707" s="114">
        <f t="shared" si="101"/>
        <v>0</v>
      </c>
      <c r="R707" s="33" t="s">
        <v>3322</v>
      </c>
      <c r="S707" s="33"/>
      <c r="T707" s="33"/>
      <c r="U707" s="33"/>
      <c r="V707" s="33"/>
      <c r="W707" s="33"/>
      <c r="X707" s="34">
        <f t="shared" si="102"/>
        <v>1</v>
      </c>
      <c r="Y707" s="34">
        <f t="shared" si="103"/>
        <v>0</v>
      </c>
      <c r="Z707" s="34">
        <f t="shared" si="104"/>
        <v>0</v>
      </c>
      <c r="AA707" s="36"/>
      <c r="AB707" s="35">
        <f t="shared" si="105"/>
        <v>0</v>
      </c>
      <c r="AC707" s="35"/>
      <c r="AD707" s="37"/>
      <c r="AE707" s="38"/>
      <c r="AF707" s="39">
        <f t="shared" si="106"/>
        <v>0</v>
      </c>
    </row>
    <row r="708" spans="1:32" s="41" customFormat="1" ht="9" hidden="1" customHeight="1">
      <c r="A708" s="112">
        <v>1016</v>
      </c>
      <c r="B708" s="31" t="s">
        <v>3073</v>
      </c>
      <c r="C708" s="33" t="s">
        <v>3323</v>
      </c>
      <c r="D708" s="33" t="s">
        <v>3324</v>
      </c>
      <c r="E708" s="33"/>
      <c r="F708" s="33"/>
      <c r="G708" s="33"/>
      <c r="H708" s="33"/>
      <c r="I708" s="33"/>
      <c r="J708" s="33"/>
      <c r="K708" s="33"/>
      <c r="L708" s="33"/>
      <c r="M708" s="34">
        <f t="shared" si="98"/>
        <v>0</v>
      </c>
      <c r="N708" s="34">
        <f t="shared" si="99"/>
        <v>0</v>
      </c>
      <c r="O708" s="34">
        <f t="shared" si="100"/>
        <v>0</v>
      </c>
      <c r="P708" s="34"/>
      <c r="Q708" s="114">
        <f t="shared" si="101"/>
        <v>0</v>
      </c>
      <c r="R708" s="33" t="s">
        <v>3325</v>
      </c>
      <c r="S708" s="33"/>
      <c r="T708" s="33"/>
      <c r="U708" s="33"/>
      <c r="V708" s="33"/>
      <c r="W708" s="33"/>
      <c r="X708" s="34">
        <f t="shared" si="102"/>
        <v>1</v>
      </c>
      <c r="Y708" s="34">
        <f t="shared" si="103"/>
        <v>0</v>
      </c>
      <c r="Z708" s="34">
        <f t="shared" si="104"/>
        <v>0</v>
      </c>
      <c r="AA708" s="36"/>
      <c r="AB708" s="35">
        <f t="shared" si="105"/>
        <v>0</v>
      </c>
      <c r="AC708" s="35"/>
      <c r="AD708" s="37"/>
      <c r="AE708" s="38"/>
      <c r="AF708" s="39">
        <f t="shared" si="106"/>
        <v>0</v>
      </c>
    </row>
    <row r="709" spans="1:32" s="41" customFormat="1" ht="9" hidden="1" customHeight="1">
      <c r="A709" s="112">
        <v>1017</v>
      </c>
      <c r="B709" s="31" t="s">
        <v>3073</v>
      </c>
      <c r="C709" s="33" t="s">
        <v>3326</v>
      </c>
      <c r="D709" s="33" t="s">
        <v>3327</v>
      </c>
      <c r="E709" s="33"/>
      <c r="F709" s="33"/>
      <c r="G709" s="33"/>
      <c r="H709" s="33"/>
      <c r="I709" s="33"/>
      <c r="J709" s="33"/>
      <c r="K709" s="33"/>
      <c r="L709" s="33"/>
      <c r="M709" s="34">
        <f t="shared" ref="M709:M772" si="107">COUNTA(E709,F709,G709,H709,I709,J709,K709)</f>
        <v>0</v>
      </c>
      <c r="N709" s="34">
        <f t="shared" si="99"/>
        <v>0</v>
      </c>
      <c r="O709" s="34">
        <f t="shared" si="100"/>
        <v>0</v>
      </c>
      <c r="P709" s="34"/>
      <c r="Q709" s="114">
        <f t="shared" si="101"/>
        <v>0</v>
      </c>
      <c r="R709" s="33" t="s">
        <v>3328</v>
      </c>
      <c r="S709" s="33"/>
      <c r="T709" s="33"/>
      <c r="U709" s="33"/>
      <c r="V709" s="33"/>
      <c r="W709" s="33"/>
      <c r="X709" s="34">
        <f t="shared" si="102"/>
        <v>1</v>
      </c>
      <c r="Y709" s="34">
        <f t="shared" si="103"/>
        <v>0</v>
      </c>
      <c r="Z709" s="34">
        <f t="shared" si="104"/>
        <v>0</v>
      </c>
      <c r="AA709" s="36"/>
      <c r="AB709" s="35">
        <f t="shared" si="105"/>
        <v>0</v>
      </c>
      <c r="AC709" s="35"/>
      <c r="AD709" s="37"/>
      <c r="AE709" s="38"/>
      <c r="AF709" s="39">
        <f t="shared" si="106"/>
        <v>0</v>
      </c>
    </row>
    <row r="710" spans="1:32" s="41" customFormat="1" ht="9" hidden="1" customHeight="1">
      <c r="A710" s="112">
        <v>1018</v>
      </c>
      <c r="B710" s="31" t="s">
        <v>3073</v>
      </c>
      <c r="C710" s="33" t="s">
        <v>3329</v>
      </c>
      <c r="D710" s="33" t="s">
        <v>3330</v>
      </c>
      <c r="E710" s="33"/>
      <c r="F710" s="33"/>
      <c r="G710" s="33"/>
      <c r="H710" s="33"/>
      <c r="I710" s="33"/>
      <c r="J710" s="33"/>
      <c r="K710" s="33"/>
      <c r="L710" s="33"/>
      <c r="M710" s="34">
        <f t="shared" si="107"/>
        <v>0</v>
      </c>
      <c r="N710" s="34">
        <f t="shared" si="99"/>
        <v>0</v>
      </c>
      <c r="O710" s="34">
        <f t="shared" si="100"/>
        <v>0</v>
      </c>
      <c r="P710" s="34"/>
      <c r="Q710" s="114">
        <f t="shared" si="101"/>
        <v>0</v>
      </c>
      <c r="R710" s="33" t="s">
        <v>3331</v>
      </c>
      <c r="S710" s="33"/>
      <c r="T710" s="33"/>
      <c r="U710" s="33"/>
      <c r="V710" s="33"/>
      <c r="W710" s="33"/>
      <c r="X710" s="34">
        <f t="shared" si="102"/>
        <v>1</v>
      </c>
      <c r="Y710" s="34">
        <f t="shared" si="103"/>
        <v>0</v>
      </c>
      <c r="Z710" s="34">
        <f t="shared" si="104"/>
        <v>0</v>
      </c>
      <c r="AA710" s="36"/>
      <c r="AB710" s="35">
        <f t="shared" si="105"/>
        <v>0</v>
      </c>
      <c r="AC710" s="35"/>
      <c r="AD710" s="37"/>
      <c r="AE710" s="38"/>
      <c r="AF710" s="39">
        <f t="shared" si="106"/>
        <v>0</v>
      </c>
    </row>
    <row r="711" spans="1:32" s="41" customFormat="1" ht="9" hidden="1" customHeight="1">
      <c r="A711" s="112">
        <v>1019</v>
      </c>
      <c r="B711" s="31" t="s">
        <v>3073</v>
      </c>
      <c r="C711" s="33" t="s">
        <v>3332</v>
      </c>
      <c r="D711" s="33" t="s">
        <v>3333</v>
      </c>
      <c r="E711" s="33"/>
      <c r="F711" s="33"/>
      <c r="G711" s="33"/>
      <c r="H711" s="33"/>
      <c r="I711" s="33"/>
      <c r="J711" s="33"/>
      <c r="K711" s="33"/>
      <c r="L711" s="33"/>
      <c r="M711" s="34">
        <f t="shared" si="107"/>
        <v>0</v>
      </c>
      <c r="N711" s="34">
        <f t="shared" si="99"/>
        <v>0</v>
      </c>
      <c r="O711" s="34">
        <f t="shared" si="100"/>
        <v>0</v>
      </c>
      <c r="P711" s="34"/>
      <c r="Q711" s="114">
        <f t="shared" si="101"/>
        <v>0</v>
      </c>
      <c r="R711" s="33" t="s">
        <v>3334</v>
      </c>
      <c r="S711" s="33"/>
      <c r="T711" s="33"/>
      <c r="U711" s="33"/>
      <c r="V711" s="33"/>
      <c r="W711" s="33"/>
      <c r="X711" s="34">
        <f t="shared" si="102"/>
        <v>1</v>
      </c>
      <c r="Y711" s="34">
        <f t="shared" si="103"/>
        <v>0</v>
      </c>
      <c r="Z711" s="34">
        <f t="shared" si="104"/>
        <v>0</v>
      </c>
      <c r="AA711" s="36"/>
      <c r="AB711" s="35">
        <f t="shared" si="105"/>
        <v>0</v>
      </c>
      <c r="AC711" s="35"/>
      <c r="AD711" s="37"/>
      <c r="AE711" s="38"/>
      <c r="AF711" s="39">
        <f t="shared" si="106"/>
        <v>0</v>
      </c>
    </row>
    <row r="712" spans="1:32" s="41" customFormat="1" ht="9" hidden="1" customHeight="1">
      <c r="A712" s="112">
        <v>1020</v>
      </c>
      <c r="B712" s="31" t="s">
        <v>3073</v>
      </c>
      <c r="C712" s="33" t="s">
        <v>3335</v>
      </c>
      <c r="D712" s="33" t="s">
        <v>3336</v>
      </c>
      <c r="E712" s="33"/>
      <c r="F712" s="33"/>
      <c r="G712" s="33"/>
      <c r="H712" s="33"/>
      <c r="I712" s="33"/>
      <c r="J712" s="33"/>
      <c r="K712" s="33"/>
      <c r="L712" s="33"/>
      <c r="M712" s="34">
        <f t="shared" si="107"/>
        <v>0</v>
      </c>
      <c r="N712" s="34">
        <f t="shared" si="99"/>
        <v>0</v>
      </c>
      <c r="O712" s="34">
        <f t="shared" si="100"/>
        <v>0</v>
      </c>
      <c r="P712" s="34"/>
      <c r="Q712" s="114">
        <f t="shared" si="101"/>
        <v>0</v>
      </c>
      <c r="R712" s="33" t="s">
        <v>3337</v>
      </c>
      <c r="S712" s="33"/>
      <c r="T712" s="33"/>
      <c r="U712" s="33"/>
      <c r="V712" s="33"/>
      <c r="W712" s="33"/>
      <c r="X712" s="34">
        <f t="shared" si="102"/>
        <v>1</v>
      </c>
      <c r="Y712" s="34">
        <f t="shared" si="103"/>
        <v>0</v>
      </c>
      <c r="Z712" s="34">
        <f t="shared" si="104"/>
        <v>0</v>
      </c>
      <c r="AA712" s="36"/>
      <c r="AB712" s="35">
        <f t="shared" si="105"/>
        <v>0</v>
      </c>
      <c r="AC712" s="35"/>
      <c r="AD712" s="37"/>
      <c r="AE712" s="38"/>
      <c r="AF712" s="39">
        <f t="shared" si="106"/>
        <v>0</v>
      </c>
    </row>
    <row r="713" spans="1:32" s="41" customFormat="1" ht="9" hidden="1" customHeight="1">
      <c r="A713" s="112">
        <v>1021</v>
      </c>
      <c r="B713" s="31" t="s">
        <v>3073</v>
      </c>
      <c r="C713" s="33" t="s">
        <v>3338</v>
      </c>
      <c r="D713" s="33" t="s">
        <v>3339</v>
      </c>
      <c r="E713" s="33"/>
      <c r="F713" s="33"/>
      <c r="G713" s="33"/>
      <c r="H713" s="33"/>
      <c r="I713" s="33"/>
      <c r="J713" s="33"/>
      <c r="K713" s="33"/>
      <c r="L713" s="33"/>
      <c r="M713" s="34">
        <f t="shared" si="107"/>
        <v>0</v>
      </c>
      <c r="N713" s="34">
        <f t="shared" si="99"/>
        <v>0</v>
      </c>
      <c r="O713" s="34">
        <f t="shared" si="100"/>
        <v>0</v>
      </c>
      <c r="P713" s="34"/>
      <c r="Q713" s="114">
        <f t="shared" si="101"/>
        <v>0</v>
      </c>
      <c r="R713" s="33" t="s">
        <v>3340</v>
      </c>
      <c r="S713" s="33"/>
      <c r="T713" s="33"/>
      <c r="U713" s="33"/>
      <c r="V713" s="33"/>
      <c r="W713" s="33"/>
      <c r="X713" s="34">
        <f t="shared" si="102"/>
        <v>1</v>
      </c>
      <c r="Y713" s="34">
        <f t="shared" si="103"/>
        <v>0</v>
      </c>
      <c r="Z713" s="34">
        <f t="shared" si="104"/>
        <v>0</v>
      </c>
      <c r="AA713" s="36"/>
      <c r="AB713" s="35">
        <f t="shared" si="105"/>
        <v>0</v>
      </c>
      <c r="AC713" s="35"/>
      <c r="AD713" s="37"/>
      <c r="AE713" s="38"/>
      <c r="AF713" s="39">
        <f t="shared" si="106"/>
        <v>0</v>
      </c>
    </row>
    <row r="714" spans="1:32" s="41" customFormat="1" ht="9" hidden="1" customHeight="1">
      <c r="A714" s="112">
        <v>1022</v>
      </c>
      <c r="B714" s="31" t="s">
        <v>3073</v>
      </c>
      <c r="C714" s="33" t="s">
        <v>3341</v>
      </c>
      <c r="D714" s="33" t="s">
        <v>3342</v>
      </c>
      <c r="E714" s="33"/>
      <c r="F714" s="33"/>
      <c r="G714" s="33"/>
      <c r="H714" s="33"/>
      <c r="I714" s="33"/>
      <c r="J714" s="33"/>
      <c r="K714" s="33"/>
      <c r="L714" s="33"/>
      <c r="M714" s="34">
        <f t="shared" si="107"/>
        <v>0</v>
      </c>
      <c r="N714" s="34">
        <f t="shared" si="99"/>
        <v>0</v>
      </c>
      <c r="O714" s="34">
        <f t="shared" si="100"/>
        <v>0</v>
      </c>
      <c r="P714" s="34"/>
      <c r="Q714" s="114">
        <f t="shared" si="101"/>
        <v>0</v>
      </c>
      <c r="R714" s="33"/>
      <c r="S714" s="33"/>
      <c r="T714" s="33" t="s">
        <v>3343</v>
      </c>
      <c r="U714" s="33"/>
      <c r="V714" s="33"/>
      <c r="W714" s="33"/>
      <c r="X714" s="34">
        <f t="shared" si="102"/>
        <v>1</v>
      </c>
      <c r="Y714" s="34">
        <f t="shared" si="103"/>
        <v>0</v>
      </c>
      <c r="Z714" s="34">
        <f t="shared" si="104"/>
        <v>0</v>
      </c>
      <c r="AA714" s="36"/>
      <c r="AB714" s="35">
        <f t="shared" si="105"/>
        <v>0</v>
      </c>
      <c r="AC714" s="35"/>
      <c r="AD714" s="37"/>
      <c r="AE714" s="38"/>
      <c r="AF714" s="39">
        <f t="shared" si="106"/>
        <v>0</v>
      </c>
    </row>
    <row r="715" spans="1:32" s="41" customFormat="1" ht="9" hidden="1" customHeight="1">
      <c r="A715" s="112">
        <v>1023</v>
      </c>
      <c r="B715" s="31" t="s">
        <v>3073</v>
      </c>
      <c r="C715" s="33" t="s">
        <v>3344</v>
      </c>
      <c r="D715" s="33" t="s">
        <v>3345</v>
      </c>
      <c r="E715" s="33"/>
      <c r="F715" s="33"/>
      <c r="G715" s="33"/>
      <c r="H715" s="33"/>
      <c r="I715" s="33"/>
      <c r="J715" s="33"/>
      <c r="K715" s="33"/>
      <c r="L715" s="33"/>
      <c r="M715" s="34">
        <f t="shared" si="107"/>
        <v>0</v>
      </c>
      <c r="N715" s="34">
        <f t="shared" si="99"/>
        <v>0</v>
      </c>
      <c r="O715" s="34">
        <f t="shared" si="100"/>
        <v>0</v>
      </c>
      <c r="P715" s="34"/>
      <c r="Q715" s="114">
        <f t="shared" si="101"/>
        <v>0</v>
      </c>
      <c r="R715" s="33"/>
      <c r="S715" s="33"/>
      <c r="T715" s="33" t="s">
        <v>1909</v>
      </c>
      <c r="U715" s="33"/>
      <c r="V715" s="33"/>
      <c r="W715" s="33"/>
      <c r="X715" s="34">
        <f t="shared" si="102"/>
        <v>1</v>
      </c>
      <c r="Y715" s="34">
        <f t="shared" si="103"/>
        <v>0</v>
      </c>
      <c r="Z715" s="34">
        <f t="shared" si="104"/>
        <v>0</v>
      </c>
      <c r="AA715" s="36"/>
      <c r="AB715" s="35">
        <f t="shared" si="105"/>
        <v>0</v>
      </c>
      <c r="AC715" s="35"/>
      <c r="AD715" s="37"/>
      <c r="AE715" s="38"/>
      <c r="AF715" s="39">
        <f t="shared" si="106"/>
        <v>0</v>
      </c>
    </row>
    <row r="716" spans="1:32" s="41" customFormat="1" ht="9" hidden="1" customHeight="1">
      <c r="A716" s="112">
        <v>1024</v>
      </c>
      <c r="B716" s="31" t="s">
        <v>3073</v>
      </c>
      <c r="C716" s="33" t="s">
        <v>3346</v>
      </c>
      <c r="D716" s="33" t="s">
        <v>3347</v>
      </c>
      <c r="E716" s="33"/>
      <c r="F716" s="33"/>
      <c r="G716" s="33"/>
      <c r="H716" s="33"/>
      <c r="I716" s="33"/>
      <c r="J716" s="33"/>
      <c r="K716" s="33"/>
      <c r="L716" s="33"/>
      <c r="M716" s="34">
        <f t="shared" si="107"/>
        <v>0</v>
      </c>
      <c r="N716" s="34">
        <f t="shared" si="99"/>
        <v>0</v>
      </c>
      <c r="O716" s="34">
        <f t="shared" si="100"/>
        <v>0</v>
      </c>
      <c r="P716" s="34"/>
      <c r="Q716" s="114">
        <f t="shared" si="101"/>
        <v>0</v>
      </c>
      <c r="R716" s="33"/>
      <c r="S716" s="33"/>
      <c r="T716" s="33" t="s">
        <v>1934</v>
      </c>
      <c r="U716" s="33" t="s">
        <v>1959</v>
      </c>
      <c r="V716" s="33"/>
      <c r="W716" s="33"/>
      <c r="X716" s="34">
        <f t="shared" si="102"/>
        <v>2</v>
      </c>
      <c r="Y716" s="34">
        <f t="shared" si="103"/>
        <v>1</v>
      </c>
      <c r="Z716" s="34">
        <f t="shared" si="104"/>
        <v>0</v>
      </c>
      <c r="AA716" s="36"/>
      <c r="AB716" s="35">
        <f t="shared" si="105"/>
        <v>1</v>
      </c>
      <c r="AC716" s="35"/>
      <c r="AD716" s="37"/>
      <c r="AE716" s="38"/>
      <c r="AF716" s="39">
        <f t="shared" si="106"/>
        <v>1</v>
      </c>
    </row>
    <row r="717" spans="1:32" s="41" customFormat="1" ht="9" hidden="1" customHeight="1">
      <c r="A717" s="112">
        <v>1025</v>
      </c>
      <c r="B717" s="31" t="s">
        <v>3073</v>
      </c>
      <c r="C717" s="33" t="s">
        <v>3348</v>
      </c>
      <c r="D717" s="33" t="s">
        <v>3349</v>
      </c>
      <c r="E717" s="33"/>
      <c r="F717" s="33"/>
      <c r="G717" s="33"/>
      <c r="H717" s="33"/>
      <c r="I717" s="33"/>
      <c r="J717" s="33"/>
      <c r="K717" s="33"/>
      <c r="L717" s="33"/>
      <c r="M717" s="34">
        <f t="shared" si="107"/>
        <v>0</v>
      </c>
      <c r="N717" s="34">
        <f t="shared" si="99"/>
        <v>0</v>
      </c>
      <c r="O717" s="34">
        <f t="shared" si="100"/>
        <v>0</v>
      </c>
      <c r="P717" s="34"/>
      <c r="Q717" s="114">
        <f t="shared" si="101"/>
        <v>0</v>
      </c>
      <c r="R717" s="33"/>
      <c r="S717" s="33"/>
      <c r="T717" s="33" t="s">
        <v>3350</v>
      </c>
      <c r="U717" s="33"/>
      <c r="V717" s="33"/>
      <c r="W717" s="33"/>
      <c r="X717" s="34">
        <f t="shared" si="102"/>
        <v>1</v>
      </c>
      <c r="Y717" s="34">
        <f t="shared" si="103"/>
        <v>0</v>
      </c>
      <c r="Z717" s="34">
        <f t="shared" si="104"/>
        <v>0</v>
      </c>
      <c r="AA717" s="36"/>
      <c r="AB717" s="35">
        <f t="shared" si="105"/>
        <v>0</v>
      </c>
      <c r="AC717" s="35"/>
      <c r="AD717" s="37"/>
      <c r="AE717" s="38"/>
      <c r="AF717" s="39">
        <f t="shared" si="106"/>
        <v>0</v>
      </c>
    </row>
    <row r="718" spans="1:32" s="41" customFormat="1" ht="9" hidden="1" customHeight="1">
      <c r="A718" s="112">
        <v>1026</v>
      </c>
      <c r="B718" s="31" t="s">
        <v>3073</v>
      </c>
      <c r="C718" s="33" t="s">
        <v>3351</v>
      </c>
      <c r="D718" s="33" t="s">
        <v>3352</v>
      </c>
      <c r="E718" s="33"/>
      <c r="F718" s="33"/>
      <c r="G718" s="33"/>
      <c r="H718" s="33"/>
      <c r="I718" s="33"/>
      <c r="J718" s="33"/>
      <c r="K718" s="33"/>
      <c r="L718" s="33"/>
      <c r="M718" s="34">
        <f t="shared" si="107"/>
        <v>0</v>
      </c>
      <c r="N718" s="34">
        <f t="shared" si="99"/>
        <v>0</v>
      </c>
      <c r="O718" s="34">
        <f t="shared" si="100"/>
        <v>0</v>
      </c>
      <c r="P718" s="34"/>
      <c r="Q718" s="114">
        <f t="shared" si="101"/>
        <v>0</v>
      </c>
      <c r="R718" s="33"/>
      <c r="S718" s="33"/>
      <c r="T718" s="33" t="s">
        <v>3353</v>
      </c>
      <c r="U718" s="33"/>
      <c r="V718" s="33"/>
      <c r="W718" s="33"/>
      <c r="X718" s="34">
        <f t="shared" si="102"/>
        <v>1</v>
      </c>
      <c r="Y718" s="34">
        <f t="shared" si="103"/>
        <v>0</v>
      </c>
      <c r="Z718" s="34">
        <f t="shared" si="104"/>
        <v>0</v>
      </c>
      <c r="AA718" s="36"/>
      <c r="AB718" s="35">
        <f t="shared" si="105"/>
        <v>0</v>
      </c>
      <c r="AC718" s="35"/>
      <c r="AD718" s="37"/>
      <c r="AE718" s="38"/>
      <c r="AF718" s="39">
        <f t="shared" si="106"/>
        <v>0</v>
      </c>
    </row>
    <row r="719" spans="1:32" s="41" customFormat="1" ht="9" hidden="1" customHeight="1">
      <c r="A719" s="112">
        <v>1027</v>
      </c>
      <c r="B719" s="31" t="s">
        <v>3073</v>
      </c>
      <c r="C719" s="33" t="s">
        <v>3354</v>
      </c>
      <c r="D719" s="33" t="s">
        <v>3355</v>
      </c>
      <c r="E719" s="33"/>
      <c r="F719" s="33"/>
      <c r="G719" s="33"/>
      <c r="H719" s="33" t="s">
        <v>2521</v>
      </c>
      <c r="I719" s="33" t="s">
        <v>2458</v>
      </c>
      <c r="J719" s="33"/>
      <c r="K719" s="33"/>
      <c r="L719" s="33"/>
      <c r="M719" s="34">
        <f t="shared" si="107"/>
        <v>2</v>
      </c>
      <c r="N719" s="34">
        <f t="shared" si="99"/>
        <v>1</v>
      </c>
      <c r="O719" s="34">
        <f t="shared" si="100"/>
        <v>0</v>
      </c>
      <c r="P719" s="34"/>
      <c r="Q719" s="114">
        <f t="shared" si="101"/>
        <v>1</v>
      </c>
      <c r="R719" s="33"/>
      <c r="S719" s="33"/>
      <c r="T719" s="33" t="s">
        <v>1938</v>
      </c>
      <c r="U719" s="33" t="s">
        <v>1968</v>
      </c>
      <c r="V719" s="33"/>
      <c r="W719" s="33"/>
      <c r="X719" s="34">
        <f t="shared" si="102"/>
        <v>2</v>
      </c>
      <c r="Y719" s="34">
        <f t="shared" si="103"/>
        <v>1</v>
      </c>
      <c r="Z719" s="34">
        <f t="shared" si="104"/>
        <v>0</v>
      </c>
      <c r="AA719" s="36"/>
      <c r="AB719" s="35">
        <f t="shared" si="105"/>
        <v>1</v>
      </c>
      <c r="AC719" s="35"/>
      <c r="AD719" s="37"/>
      <c r="AE719" s="38"/>
      <c r="AF719" s="39">
        <f t="shared" si="106"/>
        <v>1</v>
      </c>
    </row>
    <row r="720" spans="1:32" s="41" customFormat="1" ht="9" hidden="1" customHeight="1">
      <c r="A720" s="112">
        <v>1028</v>
      </c>
      <c r="B720" s="31" t="s">
        <v>3073</v>
      </c>
      <c r="C720" s="33" t="s">
        <v>3356</v>
      </c>
      <c r="D720" s="33" t="s">
        <v>3357</v>
      </c>
      <c r="E720" s="33"/>
      <c r="F720" s="33"/>
      <c r="G720" s="33"/>
      <c r="H720" s="33" t="s">
        <v>2525</v>
      </c>
      <c r="I720" s="33" t="s">
        <v>2462</v>
      </c>
      <c r="J720" s="33"/>
      <c r="K720" s="33"/>
      <c r="L720" s="33"/>
      <c r="M720" s="34">
        <f t="shared" si="107"/>
        <v>2</v>
      </c>
      <c r="N720" s="34">
        <f t="shared" si="99"/>
        <v>1</v>
      </c>
      <c r="O720" s="34">
        <f t="shared" si="100"/>
        <v>0</v>
      </c>
      <c r="P720" s="34"/>
      <c r="Q720" s="114">
        <f t="shared" si="101"/>
        <v>1</v>
      </c>
      <c r="R720" s="33"/>
      <c r="S720" s="33"/>
      <c r="T720" s="33" t="s">
        <v>1944</v>
      </c>
      <c r="U720" s="33"/>
      <c r="V720" s="33"/>
      <c r="W720" s="33"/>
      <c r="X720" s="34">
        <f t="shared" si="102"/>
        <v>1</v>
      </c>
      <c r="Y720" s="34">
        <f t="shared" si="103"/>
        <v>0</v>
      </c>
      <c r="Z720" s="34">
        <f t="shared" si="104"/>
        <v>1</v>
      </c>
      <c r="AA720" s="36"/>
      <c r="AB720" s="35">
        <f t="shared" si="105"/>
        <v>1</v>
      </c>
      <c r="AC720" s="35"/>
      <c r="AD720" s="37"/>
      <c r="AE720" s="38"/>
      <c r="AF720" s="39">
        <f t="shared" si="106"/>
        <v>1</v>
      </c>
    </row>
    <row r="721" spans="1:32" s="41" customFormat="1" ht="8.25" hidden="1" customHeight="1">
      <c r="A721" s="112">
        <v>1029</v>
      </c>
      <c r="B721" s="31" t="s">
        <v>3073</v>
      </c>
      <c r="C721" s="33" t="s">
        <v>3358</v>
      </c>
      <c r="D721" s="33" t="s">
        <v>3359</v>
      </c>
      <c r="E721" s="33"/>
      <c r="F721" s="33"/>
      <c r="G721" s="33"/>
      <c r="H721" s="33" t="s">
        <v>2529</v>
      </c>
      <c r="I721" s="33" t="s">
        <v>2471</v>
      </c>
      <c r="J721" s="33"/>
      <c r="K721" s="33"/>
      <c r="L721" s="33"/>
      <c r="M721" s="34">
        <f t="shared" si="107"/>
        <v>2</v>
      </c>
      <c r="N721" s="34">
        <f t="shared" si="99"/>
        <v>1</v>
      </c>
      <c r="O721" s="34">
        <f t="shared" si="100"/>
        <v>0</v>
      </c>
      <c r="P721" s="34"/>
      <c r="Q721" s="114">
        <f t="shared" si="101"/>
        <v>1</v>
      </c>
      <c r="R721" s="33"/>
      <c r="S721" s="33"/>
      <c r="T721" s="33" t="s">
        <v>1949</v>
      </c>
      <c r="U721" s="33"/>
      <c r="V721" s="33"/>
      <c r="W721" s="33"/>
      <c r="X721" s="34">
        <f t="shared" si="102"/>
        <v>1</v>
      </c>
      <c r="Y721" s="34">
        <f t="shared" si="103"/>
        <v>0</v>
      </c>
      <c r="Z721" s="34">
        <f t="shared" si="104"/>
        <v>1</v>
      </c>
      <c r="AA721" s="36"/>
      <c r="AB721" s="35">
        <f t="shared" si="105"/>
        <v>1</v>
      </c>
      <c r="AC721" s="35"/>
      <c r="AD721" s="37"/>
      <c r="AE721" s="38"/>
      <c r="AF721" s="39">
        <f t="shared" si="106"/>
        <v>1</v>
      </c>
    </row>
    <row r="722" spans="1:32" s="41" customFormat="1" ht="9" hidden="1" customHeight="1">
      <c r="A722" s="112">
        <v>1030</v>
      </c>
      <c r="B722" s="31" t="s">
        <v>3073</v>
      </c>
      <c r="C722" s="33" t="s">
        <v>3360</v>
      </c>
      <c r="D722" s="33" t="s">
        <v>3361</v>
      </c>
      <c r="E722" s="33"/>
      <c r="F722" s="33"/>
      <c r="G722" s="33"/>
      <c r="H722" s="33" t="s">
        <v>2533</v>
      </c>
      <c r="I722" s="33" t="s">
        <v>2500</v>
      </c>
      <c r="J722" s="33"/>
      <c r="K722" s="33"/>
      <c r="L722" s="33"/>
      <c r="M722" s="34">
        <f t="shared" si="107"/>
        <v>2</v>
      </c>
      <c r="N722" s="34">
        <f t="shared" si="99"/>
        <v>1</v>
      </c>
      <c r="O722" s="34">
        <f t="shared" si="100"/>
        <v>0</v>
      </c>
      <c r="P722" s="34"/>
      <c r="Q722" s="114">
        <f t="shared" si="101"/>
        <v>1</v>
      </c>
      <c r="R722" s="33"/>
      <c r="S722" s="33"/>
      <c r="T722" s="33" t="s">
        <v>1954</v>
      </c>
      <c r="U722" s="33" t="s">
        <v>1974</v>
      </c>
      <c r="V722" s="33"/>
      <c r="W722" s="33"/>
      <c r="X722" s="34">
        <f t="shared" si="102"/>
        <v>2</v>
      </c>
      <c r="Y722" s="34">
        <f t="shared" si="103"/>
        <v>1</v>
      </c>
      <c r="Z722" s="34">
        <f t="shared" si="104"/>
        <v>0</v>
      </c>
      <c r="AA722" s="36"/>
      <c r="AB722" s="35">
        <f t="shared" si="105"/>
        <v>1</v>
      </c>
      <c r="AC722" s="35"/>
      <c r="AD722" s="37"/>
      <c r="AE722" s="38"/>
      <c r="AF722" s="39">
        <f t="shared" si="106"/>
        <v>1</v>
      </c>
    </row>
    <row r="723" spans="1:32" s="41" customFormat="1" ht="9" hidden="1" customHeight="1">
      <c r="A723" s="112">
        <v>1031</v>
      </c>
      <c r="B723" s="31" t="s">
        <v>3073</v>
      </c>
      <c r="C723" s="33" t="s">
        <v>3362</v>
      </c>
      <c r="D723" s="33" t="s">
        <v>3363</v>
      </c>
      <c r="E723" s="33"/>
      <c r="F723" s="33"/>
      <c r="G723" s="33"/>
      <c r="H723" s="33"/>
      <c r="I723" s="33"/>
      <c r="J723" s="33"/>
      <c r="K723" s="33"/>
      <c r="L723" s="33"/>
      <c r="M723" s="34">
        <f t="shared" si="107"/>
        <v>0</v>
      </c>
      <c r="N723" s="34">
        <f t="shared" si="99"/>
        <v>0</v>
      </c>
      <c r="O723" s="34">
        <f t="shared" si="100"/>
        <v>0</v>
      </c>
      <c r="P723" s="34"/>
      <c r="Q723" s="114">
        <f t="shared" si="101"/>
        <v>0</v>
      </c>
      <c r="R723" s="33"/>
      <c r="S723" s="33"/>
      <c r="T723" s="33" t="s">
        <v>3364</v>
      </c>
      <c r="U723" s="33"/>
      <c r="V723" s="33"/>
      <c r="W723" s="33"/>
      <c r="X723" s="34">
        <f t="shared" si="102"/>
        <v>1</v>
      </c>
      <c r="Y723" s="34">
        <f t="shared" si="103"/>
        <v>0</v>
      </c>
      <c r="Z723" s="34">
        <f t="shared" si="104"/>
        <v>0</v>
      </c>
      <c r="AA723" s="36"/>
      <c r="AB723" s="35">
        <f t="shared" si="105"/>
        <v>0</v>
      </c>
      <c r="AC723" s="35"/>
      <c r="AD723" s="37"/>
      <c r="AE723" s="38"/>
      <c r="AF723" s="39">
        <f t="shared" si="106"/>
        <v>0</v>
      </c>
    </row>
    <row r="724" spans="1:32" s="41" customFormat="1" ht="9" hidden="1" customHeight="1">
      <c r="A724" s="112">
        <v>1032</v>
      </c>
      <c r="B724" s="31" t="s">
        <v>3073</v>
      </c>
      <c r="C724" s="33" t="s">
        <v>3365</v>
      </c>
      <c r="D724" s="33" t="s">
        <v>3366</v>
      </c>
      <c r="E724" s="33"/>
      <c r="F724" s="33"/>
      <c r="G724" s="33"/>
      <c r="H724" s="33"/>
      <c r="I724" s="33"/>
      <c r="J724" s="33"/>
      <c r="K724" s="33"/>
      <c r="L724" s="33"/>
      <c r="M724" s="34">
        <f t="shared" si="107"/>
        <v>0</v>
      </c>
      <c r="N724" s="34">
        <f t="shared" si="99"/>
        <v>0</v>
      </c>
      <c r="O724" s="34">
        <f t="shared" si="100"/>
        <v>0</v>
      </c>
      <c r="P724" s="34"/>
      <c r="Q724" s="114">
        <f t="shared" si="101"/>
        <v>0</v>
      </c>
      <c r="R724" s="33"/>
      <c r="S724" s="33"/>
      <c r="T724" s="33" t="s">
        <v>3367</v>
      </c>
      <c r="U724" s="33"/>
      <c r="V724" s="33"/>
      <c r="W724" s="33"/>
      <c r="X724" s="34">
        <f t="shared" si="102"/>
        <v>1</v>
      </c>
      <c r="Y724" s="34">
        <f t="shared" si="103"/>
        <v>0</v>
      </c>
      <c r="Z724" s="34">
        <f t="shared" si="104"/>
        <v>0</v>
      </c>
      <c r="AA724" s="36"/>
      <c r="AB724" s="35">
        <f t="shared" si="105"/>
        <v>0</v>
      </c>
      <c r="AC724" s="35"/>
      <c r="AD724" s="37"/>
      <c r="AE724" s="38"/>
      <c r="AF724" s="39">
        <f t="shared" si="106"/>
        <v>0</v>
      </c>
    </row>
    <row r="725" spans="1:32" s="41" customFormat="1" ht="9" hidden="1" customHeight="1">
      <c r="A725" s="112">
        <v>1037</v>
      </c>
      <c r="B725" s="31" t="s">
        <v>3073</v>
      </c>
      <c r="C725" s="33" t="s">
        <v>3368</v>
      </c>
      <c r="D725" s="33" t="s">
        <v>3369</v>
      </c>
      <c r="E725" s="33"/>
      <c r="F725" s="33"/>
      <c r="G725" s="33"/>
      <c r="H725" s="33"/>
      <c r="I725" s="33"/>
      <c r="J725" s="33"/>
      <c r="K725" s="33"/>
      <c r="L725" s="33"/>
      <c r="M725" s="34">
        <f t="shared" si="107"/>
        <v>0</v>
      </c>
      <c r="N725" s="34">
        <f t="shared" si="99"/>
        <v>0</v>
      </c>
      <c r="O725" s="34">
        <f t="shared" si="100"/>
        <v>0</v>
      </c>
      <c r="P725" s="34"/>
      <c r="Q725" s="114">
        <f t="shared" si="101"/>
        <v>0</v>
      </c>
      <c r="R725" s="33"/>
      <c r="S725" s="33"/>
      <c r="T725" s="33" t="s">
        <v>3370</v>
      </c>
      <c r="U725" s="33"/>
      <c r="V725" s="33"/>
      <c r="W725" s="33"/>
      <c r="X725" s="34">
        <f t="shared" si="102"/>
        <v>1</v>
      </c>
      <c r="Y725" s="34">
        <f t="shared" si="103"/>
        <v>0</v>
      </c>
      <c r="Z725" s="34">
        <f t="shared" si="104"/>
        <v>0</v>
      </c>
      <c r="AA725" s="36"/>
      <c r="AB725" s="35">
        <f t="shared" si="105"/>
        <v>0</v>
      </c>
      <c r="AC725" s="35"/>
      <c r="AD725" s="37"/>
      <c r="AE725" s="38"/>
      <c r="AF725" s="39">
        <f t="shared" si="106"/>
        <v>0</v>
      </c>
    </row>
    <row r="726" spans="1:32" s="41" customFormat="1" ht="9" hidden="1" customHeight="1">
      <c r="A726" s="112">
        <v>1038</v>
      </c>
      <c r="B726" s="31" t="s">
        <v>3073</v>
      </c>
      <c r="C726" s="33" t="s">
        <v>3371</v>
      </c>
      <c r="D726" s="33" t="s">
        <v>3372</v>
      </c>
      <c r="E726" s="33"/>
      <c r="F726" s="33"/>
      <c r="G726" s="33"/>
      <c r="H726" s="33"/>
      <c r="I726" s="33"/>
      <c r="J726" s="33"/>
      <c r="K726" s="33"/>
      <c r="L726" s="33"/>
      <c r="M726" s="34">
        <f t="shared" si="107"/>
        <v>0</v>
      </c>
      <c r="N726" s="34">
        <f t="shared" si="99"/>
        <v>0</v>
      </c>
      <c r="O726" s="34">
        <f t="shared" si="100"/>
        <v>0</v>
      </c>
      <c r="P726" s="34"/>
      <c r="Q726" s="114">
        <f t="shared" si="101"/>
        <v>0</v>
      </c>
      <c r="R726" s="33"/>
      <c r="S726" s="33"/>
      <c r="T726" s="33" t="s">
        <v>3373</v>
      </c>
      <c r="U726" s="33"/>
      <c r="V726" s="33"/>
      <c r="W726" s="33"/>
      <c r="X726" s="34">
        <f t="shared" si="102"/>
        <v>1</v>
      </c>
      <c r="Y726" s="34">
        <f t="shared" si="103"/>
        <v>0</v>
      </c>
      <c r="Z726" s="34">
        <f t="shared" si="104"/>
        <v>0</v>
      </c>
      <c r="AA726" s="36"/>
      <c r="AB726" s="35">
        <f t="shared" si="105"/>
        <v>0</v>
      </c>
      <c r="AC726" s="35"/>
      <c r="AD726" s="37"/>
      <c r="AE726" s="38"/>
      <c r="AF726" s="39">
        <f t="shared" si="106"/>
        <v>0</v>
      </c>
    </row>
    <row r="727" spans="1:32" s="41" customFormat="1" ht="9" hidden="1" customHeight="1">
      <c r="A727" s="112">
        <v>1039</v>
      </c>
      <c r="B727" s="31" t="s">
        <v>3073</v>
      </c>
      <c r="C727" s="33" t="s">
        <v>3374</v>
      </c>
      <c r="D727" s="33" t="s">
        <v>3375</v>
      </c>
      <c r="E727" s="33"/>
      <c r="F727" s="33"/>
      <c r="G727" s="33"/>
      <c r="H727" s="33"/>
      <c r="I727" s="33"/>
      <c r="J727" s="33"/>
      <c r="K727" s="33"/>
      <c r="L727" s="33" t="s">
        <v>2</v>
      </c>
      <c r="M727" s="34">
        <f t="shared" si="107"/>
        <v>0</v>
      </c>
      <c r="N727" s="34">
        <f t="shared" si="99"/>
        <v>0</v>
      </c>
      <c r="O727" s="34">
        <f t="shared" si="100"/>
        <v>0</v>
      </c>
      <c r="P727" s="34"/>
      <c r="Q727" s="114">
        <f t="shared" si="101"/>
        <v>0</v>
      </c>
      <c r="R727" s="33" t="s">
        <v>3376</v>
      </c>
      <c r="S727" s="33" t="s">
        <v>3377</v>
      </c>
      <c r="T727" s="33" t="s">
        <v>1708</v>
      </c>
      <c r="U727" s="33" t="s">
        <v>1763</v>
      </c>
      <c r="V727" s="33"/>
      <c r="W727" s="33"/>
      <c r="X727" s="34">
        <f t="shared" si="102"/>
        <v>4</v>
      </c>
      <c r="Y727" s="34">
        <f t="shared" si="103"/>
        <v>1</v>
      </c>
      <c r="Z727" s="34">
        <f t="shared" si="104"/>
        <v>0</v>
      </c>
      <c r="AA727" s="36"/>
      <c r="AB727" s="35">
        <f t="shared" si="105"/>
        <v>1</v>
      </c>
      <c r="AC727" s="35"/>
      <c r="AD727" s="37"/>
      <c r="AE727" s="38"/>
      <c r="AF727" s="39">
        <f t="shared" si="106"/>
        <v>1</v>
      </c>
    </row>
    <row r="728" spans="1:32" s="41" customFormat="1" ht="9" hidden="1" customHeight="1">
      <c r="A728" s="112">
        <v>1040</v>
      </c>
      <c r="B728" s="31" t="s">
        <v>3073</v>
      </c>
      <c r="C728" s="54" t="s">
        <v>697</v>
      </c>
      <c r="D728" s="33" t="s">
        <v>698</v>
      </c>
      <c r="E728" s="33" t="s">
        <v>2450</v>
      </c>
      <c r="F728" s="33" t="s">
        <v>2213</v>
      </c>
      <c r="G728" s="33" t="s">
        <v>2450</v>
      </c>
      <c r="H728" s="33" t="s">
        <v>2538</v>
      </c>
      <c r="I728" s="33" t="s">
        <v>2513</v>
      </c>
      <c r="J728" s="33" t="s">
        <v>2513</v>
      </c>
      <c r="K728" s="33" t="s">
        <v>699</v>
      </c>
      <c r="L728" s="33" t="s">
        <v>698</v>
      </c>
      <c r="M728" s="34">
        <f t="shared" si="107"/>
        <v>7</v>
      </c>
      <c r="N728" s="34">
        <f t="shared" si="99"/>
        <v>1</v>
      </c>
      <c r="O728" s="34">
        <f t="shared" si="100"/>
        <v>0</v>
      </c>
      <c r="P728" s="34"/>
      <c r="Q728" s="114">
        <f t="shared" si="101"/>
        <v>1</v>
      </c>
      <c r="R728" s="33"/>
      <c r="S728" s="33"/>
      <c r="T728" s="33"/>
      <c r="U728" s="33"/>
      <c r="V728" s="33" t="s">
        <v>700</v>
      </c>
      <c r="W728" s="33" t="s">
        <v>701</v>
      </c>
      <c r="X728" s="34">
        <f t="shared" si="102"/>
        <v>1</v>
      </c>
      <c r="Y728" s="34">
        <f t="shared" si="103"/>
        <v>0</v>
      </c>
      <c r="Z728" s="34">
        <f t="shared" si="104"/>
        <v>1</v>
      </c>
      <c r="AA728" s="36"/>
      <c r="AB728" s="35">
        <f t="shared" si="105"/>
        <v>1</v>
      </c>
      <c r="AC728" s="35"/>
      <c r="AD728" s="37"/>
      <c r="AE728" s="38"/>
      <c r="AF728" s="39">
        <f t="shared" si="106"/>
        <v>1</v>
      </c>
    </row>
    <row r="729" spans="1:32" s="41" customFormat="1" ht="9" customHeight="1">
      <c r="A729" s="112">
        <v>1045</v>
      </c>
      <c r="B729" s="31" t="s">
        <v>3073</v>
      </c>
      <c r="C729" s="32" t="s">
        <v>702</v>
      </c>
      <c r="D729" s="33" t="s">
        <v>703</v>
      </c>
      <c r="E729" s="33" t="s">
        <v>2454</v>
      </c>
      <c r="F729" s="33" t="s">
        <v>2216</v>
      </c>
      <c r="G729" s="33" t="s">
        <v>2454</v>
      </c>
      <c r="H729" s="33" t="s">
        <v>2543</v>
      </c>
      <c r="I729" s="33" t="s">
        <v>2517</v>
      </c>
      <c r="J729" s="33" t="s">
        <v>2517</v>
      </c>
      <c r="K729" s="33" t="s">
        <v>704</v>
      </c>
      <c r="L729" s="33" t="s">
        <v>703</v>
      </c>
      <c r="M729" s="34">
        <f t="shared" si="107"/>
        <v>7</v>
      </c>
      <c r="N729" s="34">
        <f t="shared" si="99"/>
        <v>1</v>
      </c>
      <c r="O729" s="34">
        <f t="shared" si="100"/>
        <v>0</v>
      </c>
      <c r="P729" s="34"/>
      <c r="Q729" s="114">
        <f t="shared" si="101"/>
        <v>1</v>
      </c>
      <c r="R729" s="33" t="s">
        <v>3378</v>
      </c>
      <c r="S729" s="33" t="s">
        <v>3379</v>
      </c>
      <c r="T729" s="33" t="s">
        <v>3380</v>
      </c>
      <c r="U729" s="33" t="s">
        <v>2246</v>
      </c>
      <c r="V729" s="33" t="s">
        <v>705</v>
      </c>
      <c r="W729" s="33" t="s">
        <v>706</v>
      </c>
      <c r="X729" s="34">
        <f t="shared" si="102"/>
        <v>5</v>
      </c>
      <c r="Y729" s="34">
        <f t="shared" si="103"/>
        <v>1</v>
      </c>
      <c r="Z729" s="34">
        <f t="shared" si="104"/>
        <v>0</v>
      </c>
      <c r="AA729" s="36"/>
      <c r="AB729" s="35">
        <f t="shared" si="105"/>
        <v>1</v>
      </c>
      <c r="AC729" s="35"/>
      <c r="AD729" s="37"/>
      <c r="AE729" s="38"/>
      <c r="AF729" s="39">
        <f t="shared" si="106"/>
        <v>1</v>
      </c>
    </row>
    <row r="730" spans="1:32" s="41" customFormat="1" ht="9" customHeight="1">
      <c r="A730" s="112">
        <v>1046</v>
      </c>
      <c r="B730" s="31" t="s">
        <v>3073</v>
      </c>
      <c r="C730" s="32" t="s">
        <v>707</v>
      </c>
      <c r="D730" s="33" t="s">
        <v>708</v>
      </c>
      <c r="E730" s="33" t="s">
        <v>2458</v>
      </c>
      <c r="F730" s="33" t="s">
        <v>2219</v>
      </c>
      <c r="G730" s="33" t="s">
        <v>2458</v>
      </c>
      <c r="H730" s="33" t="s">
        <v>2548</v>
      </c>
      <c r="I730" s="33" t="s">
        <v>2521</v>
      </c>
      <c r="J730" s="33" t="s">
        <v>2525</v>
      </c>
      <c r="K730" s="33" t="s">
        <v>709</v>
      </c>
      <c r="L730" s="33" t="s">
        <v>708</v>
      </c>
      <c r="M730" s="34">
        <f t="shared" si="107"/>
        <v>7</v>
      </c>
      <c r="N730" s="34">
        <f t="shared" si="99"/>
        <v>1</v>
      </c>
      <c r="O730" s="34">
        <f t="shared" si="100"/>
        <v>0</v>
      </c>
      <c r="P730" s="34"/>
      <c r="Q730" s="114">
        <f t="shared" si="101"/>
        <v>1</v>
      </c>
      <c r="R730" s="33" t="s">
        <v>3381</v>
      </c>
      <c r="S730" s="33" t="s">
        <v>3382</v>
      </c>
      <c r="T730" s="33" t="s">
        <v>1716</v>
      </c>
      <c r="U730" s="33" t="s">
        <v>1768</v>
      </c>
      <c r="V730" s="33" t="s">
        <v>710</v>
      </c>
      <c r="W730" s="33" t="s">
        <v>711</v>
      </c>
      <c r="X730" s="34">
        <f t="shared" si="102"/>
        <v>5</v>
      </c>
      <c r="Y730" s="34">
        <f t="shared" si="103"/>
        <v>1</v>
      </c>
      <c r="Z730" s="34">
        <f t="shared" si="104"/>
        <v>0</v>
      </c>
      <c r="AA730" s="36"/>
      <c r="AB730" s="35">
        <f t="shared" si="105"/>
        <v>1</v>
      </c>
      <c r="AC730" s="35"/>
      <c r="AD730" s="37"/>
      <c r="AE730" s="38"/>
      <c r="AF730" s="39">
        <f t="shared" si="106"/>
        <v>1</v>
      </c>
    </row>
    <row r="731" spans="1:32" s="41" customFormat="1" ht="9" customHeight="1">
      <c r="A731" s="112">
        <v>1047</v>
      </c>
      <c r="B731" s="31" t="s">
        <v>3073</v>
      </c>
      <c r="C731" s="32" t="s">
        <v>712</v>
      </c>
      <c r="D731" s="33" t="s">
        <v>713</v>
      </c>
      <c r="E731" s="33" t="s">
        <v>2471</v>
      </c>
      <c r="F731" s="33" t="s">
        <v>3383</v>
      </c>
      <c r="G731" s="33" t="s">
        <v>2471</v>
      </c>
      <c r="H731" s="33" t="s">
        <v>2553</v>
      </c>
      <c r="I731" s="33" t="s">
        <v>2525</v>
      </c>
      <c r="J731" s="33" t="s">
        <v>2529</v>
      </c>
      <c r="K731" s="33" t="s">
        <v>714</v>
      </c>
      <c r="L731" s="33" t="s">
        <v>713</v>
      </c>
      <c r="M731" s="34">
        <f t="shared" si="107"/>
        <v>7</v>
      </c>
      <c r="N731" s="34">
        <f t="shared" si="99"/>
        <v>1</v>
      </c>
      <c r="O731" s="34">
        <f t="shared" si="100"/>
        <v>0</v>
      </c>
      <c r="P731" s="34"/>
      <c r="Q731" s="114">
        <f t="shared" si="101"/>
        <v>1</v>
      </c>
      <c r="R731" s="33" t="s">
        <v>3384</v>
      </c>
      <c r="S731" s="33" t="s">
        <v>3385</v>
      </c>
      <c r="T731" s="33" t="s">
        <v>1545</v>
      </c>
      <c r="U731" s="33" t="s">
        <v>1521</v>
      </c>
      <c r="V731" s="33" t="s">
        <v>715</v>
      </c>
      <c r="W731" s="33" t="s">
        <v>716</v>
      </c>
      <c r="X731" s="34">
        <f t="shared" si="102"/>
        <v>5</v>
      </c>
      <c r="Y731" s="34">
        <f t="shared" si="103"/>
        <v>1</v>
      </c>
      <c r="Z731" s="34">
        <f t="shared" si="104"/>
        <v>0</v>
      </c>
      <c r="AA731" s="36"/>
      <c r="AB731" s="35">
        <f t="shared" si="105"/>
        <v>1</v>
      </c>
      <c r="AC731" s="35"/>
      <c r="AD731" s="37"/>
      <c r="AE731" s="38"/>
      <c r="AF731" s="39">
        <f t="shared" si="106"/>
        <v>1</v>
      </c>
    </row>
    <row r="732" spans="1:32" s="41" customFormat="1" ht="9" customHeight="1">
      <c r="A732" s="112">
        <v>1048</v>
      </c>
      <c r="B732" s="31" t="s">
        <v>3073</v>
      </c>
      <c r="C732" s="32" t="s">
        <v>717</v>
      </c>
      <c r="D732" s="33" t="s">
        <v>718</v>
      </c>
      <c r="E732" s="33" t="s">
        <v>2500</v>
      </c>
      <c r="F732" s="33" t="s">
        <v>3386</v>
      </c>
      <c r="G732" s="33" t="s">
        <v>2500</v>
      </c>
      <c r="H732" s="33" t="s">
        <v>2158</v>
      </c>
      <c r="I732" s="33" t="s">
        <v>2529</v>
      </c>
      <c r="J732" s="33" t="s">
        <v>2533</v>
      </c>
      <c r="K732" s="33" t="s">
        <v>719</v>
      </c>
      <c r="L732" s="33" t="s">
        <v>718</v>
      </c>
      <c r="M732" s="34">
        <f t="shared" si="107"/>
        <v>7</v>
      </c>
      <c r="N732" s="34">
        <f t="shared" si="99"/>
        <v>1</v>
      </c>
      <c r="O732" s="34">
        <f t="shared" si="100"/>
        <v>0</v>
      </c>
      <c r="P732" s="34"/>
      <c r="Q732" s="114">
        <f t="shared" si="101"/>
        <v>1</v>
      </c>
      <c r="R732" s="33" t="s">
        <v>3387</v>
      </c>
      <c r="S732" s="33" t="s">
        <v>3388</v>
      </c>
      <c r="T732" s="33" t="s">
        <v>1758</v>
      </c>
      <c r="U732" s="33" t="s">
        <v>1546</v>
      </c>
      <c r="V732" s="33" t="s">
        <v>720</v>
      </c>
      <c r="W732" s="33" t="s">
        <v>721</v>
      </c>
      <c r="X732" s="34">
        <f t="shared" si="102"/>
        <v>5</v>
      </c>
      <c r="Y732" s="34">
        <f t="shared" si="103"/>
        <v>1</v>
      </c>
      <c r="Z732" s="34">
        <f t="shared" si="104"/>
        <v>0</v>
      </c>
      <c r="AA732" s="36"/>
      <c r="AB732" s="35">
        <f t="shared" si="105"/>
        <v>1</v>
      </c>
      <c r="AC732" s="35"/>
      <c r="AD732" s="37"/>
      <c r="AE732" s="38"/>
      <c r="AF732" s="39">
        <f t="shared" si="106"/>
        <v>1</v>
      </c>
    </row>
    <row r="733" spans="1:32" s="41" customFormat="1" ht="9" customHeight="1">
      <c r="A733" s="112">
        <v>1049</v>
      </c>
      <c r="B733" s="31" t="s">
        <v>3073</v>
      </c>
      <c r="C733" s="32" t="s">
        <v>722</v>
      </c>
      <c r="D733" s="33" t="s">
        <v>723</v>
      </c>
      <c r="E733" s="33" t="s">
        <v>2513</v>
      </c>
      <c r="F733" s="33" t="s">
        <v>3213</v>
      </c>
      <c r="G733" s="33" t="s">
        <v>2513</v>
      </c>
      <c r="H733" s="33" t="s">
        <v>2161</v>
      </c>
      <c r="I733" s="33" t="s">
        <v>2533</v>
      </c>
      <c r="J733" s="33" t="s">
        <v>3389</v>
      </c>
      <c r="K733" s="33" t="s">
        <v>724</v>
      </c>
      <c r="L733" s="33" t="s">
        <v>723</v>
      </c>
      <c r="M733" s="34">
        <f t="shared" si="107"/>
        <v>7</v>
      </c>
      <c r="N733" s="34">
        <f t="shared" si="99"/>
        <v>1</v>
      </c>
      <c r="O733" s="34">
        <f t="shared" si="100"/>
        <v>0</v>
      </c>
      <c r="P733" s="34"/>
      <c r="Q733" s="114">
        <f t="shared" si="101"/>
        <v>1</v>
      </c>
      <c r="R733" s="33" t="s">
        <v>3390</v>
      </c>
      <c r="S733" s="33" t="s">
        <v>3391</v>
      </c>
      <c r="T733" s="33" t="s">
        <v>3392</v>
      </c>
      <c r="U733" s="33" t="s">
        <v>2250</v>
      </c>
      <c r="V733" s="33" t="s">
        <v>725</v>
      </c>
      <c r="W733" s="33" t="s">
        <v>726</v>
      </c>
      <c r="X733" s="34">
        <f t="shared" si="102"/>
        <v>5</v>
      </c>
      <c r="Y733" s="34">
        <f t="shared" si="103"/>
        <v>1</v>
      </c>
      <c r="Z733" s="34">
        <f t="shared" si="104"/>
        <v>0</v>
      </c>
      <c r="AA733" s="36"/>
      <c r="AB733" s="35">
        <f t="shared" si="105"/>
        <v>1</v>
      </c>
      <c r="AC733" s="35"/>
      <c r="AD733" s="37"/>
      <c r="AE733" s="38"/>
      <c r="AF733" s="39">
        <f t="shared" si="106"/>
        <v>1</v>
      </c>
    </row>
    <row r="734" spans="1:32" s="41" customFormat="1" ht="9" customHeight="1">
      <c r="A734" s="112">
        <v>1050</v>
      </c>
      <c r="B734" s="31" t="s">
        <v>3073</v>
      </c>
      <c r="C734" s="32" t="s">
        <v>727</v>
      </c>
      <c r="D734" s="33" t="s">
        <v>728</v>
      </c>
      <c r="E734" s="33" t="s">
        <v>2517</v>
      </c>
      <c r="F734" s="33" t="s">
        <v>3215</v>
      </c>
      <c r="G734" s="33" t="s">
        <v>2517</v>
      </c>
      <c r="H734" s="33" t="s">
        <v>2164</v>
      </c>
      <c r="I734" s="33" t="s">
        <v>2538</v>
      </c>
      <c r="J734" s="33" t="s">
        <v>2538</v>
      </c>
      <c r="K734" s="33" t="s">
        <v>729</v>
      </c>
      <c r="L734" s="33" t="s">
        <v>728</v>
      </c>
      <c r="M734" s="34">
        <f t="shared" si="107"/>
        <v>7</v>
      </c>
      <c r="N734" s="34">
        <f t="shared" si="99"/>
        <v>1</v>
      </c>
      <c r="O734" s="34">
        <f t="shared" si="100"/>
        <v>0</v>
      </c>
      <c r="P734" s="34"/>
      <c r="Q734" s="114">
        <f t="shared" si="101"/>
        <v>1</v>
      </c>
      <c r="R734" s="33" t="s">
        <v>3393</v>
      </c>
      <c r="S734" s="33" t="s">
        <v>3394</v>
      </c>
      <c r="T734" s="33" t="s">
        <v>1763</v>
      </c>
      <c r="U734" s="33" t="s">
        <v>2372</v>
      </c>
      <c r="V734" s="33" t="s">
        <v>730</v>
      </c>
      <c r="W734" s="33" t="s">
        <v>731</v>
      </c>
      <c r="X734" s="34">
        <f t="shared" si="102"/>
        <v>5</v>
      </c>
      <c r="Y734" s="34">
        <f t="shared" si="103"/>
        <v>1</v>
      </c>
      <c r="Z734" s="34">
        <f t="shared" si="104"/>
        <v>0</v>
      </c>
      <c r="AA734" s="36"/>
      <c r="AB734" s="35">
        <f t="shared" si="105"/>
        <v>1</v>
      </c>
      <c r="AC734" s="35"/>
      <c r="AD734" s="37"/>
      <c r="AE734" s="38"/>
      <c r="AF734" s="39">
        <f t="shared" si="106"/>
        <v>1</v>
      </c>
    </row>
    <row r="735" spans="1:32" s="41" customFormat="1" ht="9" customHeight="1">
      <c r="A735" s="112">
        <v>1051</v>
      </c>
      <c r="B735" s="31" t="s">
        <v>3073</v>
      </c>
      <c r="C735" s="32" t="s">
        <v>732</v>
      </c>
      <c r="D735" s="33" t="s">
        <v>733</v>
      </c>
      <c r="E735" s="33" t="s">
        <v>2521</v>
      </c>
      <c r="F735" s="33" t="s">
        <v>3219</v>
      </c>
      <c r="G735" s="33" t="s">
        <v>2521</v>
      </c>
      <c r="H735" s="33" t="s">
        <v>2182</v>
      </c>
      <c r="I735" s="33" t="s">
        <v>2543</v>
      </c>
      <c r="J735" s="33" t="s">
        <v>2543</v>
      </c>
      <c r="K735" s="33" t="s">
        <v>734</v>
      </c>
      <c r="L735" s="33" t="s">
        <v>733</v>
      </c>
      <c r="M735" s="34">
        <f t="shared" si="107"/>
        <v>7</v>
      </c>
      <c r="N735" s="34">
        <f t="shared" si="99"/>
        <v>1</v>
      </c>
      <c r="O735" s="34">
        <f t="shared" si="100"/>
        <v>0</v>
      </c>
      <c r="P735" s="34"/>
      <c r="Q735" s="114">
        <f t="shared" si="101"/>
        <v>1</v>
      </c>
      <c r="R735" s="33" t="s">
        <v>3395</v>
      </c>
      <c r="S735" s="33" t="s">
        <v>3396</v>
      </c>
      <c r="T735" s="33" t="s">
        <v>1768</v>
      </c>
      <c r="U735" s="33" t="s">
        <v>2375</v>
      </c>
      <c r="V735" s="33" t="s">
        <v>735</v>
      </c>
      <c r="W735" s="33" t="s">
        <v>736</v>
      </c>
      <c r="X735" s="34">
        <f t="shared" si="102"/>
        <v>5</v>
      </c>
      <c r="Y735" s="34">
        <f t="shared" si="103"/>
        <v>1</v>
      </c>
      <c r="Z735" s="34">
        <f t="shared" si="104"/>
        <v>0</v>
      </c>
      <c r="AA735" s="36"/>
      <c r="AB735" s="35">
        <f t="shared" si="105"/>
        <v>1</v>
      </c>
      <c r="AC735" s="35"/>
      <c r="AD735" s="37"/>
      <c r="AE735" s="38"/>
      <c r="AF735" s="39">
        <f t="shared" si="106"/>
        <v>1</v>
      </c>
    </row>
    <row r="736" spans="1:32" s="41" customFormat="1" ht="9" customHeight="1">
      <c r="A736" s="112">
        <v>1052</v>
      </c>
      <c r="B736" s="31" t="s">
        <v>3073</v>
      </c>
      <c r="C736" s="32" t="s">
        <v>737</v>
      </c>
      <c r="D736" s="33" t="s">
        <v>738</v>
      </c>
      <c r="E736" s="33" t="s">
        <v>2525</v>
      </c>
      <c r="F736" s="33" t="s">
        <v>3221</v>
      </c>
      <c r="G736" s="33" t="s">
        <v>2525</v>
      </c>
      <c r="H736" s="33" t="s">
        <v>1629</v>
      </c>
      <c r="I736" s="33" t="s">
        <v>2548</v>
      </c>
      <c r="J736" s="33" t="s">
        <v>3397</v>
      </c>
      <c r="K736" s="33" t="s">
        <v>739</v>
      </c>
      <c r="L736" s="33" t="s">
        <v>738</v>
      </c>
      <c r="M736" s="34">
        <f t="shared" si="107"/>
        <v>7</v>
      </c>
      <c r="N736" s="34">
        <f t="shared" si="99"/>
        <v>1</v>
      </c>
      <c r="O736" s="34">
        <f t="shared" si="100"/>
        <v>0</v>
      </c>
      <c r="P736" s="34"/>
      <c r="Q736" s="114">
        <f t="shared" si="101"/>
        <v>1</v>
      </c>
      <c r="R736" s="33" t="s">
        <v>3398</v>
      </c>
      <c r="S736" s="33" t="s">
        <v>3399</v>
      </c>
      <c r="T736" s="33" t="s">
        <v>1560</v>
      </c>
      <c r="U736" s="33" t="s">
        <v>2378</v>
      </c>
      <c r="V736" s="33" t="s">
        <v>740</v>
      </c>
      <c r="W736" s="33" t="s">
        <v>741</v>
      </c>
      <c r="X736" s="34">
        <f t="shared" si="102"/>
        <v>5</v>
      </c>
      <c r="Y736" s="34">
        <f t="shared" si="103"/>
        <v>1</v>
      </c>
      <c r="Z736" s="34">
        <f t="shared" si="104"/>
        <v>0</v>
      </c>
      <c r="AA736" s="36"/>
      <c r="AB736" s="35">
        <f t="shared" si="105"/>
        <v>1</v>
      </c>
      <c r="AC736" s="35"/>
      <c r="AD736" s="37"/>
      <c r="AE736" s="38"/>
      <c r="AF736" s="39">
        <f t="shared" si="106"/>
        <v>1</v>
      </c>
    </row>
    <row r="737" spans="1:32" s="41" customFormat="1" ht="9" customHeight="1">
      <c r="A737" s="112">
        <v>1053</v>
      </c>
      <c r="B737" s="31" t="s">
        <v>3073</v>
      </c>
      <c r="C737" s="32" t="s">
        <v>742</v>
      </c>
      <c r="D737" s="33" t="s">
        <v>743</v>
      </c>
      <c r="E737" s="33" t="s">
        <v>2529</v>
      </c>
      <c r="F737" s="33" t="s">
        <v>3223</v>
      </c>
      <c r="G737" s="33" t="s">
        <v>2529</v>
      </c>
      <c r="H737" s="33" t="s">
        <v>2174</v>
      </c>
      <c r="I737" s="33" t="s">
        <v>2553</v>
      </c>
      <c r="J737" s="33" t="s">
        <v>2553</v>
      </c>
      <c r="K737" s="33" t="s">
        <v>744</v>
      </c>
      <c r="L737" s="33" t="s">
        <v>743</v>
      </c>
      <c r="M737" s="34">
        <f t="shared" si="107"/>
        <v>7</v>
      </c>
      <c r="N737" s="34">
        <f t="shared" si="99"/>
        <v>1</v>
      </c>
      <c r="O737" s="34">
        <f t="shared" si="100"/>
        <v>0</v>
      </c>
      <c r="P737" s="34"/>
      <c r="Q737" s="114">
        <f t="shared" si="101"/>
        <v>1</v>
      </c>
      <c r="R737" s="33" t="s">
        <v>3400</v>
      </c>
      <c r="S737" s="33" t="s">
        <v>3401</v>
      </c>
      <c r="T737" s="33" t="s">
        <v>1567</v>
      </c>
      <c r="U737" s="33" t="s">
        <v>1561</v>
      </c>
      <c r="V737" s="33" t="s">
        <v>745</v>
      </c>
      <c r="W737" s="33" t="s">
        <v>746</v>
      </c>
      <c r="X737" s="34">
        <f t="shared" si="102"/>
        <v>5</v>
      </c>
      <c r="Y737" s="34">
        <f t="shared" si="103"/>
        <v>1</v>
      </c>
      <c r="Z737" s="34">
        <f t="shared" si="104"/>
        <v>0</v>
      </c>
      <c r="AA737" s="36"/>
      <c r="AB737" s="35">
        <f t="shared" si="105"/>
        <v>1</v>
      </c>
      <c r="AC737" s="35"/>
      <c r="AD737" s="37"/>
      <c r="AE737" s="38"/>
      <c r="AF737" s="39">
        <f t="shared" si="106"/>
        <v>1</v>
      </c>
    </row>
    <row r="738" spans="1:32" s="41" customFormat="1" ht="9" hidden="1" customHeight="1">
      <c r="A738" s="112">
        <v>1055</v>
      </c>
      <c r="B738" s="31" t="s">
        <v>3073</v>
      </c>
      <c r="C738" s="33" t="s">
        <v>3402</v>
      </c>
      <c r="D738" s="33" t="s">
        <v>3403</v>
      </c>
      <c r="E738" s="33"/>
      <c r="F738" s="33" t="s">
        <v>2225</v>
      </c>
      <c r="G738" s="33"/>
      <c r="H738" s="33"/>
      <c r="I738" s="33"/>
      <c r="J738" s="33"/>
      <c r="K738" s="33"/>
      <c r="L738" s="33"/>
      <c r="M738" s="34">
        <f t="shared" si="107"/>
        <v>1</v>
      </c>
      <c r="N738" s="34">
        <f t="shared" si="99"/>
        <v>0</v>
      </c>
      <c r="O738" s="34">
        <f t="shared" si="100"/>
        <v>1</v>
      </c>
      <c r="P738" s="34"/>
      <c r="Q738" s="114">
        <f t="shared" si="101"/>
        <v>1</v>
      </c>
      <c r="R738" s="33" t="s">
        <v>3404</v>
      </c>
      <c r="S738" s="33" t="s">
        <v>3405</v>
      </c>
      <c r="T738" s="33" t="s">
        <v>1725</v>
      </c>
      <c r="U738" s="33" t="s">
        <v>1560</v>
      </c>
      <c r="V738" s="33"/>
      <c r="W738" s="33"/>
      <c r="X738" s="34">
        <f t="shared" si="102"/>
        <v>4</v>
      </c>
      <c r="Y738" s="34">
        <f t="shared" si="103"/>
        <v>1</v>
      </c>
      <c r="Z738" s="34">
        <f t="shared" si="104"/>
        <v>0</v>
      </c>
      <c r="AA738" s="36"/>
      <c r="AB738" s="35">
        <f t="shared" si="105"/>
        <v>1</v>
      </c>
      <c r="AC738" s="35"/>
      <c r="AD738" s="37"/>
      <c r="AE738" s="38"/>
      <c r="AF738" s="39">
        <f t="shared" si="106"/>
        <v>1</v>
      </c>
    </row>
    <row r="739" spans="1:32" s="41" customFormat="1" ht="9" customHeight="1">
      <c r="A739" s="112">
        <v>1056</v>
      </c>
      <c r="B739" s="31" t="s">
        <v>3073</v>
      </c>
      <c r="C739" s="33" t="s">
        <v>3406</v>
      </c>
      <c r="D739" s="33" t="s">
        <v>3407</v>
      </c>
      <c r="E739" s="33"/>
      <c r="F739" s="33" t="s">
        <v>2228</v>
      </c>
      <c r="G739" s="33"/>
      <c r="H739" s="33"/>
      <c r="I739" s="33"/>
      <c r="J739" s="33"/>
      <c r="K739" s="33"/>
      <c r="L739" s="33"/>
      <c r="M739" s="34">
        <f t="shared" si="107"/>
        <v>1</v>
      </c>
      <c r="N739" s="34">
        <f t="shared" si="99"/>
        <v>0</v>
      </c>
      <c r="O739" s="34">
        <f t="shared" si="100"/>
        <v>1</v>
      </c>
      <c r="P739" s="34"/>
      <c r="Q739" s="114">
        <f t="shared" si="101"/>
        <v>1</v>
      </c>
      <c r="R739" s="33" t="s">
        <v>3408</v>
      </c>
      <c r="S739" s="33" t="s">
        <v>3409</v>
      </c>
      <c r="T739" s="33" t="s">
        <v>1730</v>
      </c>
      <c r="U739" s="33" t="s">
        <v>1567</v>
      </c>
      <c r="V739" s="33" t="s">
        <v>1161</v>
      </c>
      <c r="W739" s="33" t="s">
        <v>1162</v>
      </c>
      <c r="X739" s="34">
        <f t="shared" si="102"/>
        <v>5</v>
      </c>
      <c r="Y739" s="34">
        <f t="shared" si="103"/>
        <v>1</v>
      </c>
      <c r="Z739" s="34">
        <f t="shared" si="104"/>
        <v>0</v>
      </c>
      <c r="AA739" s="36"/>
      <c r="AB739" s="35">
        <f t="shared" si="105"/>
        <v>1</v>
      </c>
      <c r="AC739" s="35"/>
      <c r="AD739" s="37"/>
      <c r="AE739" s="38"/>
      <c r="AF739" s="39">
        <f t="shared" si="106"/>
        <v>1</v>
      </c>
    </row>
    <row r="740" spans="1:32" s="41" customFormat="1" ht="9" hidden="1" customHeight="1">
      <c r="A740" s="112">
        <v>1057</v>
      </c>
      <c r="B740" s="31" t="s">
        <v>3073</v>
      </c>
      <c r="C740" s="33" t="s">
        <v>3410</v>
      </c>
      <c r="D740" s="33" t="s">
        <v>4581</v>
      </c>
      <c r="E740" s="33"/>
      <c r="F740" s="33" t="s">
        <v>3411</v>
      </c>
      <c r="G740" s="33"/>
      <c r="H740" s="33"/>
      <c r="I740" s="33"/>
      <c r="J740" s="33"/>
      <c r="K740" s="33"/>
      <c r="L740" s="33"/>
      <c r="M740" s="34">
        <f t="shared" si="107"/>
        <v>1</v>
      </c>
      <c r="N740" s="34">
        <f t="shared" si="99"/>
        <v>0</v>
      </c>
      <c r="O740" s="34">
        <f t="shared" si="100"/>
        <v>1</v>
      </c>
      <c r="P740" s="34"/>
      <c r="Q740" s="114">
        <f t="shared" si="101"/>
        <v>1</v>
      </c>
      <c r="R740" s="33" t="s">
        <v>3412</v>
      </c>
      <c r="S740" s="33" t="s">
        <v>3413</v>
      </c>
      <c r="T740" s="33" t="s">
        <v>1538</v>
      </c>
      <c r="U740" s="33" t="s">
        <v>1579</v>
      </c>
      <c r="V740" s="33"/>
      <c r="W740" s="33"/>
      <c r="X740" s="34">
        <f t="shared" si="102"/>
        <v>4</v>
      </c>
      <c r="Y740" s="34">
        <f t="shared" si="103"/>
        <v>1</v>
      </c>
      <c r="Z740" s="34">
        <f t="shared" si="104"/>
        <v>0</v>
      </c>
      <c r="AA740" s="36"/>
      <c r="AB740" s="35">
        <f t="shared" si="105"/>
        <v>1</v>
      </c>
      <c r="AC740" s="35"/>
      <c r="AD740" s="37"/>
      <c r="AE740" s="38"/>
      <c r="AF740" s="39">
        <f t="shared" si="106"/>
        <v>1</v>
      </c>
    </row>
    <row r="741" spans="1:32" s="41" customFormat="1" ht="9" hidden="1" customHeight="1">
      <c r="A741" s="112">
        <v>1058</v>
      </c>
      <c r="B741" s="31" t="s">
        <v>3073</v>
      </c>
      <c r="C741" s="33" t="s">
        <v>3414</v>
      </c>
      <c r="D741" s="33" t="s">
        <v>3415</v>
      </c>
      <c r="E741" s="33"/>
      <c r="F741" s="33" t="s">
        <v>3416</v>
      </c>
      <c r="G741" s="33"/>
      <c r="H741" s="33"/>
      <c r="I741" s="33"/>
      <c r="J741" s="33"/>
      <c r="K741" s="33"/>
      <c r="L741" s="33"/>
      <c r="M741" s="34">
        <f t="shared" si="107"/>
        <v>1</v>
      </c>
      <c r="N741" s="34">
        <f t="shared" si="99"/>
        <v>0</v>
      </c>
      <c r="O741" s="34">
        <f t="shared" si="100"/>
        <v>1</v>
      </c>
      <c r="P741" s="34"/>
      <c r="Q741" s="114">
        <f t="shared" si="101"/>
        <v>1</v>
      </c>
      <c r="R741" s="33" t="s">
        <v>3417</v>
      </c>
      <c r="S741" s="33" t="s">
        <v>3418</v>
      </c>
      <c r="T741" s="33" t="s">
        <v>1520</v>
      </c>
      <c r="U741" s="33" t="s">
        <v>1539</v>
      </c>
      <c r="V741" s="33"/>
      <c r="W741" s="33"/>
      <c r="X741" s="34">
        <f t="shared" si="102"/>
        <v>4</v>
      </c>
      <c r="Y741" s="34">
        <f t="shared" si="103"/>
        <v>1</v>
      </c>
      <c r="Z741" s="34">
        <f t="shared" si="104"/>
        <v>0</v>
      </c>
      <c r="AA741" s="36"/>
      <c r="AB741" s="35">
        <f t="shared" si="105"/>
        <v>1</v>
      </c>
      <c r="AC741" s="35"/>
      <c r="AD741" s="37"/>
      <c r="AE741" s="38"/>
      <c r="AF741" s="39">
        <f t="shared" si="106"/>
        <v>1</v>
      </c>
    </row>
    <row r="742" spans="1:32" s="41" customFormat="1" ht="9" hidden="1" customHeight="1">
      <c r="A742" s="112">
        <v>1059</v>
      </c>
      <c r="B742" s="31" t="s">
        <v>3073</v>
      </c>
      <c r="C742" s="33" t="s">
        <v>3419</v>
      </c>
      <c r="D742" s="33" t="s">
        <v>3420</v>
      </c>
      <c r="E742" s="33"/>
      <c r="F742" s="33" t="s">
        <v>3262</v>
      </c>
      <c r="G742" s="33"/>
      <c r="H742" s="33"/>
      <c r="I742" s="33"/>
      <c r="J742" s="33"/>
      <c r="K742" s="33"/>
      <c r="L742" s="33"/>
      <c r="M742" s="34">
        <f t="shared" si="107"/>
        <v>1</v>
      </c>
      <c r="N742" s="34">
        <f t="shared" si="99"/>
        <v>0</v>
      </c>
      <c r="O742" s="34">
        <f t="shared" si="100"/>
        <v>1</v>
      </c>
      <c r="P742" s="34"/>
      <c r="Q742" s="114">
        <f t="shared" si="101"/>
        <v>1</v>
      </c>
      <c r="R742" s="33"/>
      <c r="S742" s="33" t="s">
        <v>3421</v>
      </c>
      <c r="T742" s="33" t="s">
        <v>1579</v>
      </c>
      <c r="U742" s="33"/>
      <c r="V742" s="33"/>
      <c r="W742" s="33"/>
      <c r="X742" s="34">
        <f t="shared" si="102"/>
        <v>2</v>
      </c>
      <c r="Y742" s="34">
        <f t="shared" si="103"/>
        <v>1</v>
      </c>
      <c r="Z742" s="34">
        <f t="shared" si="104"/>
        <v>0</v>
      </c>
      <c r="AA742" s="36"/>
      <c r="AB742" s="35">
        <f t="shared" si="105"/>
        <v>1</v>
      </c>
      <c r="AC742" s="35"/>
      <c r="AD742" s="37"/>
      <c r="AE742" s="38"/>
      <c r="AF742" s="39">
        <f t="shared" si="106"/>
        <v>1</v>
      </c>
    </row>
    <row r="743" spans="1:32" s="41" customFormat="1" ht="9" hidden="1" customHeight="1">
      <c r="A743" s="112">
        <v>1060</v>
      </c>
      <c r="B743" s="31" t="s">
        <v>3073</v>
      </c>
      <c r="C743" s="33" t="s">
        <v>3422</v>
      </c>
      <c r="D743" s="33" t="s">
        <v>3423</v>
      </c>
      <c r="E743" s="33"/>
      <c r="F743" s="33" t="s">
        <v>3266</v>
      </c>
      <c r="G743" s="33"/>
      <c r="H743" s="33"/>
      <c r="I743" s="33"/>
      <c r="J743" s="33"/>
      <c r="K743" s="33"/>
      <c r="L743" s="33"/>
      <c r="M743" s="34">
        <f t="shared" si="107"/>
        <v>1</v>
      </c>
      <c r="N743" s="34">
        <f t="shared" si="99"/>
        <v>0</v>
      </c>
      <c r="O743" s="34">
        <f t="shared" si="100"/>
        <v>1</v>
      </c>
      <c r="P743" s="34"/>
      <c r="Q743" s="114">
        <f t="shared" si="101"/>
        <v>1</v>
      </c>
      <c r="R743" s="33"/>
      <c r="S743" s="33" t="s">
        <v>3424</v>
      </c>
      <c r="T743" s="33" t="s">
        <v>1539</v>
      </c>
      <c r="U743" s="33"/>
      <c r="V743" s="33"/>
      <c r="W743" s="33"/>
      <c r="X743" s="34">
        <f t="shared" si="102"/>
        <v>2</v>
      </c>
      <c r="Y743" s="34">
        <f t="shared" si="103"/>
        <v>1</v>
      </c>
      <c r="Z743" s="34">
        <f t="shared" si="104"/>
        <v>0</v>
      </c>
      <c r="AA743" s="36"/>
      <c r="AB743" s="35">
        <f t="shared" si="105"/>
        <v>1</v>
      </c>
      <c r="AC743" s="35"/>
      <c r="AD743" s="37"/>
      <c r="AE743" s="38"/>
      <c r="AF743" s="39">
        <f t="shared" si="106"/>
        <v>1</v>
      </c>
    </row>
    <row r="744" spans="1:32" s="41" customFormat="1" ht="9" hidden="1" customHeight="1">
      <c r="A744" s="112">
        <v>1061</v>
      </c>
      <c r="B744" s="31" t="s">
        <v>3073</v>
      </c>
      <c r="C744" s="33" t="s">
        <v>3425</v>
      </c>
      <c r="D744" s="33" t="s">
        <v>3426</v>
      </c>
      <c r="E744" s="33"/>
      <c r="F744" s="33"/>
      <c r="G744" s="33"/>
      <c r="H744" s="33"/>
      <c r="I744" s="33"/>
      <c r="J744" s="33"/>
      <c r="K744" s="33"/>
      <c r="L744" s="33"/>
      <c r="M744" s="34">
        <f t="shared" si="107"/>
        <v>0</v>
      </c>
      <c r="N744" s="34">
        <f t="shared" si="99"/>
        <v>0</v>
      </c>
      <c r="O744" s="34">
        <f t="shared" si="100"/>
        <v>0</v>
      </c>
      <c r="P744" s="34"/>
      <c r="Q744" s="114">
        <f t="shared" si="101"/>
        <v>0</v>
      </c>
      <c r="R744" s="33"/>
      <c r="S744" s="33"/>
      <c r="T744" s="33" t="s">
        <v>1521</v>
      </c>
      <c r="U744" s="33" t="s">
        <v>1568</v>
      </c>
      <c r="V744" s="33"/>
      <c r="W744" s="33"/>
      <c r="X744" s="34">
        <f t="shared" si="102"/>
        <v>2</v>
      </c>
      <c r="Y744" s="34">
        <f t="shared" si="103"/>
        <v>1</v>
      </c>
      <c r="Z744" s="34">
        <f t="shared" si="104"/>
        <v>0</v>
      </c>
      <c r="AA744" s="36"/>
      <c r="AB744" s="35">
        <f t="shared" si="105"/>
        <v>1</v>
      </c>
      <c r="AC744" s="35"/>
      <c r="AD744" s="37"/>
      <c r="AE744" s="38"/>
      <c r="AF744" s="39">
        <f t="shared" si="106"/>
        <v>1</v>
      </c>
    </row>
    <row r="745" spans="1:32" s="41" customFormat="1" ht="9" hidden="1" customHeight="1">
      <c r="A745" s="112">
        <v>1062</v>
      </c>
      <c r="B745" s="31" t="s">
        <v>3073</v>
      </c>
      <c r="C745" s="32" t="s">
        <v>747</v>
      </c>
      <c r="D745" s="33" t="s">
        <v>748</v>
      </c>
      <c r="E745" s="33"/>
      <c r="F745" s="33"/>
      <c r="G745" s="33"/>
      <c r="H745" s="33"/>
      <c r="I745" s="33"/>
      <c r="J745" s="33"/>
      <c r="K745" s="33" t="s">
        <v>749</v>
      </c>
      <c r="L745" s="33" t="s">
        <v>748</v>
      </c>
      <c r="M745" s="34">
        <f t="shared" si="107"/>
        <v>1</v>
      </c>
      <c r="N745" s="34">
        <f t="shared" si="99"/>
        <v>0</v>
      </c>
      <c r="O745" s="34">
        <f t="shared" si="100"/>
        <v>1</v>
      </c>
      <c r="P745" s="34"/>
      <c r="Q745" s="114">
        <f t="shared" si="101"/>
        <v>1</v>
      </c>
      <c r="R745" s="33"/>
      <c r="S745" s="33"/>
      <c r="T745" s="33" t="s">
        <v>1546</v>
      </c>
      <c r="U745" s="33" t="s">
        <v>1581</v>
      </c>
      <c r="V745" s="33" t="s">
        <v>750</v>
      </c>
      <c r="W745" s="33" t="s">
        <v>751</v>
      </c>
      <c r="X745" s="34">
        <f t="shared" si="102"/>
        <v>3</v>
      </c>
      <c r="Y745" s="34">
        <f t="shared" si="103"/>
        <v>1</v>
      </c>
      <c r="Z745" s="34">
        <f t="shared" si="104"/>
        <v>0</v>
      </c>
      <c r="AA745" s="36"/>
      <c r="AB745" s="35">
        <f t="shared" si="105"/>
        <v>1</v>
      </c>
      <c r="AC745" s="35"/>
      <c r="AD745" s="37"/>
      <c r="AE745" s="38"/>
      <c r="AF745" s="39">
        <f t="shared" si="106"/>
        <v>1</v>
      </c>
    </row>
    <row r="746" spans="1:32" s="41" customFormat="1" ht="9" hidden="1" customHeight="1">
      <c r="A746" s="112">
        <v>1063</v>
      </c>
      <c r="B746" s="31" t="s">
        <v>3073</v>
      </c>
      <c r="C746" s="33" t="s">
        <v>3427</v>
      </c>
      <c r="D746" s="33" t="s">
        <v>3428</v>
      </c>
      <c r="E746" s="33"/>
      <c r="F746" s="33"/>
      <c r="G746" s="33"/>
      <c r="H746" s="33"/>
      <c r="I746" s="33"/>
      <c r="J746" s="33"/>
      <c r="K746" s="33"/>
      <c r="L746" s="33"/>
      <c r="M746" s="34">
        <f t="shared" si="107"/>
        <v>0</v>
      </c>
      <c r="N746" s="34">
        <f t="shared" si="99"/>
        <v>0</v>
      </c>
      <c r="O746" s="34">
        <f t="shared" si="100"/>
        <v>0</v>
      </c>
      <c r="P746" s="34"/>
      <c r="Q746" s="114">
        <f t="shared" si="101"/>
        <v>0</v>
      </c>
      <c r="R746" s="33"/>
      <c r="S746" s="33"/>
      <c r="T746" s="33" t="s">
        <v>2372</v>
      </c>
      <c r="U746" s="33"/>
      <c r="V746" s="33"/>
      <c r="W746" s="33"/>
      <c r="X746" s="34">
        <f t="shared" si="102"/>
        <v>1</v>
      </c>
      <c r="Y746" s="34">
        <f t="shared" si="103"/>
        <v>0</v>
      </c>
      <c r="Z746" s="34">
        <f t="shared" si="104"/>
        <v>0</v>
      </c>
      <c r="AA746" s="36"/>
      <c r="AB746" s="35">
        <f t="shared" si="105"/>
        <v>0</v>
      </c>
      <c r="AC746" s="35"/>
      <c r="AD746" s="37"/>
      <c r="AE746" s="38"/>
      <c r="AF746" s="39">
        <f t="shared" si="106"/>
        <v>0</v>
      </c>
    </row>
    <row r="747" spans="1:32" s="41" customFormat="1" ht="9" hidden="1" customHeight="1">
      <c r="A747" s="112">
        <v>1064</v>
      </c>
      <c r="B747" s="31" t="s">
        <v>3073</v>
      </c>
      <c r="C747" s="33" t="s">
        <v>3429</v>
      </c>
      <c r="D747" s="33" t="s">
        <v>3430</v>
      </c>
      <c r="E747" s="33"/>
      <c r="F747" s="33"/>
      <c r="G747" s="33"/>
      <c r="H747" s="33"/>
      <c r="I747" s="33"/>
      <c r="J747" s="33"/>
      <c r="K747" s="33"/>
      <c r="L747" s="33"/>
      <c r="M747" s="34">
        <f t="shared" si="107"/>
        <v>0</v>
      </c>
      <c r="N747" s="34">
        <f t="shared" si="99"/>
        <v>0</v>
      </c>
      <c r="O747" s="34">
        <f t="shared" si="100"/>
        <v>0</v>
      </c>
      <c r="P747" s="34"/>
      <c r="Q747" s="114">
        <f t="shared" si="101"/>
        <v>0</v>
      </c>
      <c r="R747" s="33"/>
      <c r="S747" s="33"/>
      <c r="T747" s="33" t="s">
        <v>2375</v>
      </c>
      <c r="U747" s="33"/>
      <c r="V747" s="33"/>
      <c r="W747" s="33"/>
      <c r="X747" s="34">
        <f t="shared" si="102"/>
        <v>1</v>
      </c>
      <c r="Y747" s="34">
        <f t="shared" si="103"/>
        <v>0</v>
      </c>
      <c r="Z747" s="34">
        <f t="shared" si="104"/>
        <v>0</v>
      </c>
      <c r="AA747" s="36"/>
      <c r="AB747" s="35">
        <f t="shared" si="105"/>
        <v>0</v>
      </c>
      <c r="AC747" s="35"/>
      <c r="AD747" s="37"/>
      <c r="AE747" s="38"/>
      <c r="AF747" s="39">
        <f t="shared" si="106"/>
        <v>0</v>
      </c>
    </row>
    <row r="748" spans="1:32" s="41" customFormat="1" ht="9" hidden="1" customHeight="1">
      <c r="A748" s="112">
        <v>1065</v>
      </c>
      <c r="B748" s="31" t="s">
        <v>3073</v>
      </c>
      <c r="C748" s="33" t="s">
        <v>3431</v>
      </c>
      <c r="D748" s="33" t="s">
        <v>3432</v>
      </c>
      <c r="E748" s="33"/>
      <c r="F748" s="33" t="s">
        <v>3433</v>
      </c>
      <c r="G748" s="33"/>
      <c r="H748" s="33"/>
      <c r="I748" s="33"/>
      <c r="J748" s="33"/>
      <c r="K748" s="33"/>
      <c r="L748" s="33"/>
      <c r="M748" s="34">
        <f t="shared" si="107"/>
        <v>1</v>
      </c>
      <c r="N748" s="34">
        <f t="shared" si="99"/>
        <v>0</v>
      </c>
      <c r="O748" s="34">
        <f t="shared" si="100"/>
        <v>1</v>
      </c>
      <c r="P748" s="34"/>
      <c r="Q748" s="114">
        <f t="shared" si="101"/>
        <v>1</v>
      </c>
      <c r="R748" s="33" t="s">
        <v>3434</v>
      </c>
      <c r="S748" s="33" t="s">
        <v>3435</v>
      </c>
      <c r="T748" s="33" t="s">
        <v>3436</v>
      </c>
      <c r="U748" s="33"/>
      <c r="V748" s="33"/>
      <c r="W748" s="33"/>
      <c r="X748" s="34">
        <f t="shared" si="102"/>
        <v>3</v>
      </c>
      <c r="Y748" s="34">
        <f t="shared" si="103"/>
        <v>1</v>
      </c>
      <c r="Z748" s="34">
        <f t="shared" si="104"/>
        <v>0</v>
      </c>
      <c r="AA748" s="36"/>
      <c r="AB748" s="35">
        <f t="shared" si="105"/>
        <v>1</v>
      </c>
      <c r="AC748" s="35"/>
      <c r="AD748" s="37"/>
      <c r="AE748" s="38"/>
      <c r="AF748" s="39">
        <f t="shared" si="106"/>
        <v>1</v>
      </c>
    </row>
    <row r="749" spans="1:32" s="41" customFormat="1" ht="9" hidden="1" customHeight="1">
      <c r="A749" s="112">
        <v>1067</v>
      </c>
      <c r="B749" s="31" t="s">
        <v>3073</v>
      </c>
      <c r="C749" s="33" t="s">
        <v>3437</v>
      </c>
      <c r="D749" s="33" t="s">
        <v>3438</v>
      </c>
      <c r="E749" s="33"/>
      <c r="F749" s="33" t="s">
        <v>3258</v>
      </c>
      <c r="G749" s="33"/>
      <c r="H749" s="33"/>
      <c r="I749" s="33"/>
      <c r="J749" s="33"/>
      <c r="K749" s="33"/>
      <c r="L749" s="33"/>
      <c r="M749" s="34">
        <f t="shared" si="107"/>
        <v>1</v>
      </c>
      <c r="N749" s="34">
        <f t="shared" si="99"/>
        <v>0</v>
      </c>
      <c r="O749" s="34">
        <f t="shared" si="100"/>
        <v>1</v>
      </c>
      <c r="P749" s="34"/>
      <c r="Q749" s="114">
        <f t="shared" si="101"/>
        <v>1</v>
      </c>
      <c r="R749" s="33" t="s">
        <v>3439</v>
      </c>
      <c r="S749" s="33" t="s">
        <v>3440</v>
      </c>
      <c r="T749" s="33" t="s">
        <v>3441</v>
      </c>
      <c r="U749" s="33"/>
      <c r="V749" s="33"/>
      <c r="W749" s="33"/>
      <c r="X749" s="34">
        <f t="shared" si="102"/>
        <v>3</v>
      </c>
      <c r="Y749" s="34">
        <f t="shared" si="103"/>
        <v>1</v>
      </c>
      <c r="Z749" s="34">
        <f t="shared" si="104"/>
        <v>0</v>
      </c>
      <c r="AA749" s="36"/>
      <c r="AB749" s="35">
        <f t="shared" si="105"/>
        <v>1</v>
      </c>
      <c r="AC749" s="35"/>
      <c r="AD749" s="37"/>
      <c r="AE749" s="38"/>
      <c r="AF749" s="39">
        <f t="shared" si="106"/>
        <v>1</v>
      </c>
    </row>
    <row r="750" spans="1:32" s="41" customFormat="1" ht="9" hidden="1" customHeight="1">
      <c r="A750" s="112">
        <v>1068</v>
      </c>
      <c r="B750" s="31" t="s">
        <v>3073</v>
      </c>
      <c r="C750" s="33" t="s">
        <v>3442</v>
      </c>
      <c r="D750" s="33" t="s">
        <v>3443</v>
      </c>
      <c r="E750" s="33"/>
      <c r="F750" s="33"/>
      <c r="G750" s="33"/>
      <c r="H750" s="33"/>
      <c r="I750" s="33"/>
      <c r="J750" s="33"/>
      <c r="K750" s="33"/>
      <c r="L750" s="33"/>
      <c r="M750" s="34">
        <f t="shared" si="107"/>
        <v>0</v>
      </c>
      <c r="N750" s="34">
        <f t="shared" si="99"/>
        <v>0</v>
      </c>
      <c r="O750" s="34">
        <f t="shared" si="100"/>
        <v>0</v>
      </c>
      <c r="P750" s="34"/>
      <c r="Q750" s="114">
        <f t="shared" si="101"/>
        <v>0</v>
      </c>
      <c r="R750" s="33"/>
      <c r="S750" s="33"/>
      <c r="T750" s="33" t="s">
        <v>3444</v>
      </c>
      <c r="U750" s="33" t="s">
        <v>2388</v>
      </c>
      <c r="V750" s="31"/>
      <c r="W750" s="31"/>
      <c r="X750" s="34">
        <f t="shared" si="102"/>
        <v>2</v>
      </c>
      <c r="Y750" s="34">
        <f t="shared" si="103"/>
        <v>1</v>
      </c>
      <c r="Z750" s="34">
        <f t="shared" si="104"/>
        <v>0</v>
      </c>
      <c r="AA750" s="36"/>
      <c r="AB750" s="35">
        <f t="shared" si="105"/>
        <v>1</v>
      </c>
      <c r="AC750" s="35"/>
      <c r="AD750" s="37"/>
      <c r="AE750" s="38"/>
      <c r="AF750" s="39">
        <f t="shared" si="106"/>
        <v>1</v>
      </c>
    </row>
    <row r="751" spans="1:32" s="41" customFormat="1" ht="9" hidden="1" customHeight="1">
      <c r="A751" s="112">
        <v>1069</v>
      </c>
      <c r="B751" s="31" t="s">
        <v>3073</v>
      </c>
      <c r="C751" s="33" t="s">
        <v>3445</v>
      </c>
      <c r="D751" s="33" t="s">
        <v>3446</v>
      </c>
      <c r="E751" s="33"/>
      <c r="F751" s="33"/>
      <c r="G751" s="33"/>
      <c r="H751" s="33"/>
      <c r="I751" s="33"/>
      <c r="J751" s="33"/>
      <c r="K751" s="33"/>
      <c r="L751" s="33"/>
      <c r="M751" s="34">
        <f t="shared" si="107"/>
        <v>0</v>
      </c>
      <c r="N751" s="34">
        <f t="shared" si="99"/>
        <v>0</v>
      </c>
      <c r="O751" s="34">
        <f t="shared" si="100"/>
        <v>0</v>
      </c>
      <c r="P751" s="34"/>
      <c r="Q751" s="114">
        <f t="shared" si="101"/>
        <v>0</v>
      </c>
      <c r="R751" s="33"/>
      <c r="S751" s="33"/>
      <c r="T751" s="33" t="s">
        <v>3447</v>
      </c>
      <c r="U751" s="33" t="s">
        <v>2391</v>
      </c>
      <c r="V751" s="33"/>
      <c r="W751" s="33"/>
      <c r="X751" s="34">
        <f t="shared" si="102"/>
        <v>2</v>
      </c>
      <c r="Y751" s="34">
        <f t="shared" si="103"/>
        <v>1</v>
      </c>
      <c r="Z751" s="34">
        <f t="shared" si="104"/>
        <v>0</v>
      </c>
      <c r="AA751" s="36"/>
      <c r="AB751" s="35">
        <f t="shared" si="105"/>
        <v>1</v>
      </c>
      <c r="AC751" s="35"/>
      <c r="AD751" s="37"/>
      <c r="AE751" s="38"/>
      <c r="AF751" s="39">
        <f t="shared" si="106"/>
        <v>1</v>
      </c>
    </row>
    <row r="752" spans="1:32" s="41" customFormat="1" ht="9" hidden="1" customHeight="1">
      <c r="A752" s="112">
        <v>1070</v>
      </c>
      <c r="B752" s="31" t="s">
        <v>3073</v>
      </c>
      <c r="C752" s="33" t="s">
        <v>3448</v>
      </c>
      <c r="D752" s="33" t="s">
        <v>3449</v>
      </c>
      <c r="E752" s="33" t="s">
        <v>2462</v>
      </c>
      <c r="F752" s="33" t="s">
        <v>2222</v>
      </c>
      <c r="G752" s="33" t="s">
        <v>2462</v>
      </c>
      <c r="H752" s="33"/>
      <c r="I752" s="33"/>
      <c r="J752" s="33"/>
      <c r="K752" s="33"/>
      <c r="L752" s="33"/>
      <c r="M752" s="34">
        <f t="shared" si="107"/>
        <v>3</v>
      </c>
      <c r="N752" s="34">
        <f t="shared" si="99"/>
        <v>1</v>
      </c>
      <c r="O752" s="34">
        <f t="shared" si="100"/>
        <v>0</v>
      </c>
      <c r="P752" s="34"/>
      <c r="Q752" s="114">
        <f t="shared" si="101"/>
        <v>1</v>
      </c>
      <c r="R752" s="33" t="s">
        <v>3450</v>
      </c>
      <c r="S752" s="33" t="s">
        <v>3451</v>
      </c>
      <c r="T752" s="33"/>
      <c r="U752" s="33"/>
      <c r="V752" s="33"/>
      <c r="W752" s="33"/>
      <c r="X752" s="34">
        <f t="shared" si="102"/>
        <v>2</v>
      </c>
      <c r="Y752" s="34">
        <f t="shared" si="103"/>
        <v>1</v>
      </c>
      <c r="Z752" s="34">
        <f t="shared" si="104"/>
        <v>0</v>
      </c>
      <c r="AA752" s="36"/>
      <c r="AB752" s="35">
        <f t="shared" si="105"/>
        <v>1</v>
      </c>
      <c r="AC752" s="35"/>
      <c r="AD752" s="37"/>
      <c r="AE752" s="38"/>
      <c r="AF752" s="39">
        <f t="shared" si="106"/>
        <v>1</v>
      </c>
    </row>
    <row r="753" spans="1:32" s="41" customFormat="1" ht="9" hidden="1" customHeight="1">
      <c r="A753" s="112">
        <v>1071</v>
      </c>
      <c r="B753" s="31" t="s">
        <v>3073</v>
      </c>
      <c r="C753" s="33" t="s">
        <v>3452</v>
      </c>
      <c r="D753" s="33" t="s">
        <v>3453</v>
      </c>
      <c r="E753" s="33"/>
      <c r="F753" s="33" t="s">
        <v>3454</v>
      </c>
      <c r="G753" s="33"/>
      <c r="H753" s="33"/>
      <c r="I753" s="33"/>
      <c r="J753" s="33"/>
      <c r="K753" s="33"/>
      <c r="L753" s="33"/>
      <c r="M753" s="34">
        <f t="shared" si="107"/>
        <v>1</v>
      </c>
      <c r="N753" s="34">
        <f t="shared" si="99"/>
        <v>0</v>
      </c>
      <c r="O753" s="34">
        <f t="shared" si="100"/>
        <v>1</v>
      </c>
      <c r="P753" s="34"/>
      <c r="Q753" s="114">
        <f t="shared" si="101"/>
        <v>1</v>
      </c>
      <c r="R753" s="33" t="s">
        <v>3455</v>
      </c>
      <c r="S753" s="33" t="s">
        <v>3456</v>
      </c>
      <c r="T753" s="33"/>
      <c r="U753" s="33"/>
      <c r="V753" s="33"/>
      <c r="W753" s="33"/>
      <c r="X753" s="34">
        <f t="shared" si="102"/>
        <v>2</v>
      </c>
      <c r="Y753" s="34">
        <f t="shared" si="103"/>
        <v>1</v>
      </c>
      <c r="Z753" s="34">
        <f t="shared" si="104"/>
        <v>0</v>
      </c>
      <c r="AA753" s="36"/>
      <c r="AB753" s="35">
        <f t="shared" si="105"/>
        <v>1</v>
      </c>
      <c r="AC753" s="35"/>
      <c r="AD753" s="37"/>
      <c r="AE753" s="38"/>
      <c r="AF753" s="39">
        <f t="shared" si="106"/>
        <v>1</v>
      </c>
    </row>
    <row r="754" spans="1:32" s="41" customFormat="1" ht="9" hidden="1" customHeight="1">
      <c r="A754" s="112">
        <v>1072</v>
      </c>
      <c r="B754" s="31" t="s">
        <v>3073</v>
      </c>
      <c r="C754" s="33" t="s">
        <v>3457</v>
      </c>
      <c r="D754" s="33" t="s">
        <v>3458</v>
      </c>
      <c r="E754" s="33"/>
      <c r="F754" s="33" t="s">
        <v>3240</v>
      </c>
      <c r="G754" s="33"/>
      <c r="H754" s="33"/>
      <c r="I754" s="33"/>
      <c r="J754" s="33"/>
      <c r="K754" s="33"/>
      <c r="L754" s="33"/>
      <c r="M754" s="34">
        <f t="shared" si="107"/>
        <v>1</v>
      </c>
      <c r="N754" s="34">
        <f t="shared" si="99"/>
        <v>0</v>
      </c>
      <c r="O754" s="34">
        <f t="shared" si="100"/>
        <v>1</v>
      </c>
      <c r="P754" s="34"/>
      <c r="Q754" s="114">
        <f t="shared" si="101"/>
        <v>1</v>
      </c>
      <c r="R754" s="33" t="s">
        <v>3459</v>
      </c>
      <c r="S754" s="33" t="s">
        <v>3460</v>
      </c>
      <c r="T754" s="33"/>
      <c r="U754" s="33"/>
      <c r="V754" s="33"/>
      <c r="W754" s="33"/>
      <c r="X754" s="34">
        <f t="shared" si="102"/>
        <v>2</v>
      </c>
      <c r="Y754" s="34">
        <f t="shared" si="103"/>
        <v>1</v>
      </c>
      <c r="Z754" s="34">
        <f t="shared" si="104"/>
        <v>0</v>
      </c>
      <c r="AA754" s="36"/>
      <c r="AB754" s="35">
        <f t="shared" si="105"/>
        <v>1</v>
      </c>
      <c r="AC754" s="35"/>
      <c r="AD754" s="37"/>
      <c r="AE754" s="38"/>
      <c r="AF754" s="39">
        <f t="shared" si="106"/>
        <v>1</v>
      </c>
    </row>
    <row r="755" spans="1:32" s="41" customFormat="1" ht="9" hidden="1" customHeight="1">
      <c r="A755" s="112">
        <v>1073</v>
      </c>
      <c r="B755" s="31" t="s">
        <v>3073</v>
      </c>
      <c r="C755" s="33" t="s">
        <v>3461</v>
      </c>
      <c r="D755" s="33" t="s">
        <v>3462</v>
      </c>
      <c r="E755" s="33"/>
      <c r="F755" s="33" t="s">
        <v>3227</v>
      </c>
      <c r="G755" s="33"/>
      <c r="H755" s="33"/>
      <c r="I755" s="33"/>
      <c r="J755" s="33"/>
      <c r="K755" s="33"/>
      <c r="L755" s="33"/>
      <c r="M755" s="34">
        <f t="shared" si="107"/>
        <v>1</v>
      </c>
      <c r="N755" s="34">
        <f t="shared" si="99"/>
        <v>0</v>
      </c>
      <c r="O755" s="34">
        <f t="shared" si="100"/>
        <v>1</v>
      </c>
      <c r="P755" s="34"/>
      <c r="Q755" s="114">
        <f t="shared" si="101"/>
        <v>1</v>
      </c>
      <c r="R755" s="33" t="s">
        <v>3463</v>
      </c>
      <c r="S755" s="33" t="s">
        <v>3464</v>
      </c>
      <c r="T755" s="33"/>
      <c r="U755" s="33"/>
      <c r="V755" s="33"/>
      <c r="W755" s="33"/>
      <c r="X755" s="34">
        <f t="shared" si="102"/>
        <v>2</v>
      </c>
      <c r="Y755" s="34">
        <f t="shared" si="103"/>
        <v>1</v>
      </c>
      <c r="Z755" s="34">
        <f t="shared" si="104"/>
        <v>0</v>
      </c>
      <c r="AA755" s="36"/>
      <c r="AB755" s="35">
        <f t="shared" si="105"/>
        <v>1</v>
      </c>
      <c r="AC755" s="35"/>
      <c r="AD755" s="37"/>
      <c r="AE755" s="38"/>
      <c r="AF755" s="39">
        <f t="shared" si="106"/>
        <v>1</v>
      </c>
    </row>
    <row r="756" spans="1:32" s="41" customFormat="1" ht="9" hidden="1" customHeight="1">
      <c r="A756" s="112">
        <v>1074</v>
      </c>
      <c r="B756" s="31" t="s">
        <v>3073</v>
      </c>
      <c r="C756" s="33" t="s">
        <v>3465</v>
      </c>
      <c r="D756" s="33" t="s">
        <v>3466</v>
      </c>
      <c r="E756" s="33"/>
      <c r="F756" s="33" t="s">
        <v>3233</v>
      </c>
      <c r="G756" s="33"/>
      <c r="H756" s="33"/>
      <c r="I756" s="33"/>
      <c r="J756" s="33"/>
      <c r="K756" s="33"/>
      <c r="L756" s="33"/>
      <c r="M756" s="34">
        <f t="shared" si="107"/>
        <v>1</v>
      </c>
      <c r="N756" s="34">
        <f t="shared" si="99"/>
        <v>0</v>
      </c>
      <c r="O756" s="34">
        <f t="shared" si="100"/>
        <v>1</v>
      </c>
      <c r="P756" s="34"/>
      <c r="Q756" s="114">
        <f t="shared" si="101"/>
        <v>1</v>
      </c>
      <c r="R756" s="33" t="s">
        <v>3467</v>
      </c>
      <c r="S756" s="33" t="s">
        <v>3468</v>
      </c>
      <c r="T756" s="33"/>
      <c r="U756" s="33"/>
      <c r="V756" s="33"/>
      <c r="W756" s="33"/>
      <c r="X756" s="34">
        <f t="shared" si="102"/>
        <v>2</v>
      </c>
      <c r="Y756" s="34">
        <f t="shared" si="103"/>
        <v>1</v>
      </c>
      <c r="Z756" s="34">
        <f t="shared" si="104"/>
        <v>0</v>
      </c>
      <c r="AA756" s="36"/>
      <c r="AB756" s="35">
        <f t="shared" si="105"/>
        <v>1</v>
      </c>
      <c r="AC756" s="35"/>
      <c r="AD756" s="37"/>
      <c r="AE756" s="38"/>
      <c r="AF756" s="39">
        <f t="shared" si="106"/>
        <v>1</v>
      </c>
    </row>
    <row r="757" spans="1:32" s="41" customFormat="1" ht="9" hidden="1" customHeight="1">
      <c r="A757" s="112">
        <v>1075</v>
      </c>
      <c r="B757" s="31" t="s">
        <v>3073</v>
      </c>
      <c r="C757" s="33" t="s">
        <v>3469</v>
      </c>
      <c r="D757" s="33" t="s">
        <v>4582</v>
      </c>
      <c r="E757" s="33"/>
      <c r="F757" s="33" t="s">
        <v>3250</v>
      </c>
      <c r="G757" s="33"/>
      <c r="H757" s="33"/>
      <c r="I757" s="33"/>
      <c r="J757" s="33"/>
      <c r="K757" s="33"/>
      <c r="L757" s="33"/>
      <c r="M757" s="34">
        <f t="shared" si="107"/>
        <v>1</v>
      </c>
      <c r="N757" s="34">
        <f t="shared" si="99"/>
        <v>0</v>
      </c>
      <c r="O757" s="34">
        <f t="shared" si="100"/>
        <v>1</v>
      </c>
      <c r="P757" s="34"/>
      <c r="Q757" s="114">
        <f t="shared" si="101"/>
        <v>1</v>
      </c>
      <c r="R757" s="33" t="s">
        <v>3470</v>
      </c>
      <c r="S757" s="33" t="s">
        <v>3471</v>
      </c>
      <c r="T757" s="33"/>
      <c r="U757" s="33"/>
      <c r="V757" s="33"/>
      <c r="W757" s="33"/>
      <c r="X757" s="34">
        <f t="shared" si="102"/>
        <v>2</v>
      </c>
      <c r="Y757" s="34">
        <f t="shared" si="103"/>
        <v>1</v>
      </c>
      <c r="Z757" s="34">
        <f t="shared" si="104"/>
        <v>0</v>
      </c>
      <c r="AA757" s="36"/>
      <c r="AB757" s="35">
        <f t="shared" si="105"/>
        <v>1</v>
      </c>
      <c r="AC757" s="35"/>
      <c r="AD757" s="37"/>
      <c r="AE757" s="38"/>
      <c r="AF757" s="39">
        <f t="shared" si="106"/>
        <v>1</v>
      </c>
    </row>
    <row r="758" spans="1:32" s="41" customFormat="1" ht="9" hidden="1" customHeight="1">
      <c r="A758" s="112">
        <v>1076</v>
      </c>
      <c r="B758" s="31" t="s">
        <v>3073</v>
      </c>
      <c r="C758" s="33" t="s">
        <v>3472</v>
      </c>
      <c r="D758" s="33" t="s">
        <v>3473</v>
      </c>
      <c r="E758" s="33"/>
      <c r="F758" s="33"/>
      <c r="G758" s="33"/>
      <c r="H758" s="33"/>
      <c r="I758" s="33"/>
      <c r="J758" s="33"/>
      <c r="K758" s="33"/>
      <c r="L758" s="33"/>
      <c r="M758" s="34">
        <f t="shared" si="107"/>
        <v>0</v>
      </c>
      <c r="N758" s="34">
        <f t="shared" si="99"/>
        <v>0</v>
      </c>
      <c r="O758" s="34">
        <f t="shared" si="100"/>
        <v>0</v>
      </c>
      <c r="P758" s="34"/>
      <c r="Q758" s="114">
        <f t="shared" si="101"/>
        <v>0</v>
      </c>
      <c r="R758" s="33"/>
      <c r="S758" s="33"/>
      <c r="T758" s="33"/>
      <c r="U758" s="33" t="s">
        <v>1548</v>
      </c>
      <c r="V758" s="33" t="s">
        <v>1163</v>
      </c>
      <c r="W758" s="33" t="s">
        <v>1164</v>
      </c>
      <c r="X758" s="34">
        <f t="shared" si="102"/>
        <v>2</v>
      </c>
      <c r="Y758" s="34">
        <f t="shared" si="103"/>
        <v>1</v>
      </c>
      <c r="Z758" s="34">
        <f t="shared" si="104"/>
        <v>0</v>
      </c>
      <c r="AA758" s="36"/>
      <c r="AB758" s="35">
        <f t="shared" si="105"/>
        <v>1</v>
      </c>
      <c r="AC758" s="35"/>
      <c r="AD758" s="37"/>
      <c r="AE758" s="38"/>
      <c r="AF758" s="39">
        <f t="shared" si="106"/>
        <v>1</v>
      </c>
    </row>
    <row r="759" spans="1:32" s="41" customFormat="1" ht="9" hidden="1" customHeight="1">
      <c r="A759" s="112">
        <v>1077</v>
      </c>
      <c r="B759" s="31" t="s">
        <v>3073</v>
      </c>
      <c r="C759" s="32" t="s">
        <v>752</v>
      </c>
      <c r="D759" s="33" t="s">
        <v>753</v>
      </c>
      <c r="E759" s="33"/>
      <c r="F759" s="33"/>
      <c r="G759" s="33"/>
      <c r="H759" s="33"/>
      <c r="I759" s="33"/>
      <c r="J759" s="33"/>
      <c r="K759" s="33" t="s">
        <v>754</v>
      </c>
      <c r="L759" s="33" t="s">
        <v>753</v>
      </c>
      <c r="M759" s="34">
        <f t="shared" si="107"/>
        <v>1</v>
      </c>
      <c r="N759" s="34">
        <f t="shared" si="99"/>
        <v>0</v>
      </c>
      <c r="O759" s="34">
        <f t="shared" si="100"/>
        <v>1</v>
      </c>
      <c r="P759" s="34"/>
      <c r="Q759" s="114">
        <f t="shared" si="101"/>
        <v>1</v>
      </c>
      <c r="R759" s="33"/>
      <c r="S759" s="33"/>
      <c r="T759" s="33"/>
      <c r="U759" s="33" t="s">
        <v>1552</v>
      </c>
      <c r="V759" s="33" t="s">
        <v>755</v>
      </c>
      <c r="W759" s="33" t="s">
        <v>756</v>
      </c>
      <c r="X759" s="34">
        <f t="shared" si="102"/>
        <v>2</v>
      </c>
      <c r="Y759" s="34">
        <f t="shared" si="103"/>
        <v>1</v>
      </c>
      <c r="Z759" s="34">
        <f t="shared" si="104"/>
        <v>0</v>
      </c>
      <c r="AA759" s="36"/>
      <c r="AB759" s="35">
        <f t="shared" si="105"/>
        <v>1</v>
      </c>
      <c r="AC759" s="35"/>
      <c r="AD759" s="37"/>
      <c r="AE759" s="38"/>
      <c r="AF759" s="39">
        <f t="shared" si="106"/>
        <v>1</v>
      </c>
    </row>
    <row r="760" spans="1:32" s="41" customFormat="1" ht="9" hidden="1" customHeight="1">
      <c r="A760" s="112">
        <v>1078</v>
      </c>
      <c r="B760" s="31" t="s">
        <v>3073</v>
      </c>
      <c r="C760" s="33" t="s">
        <v>3474</v>
      </c>
      <c r="D760" s="33" t="s">
        <v>3475</v>
      </c>
      <c r="E760" s="33"/>
      <c r="F760" s="33"/>
      <c r="G760" s="33"/>
      <c r="H760" s="33"/>
      <c r="I760" s="33"/>
      <c r="J760" s="33"/>
      <c r="K760" s="33"/>
      <c r="L760" s="33"/>
      <c r="M760" s="34">
        <f t="shared" si="107"/>
        <v>0</v>
      </c>
      <c r="N760" s="34">
        <f t="shared" si="99"/>
        <v>0</v>
      </c>
      <c r="O760" s="34">
        <f t="shared" si="100"/>
        <v>0</v>
      </c>
      <c r="P760" s="34"/>
      <c r="Q760" s="114">
        <f t="shared" si="101"/>
        <v>0</v>
      </c>
      <c r="R760" s="33"/>
      <c r="S760" s="33"/>
      <c r="T760" s="33" t="s">
        <v>2378</v>
      </c>
      <c r="U760" s="33"/>
      <c r="V760" s="33"/>
      <c r="W760" s="33"/>
      <c r="X760" s="34">
        <f t="shared" si="102"/>
        <v>1</v>
      </c>
      <c r="Y760" s="34">
        <f t="shared" si="103"/>
        <v>0</v>
      </c>
      <c r="Z760" s="34">
        <f t="shared" si="104"/>
        <v>0</v>
      </c>
      <c r="AA760" s="36"/>
      <c r="AB760" s="35">
        <f t="shared" si="105"/>
        <v>0</v>
      </c>
      <c r="AC760" s="35"/>
      <c r="AD760" s="37"/>
      <c r="AE760" s="38"/>
      <c r="AF760" s="39">
        <f t="shared" si="106"/>
        <v>0</v>
      </c>
    </row>
    <row r="761" spans="1:32" s="41" customFormat="1" ht="9" hidden="1" customHeight="1">
      <c r="A761" s="112">
        <v>1079</v>
      </c>
      <c r="B761" s="31" t="s">
        <v>3073</v>
      </c>
      <c r="C761" s="33" t="s">
        <v>3476</v>
      </c>
      <c r="D761" s="33" t="s">
        <v>3477</v>
      </c>
      <c r="E761" s="33"/>
      <c r="F761" s="33"/>
      <c r="G761" s="33"/>
      <c r="H761" s="33"/>
      <c r="I761" s="33"/>
      <c r="J761" s="33"/>
      <c r="K761" s="33"/>
      <c r="L761" s="33"/>
      <c r="M761" s="34">
        <f t="shared" si="107"/>
        <v>0</v>
      </c>
      <c r="N761" s="34">
        <f t="shared" si="99"/>
        <v>0</v>
      </c>
      <c r="O761" s="34">
        <f t="shared" si="100"/>
        <v>0</v>
      </c>
      <c r="P761" s="34"/>
      <c r="Q761" s="114">
        <f t="shared" si="101"/>
        <v>0</v>
      </c>
      <c r="R761" s="33"/>
      <c r="S761" s="33"/>
      <c r="T761" s="33" t="s">
        <v>1561</v>
      </c>
      <c r="U761" s="33"/>
      <c r="V761" s="33"/>
      <c r="W761" s="33"/>
      <c r="X761" s="34">
        <f t="shared" si="102"/>
        <v>1</v>
      </c>
      <c r="Y761" s="34">
        <f t="shared" si="103"/>
        <v>0</v>
      </c>
      <c r="Z761" s="34">
        <f t="shared" si="104"/>
        <v>0</v>
      </c>
      <c r="AA761" s="36"/>
      <c r="AB761" s="35">
        <f t="shared" si="105"/>
        <v>0</v>
      </c>
      <c r="AC761" s="35"/>
      <c r="AD761" s="37"/>
      <c r="AE761" s="38"/>
      <c r="AF761" s="39">
        <f t="shared" si="106"/>
        <v>0</v>
      </c>
    </row>
    <row r="762" spans="1:32" s="41" customFormat="1" ht="9" hidden="1" customHeight="1">
      <c r="A762" s="112">
        <v>1080</v>
      </c>
      <c r="B762" s="31" t="s">
        <v>3073</v>
      </c>
      <c r="C762" s="33" t="s">
        <v>3478</v>
      </c>
      <c r="D762" s="33" t="s">
        <v>3479</v>
      </c>
      <c r="E762" s="33"/>
      <c r="F762" s="33"/>
      <c r="G762" s="33"/>
      <c r="H762" s="33"/>
      <c r="I762" s="33"/>
      <c r="J762" s="33"/>
      <c r="K762" s="33"/>
      <c r="L762" s="33"/>
      <c r="M762" s="34">
        <f t="shared" si="107"/>
        <v>0</v>
      </c>
      <c r="N762" s="34">
        <f t="shared" si="99"/>
        <v>0</v>
      </c>
      <c r="O762" s="34">
        <f t="shared" si="100"/>
        <v>0</v>
      </c>
      <c r="P762" s="34"/>
      <c r="Q762" s="114">
        <f t="shared" si="101"/>
        <v>0</v>
      </c>
      <c r="R762" s="33"/>
      <c r="S762" s="33"/>
      <c r="T762" s="33" t="s">
        <v>1568</v>
      </c>
      <c r="U762" s="33"/>
      <c r="V762" s="33"/>
      <c r="W762" s="33"/>
      <c r="X762" s="34">
        <f t="shared" si="102"/>
        <v>1</v>
      </c>
      <c r="Y762" s="34">
        <f t="shared" si="103"/>
        <v>0</v>
      </c>
      <c r="Z762" s="34">
        <f t="shared" si="104"/>
        <v>0</v>
      </c>
      <c r="AA762" s="36"/>
      <c r="AB762" s="35">
        <f t="shared" si="105"/>
        <v>0</v>
      </c>
      <c r="AC762" s="35"/>
      <c r="AD762" s="37"/>
      <c r="AE762" s="38"/>
      <c r="AF762" s="39">
        <f t="shared" si="106"/>
        <v>0</v>
      </c>
    </row>
    <row r="763" spans="1:32" s="41" customFormat="1" ht="9" hidden="1" customHeight="1">
      <c r="A763" s="112">
        <v>1081</v>
      </c>
      <c r="B763" s="31" t="s">
        <v>3073</v>
      </c>
      <c r="C763" s="33" t="s">
        <v>3480</v>
      </c>
      <c r="D763" s="33" t="s">
        <v>3481</v>
      </c>
      <c r="E763" s="33"/>
      <c r="F763" s="33"/>
      <c r="G763" s="33"/>
      <c r="H763" s="33"/>
      <c r="I763" s="33"/>
      <c r="J763" s="33"/>
      <c r="K763" s="33"/>
      <c r="L763" s="33"/>
      <c r="M763" s="34">
        <f t="shared" si="107"/>
        <v>0</v>
      </c>
      <c r="N763" s="34">
        <f t="shared" si="99"/>
        <v>0</v>
      </c>
      <c r="O763" s="34">
        <f t="shared" si="100"/>
        <v>0</v>
      </c>
      <c r="P763" s="34"/>
      <c r="Q763" s="114">
        <f t="shared" si="101"/>
        <v>0</v>
      </c>
      <c r="R763" s="33"/>
      <c r="S763" s="33"/>
      <c r="T763" s="33" t="s">
        <v>1581</v>
      </c>
      <c r="U763" s="33"/>
      <c r="V763" s="33"/>
      <c r="W763" s="33"/>
      <c r="X763" s="34">
        <f t="shared" si="102"/>
        <v>1</v>
      </c>
      <c r="Y763" s="34">
        <f t="shared" si="103"/>
        <v>0</v>
      </c>
      <c r="Z763" s="34">
        <f t="shared" si="104"/>
        <v>0</v>
      </c>
      <c r="AA763" s="36"/>
      <c r="AB763" s="35">
        <f t="shared" si="105"/>
        <v>0</v>
      </c>
      <c r="AC763" s="35"/>
      <c r="AD763" s="37"/>
      <c r="AE763" s="38"/>
      <c r="AF763" s="39">
        <f t="shared" si="106"/>
        <v>0</v>
      </c>
    </row>
    <row r="764" spans="1:32" s="41" customFormat="1" ht="9" hidden="1" customHeight="1">
      <c r="A764" s="112">
        <v>1082</v>
      </c>
      <c r="B764" s="31" t="s">
        <v>3073</v>
      </c>
      <c r="C764" s="33" t="s">
        <v>3482</v>
      </c>
      <c r="D764" s="33" t="s">
        <v>3483</v>
      </c>
      <c r="E764" s="33"/>
      <c r="F764" s="33"/>
      <c r="G764" s="33"/>
      <c r="H764" s="33"/>
      <c r="I764" s="33"/>
      <c r="J764" s="33"/>
      <c r="K764" s="33"/>
      <c r="L764" s="33"/>
      <c r="M764" s="34">
        <f t="shared" si="107"/>
        <v>0</v>
      </c>
      <c r="N764" s="34">
        <f t="shared" si="99"/>
        <v>0</v>
      </c>
      <c r="O764" s="34">
        <f t="shared" si="100"/>
        <v>0</v>
      </c>
      <c r="P764" s="34"/>
      <c r="Q764" s="114">
        <f t="shared" si="101"/>
        <v>0</v>
      </c>
      <c r="R764" s="33"/>
      <c r="S764" s="33"/>
      <c r="T764" s="33" t="s">
        <v>2246</v>
      </c>
      <c r="U764" s="33"/>
      <c r="V764" s="33"/>
      <c r="W764" s="33"/>
      <c r="X764" s="34">
        <f t="shared" si="102"/>
        <v>1</v>
      </c>
      <c r="Y764" s="34">
        <f t="shared" si="103"/>
        <v>0</v>
      </c>
      <c r="Z764" s="34">
        <f t="shared" si="104"/>
        <v>0</v>
      </c>
      <c r="AA764" s="36"/>
      <c r="AB764" s="35">
        <f t="shared" si="105"/>
        <v>0</v>
      </c>
      <c r="AC764" s="35"/>
      <c r="AD764" s="37"/>
      <c r="AE764" s="38"/>
      <c r="AF764" s="39">
        <f t="shared" si="106"/>
        <v>0</v>
      </c>
    </row>
    <row r="765" spans="1:32" s="41" customFormat="1" ht="9" hidden="1" customHeight="1">
      <c r="A765" s="112">
        <v>1083</v>
      </c>
      <c r="B765" s="31" t="s">
        <v>3073</v>
      </c>
      <c r="C765" s="33" t="s">
        <v>3484</v>
      </c>
      <c r="D765" s="33" t="s">
        <v>3485</v>
      </c>
      <c r="E765" s="33"/>
      <c r="F765" s="33"/>
      <c r="G765" s="33"/>
      <c r="H765" s="33"/>
      <c r="I765" s="33"/>
      <c r="J765" s="33"/>
      <c r="K765" s="33"/>
      <c r="L765" s="33"/>
      <c r="M765" s="34">
        <f t="shared" si="107"/>
        <v>0</v>
      </c>
      <c r="N765" s="34">
        <f t="shared" si="99"/>
        <v>0</v>
      </c>
      <c r="O765" s="34">
        <f t="shared" si="100"/>
        <v>0</v>
      </c>
      <c r="P765" s="34"/>
      <c r="Q765" s="114">
        <f t="shared" si="101"/>
        <v>0</v>
      </c>
      <c r="R765" s="33"/>
      <c r="S765" s="33"/>
      <c r="T765" s="33" t="s">
        <v>2250</v>
      </c>
      <c r="U765" s="33"/>
      <c r="V765" s="33"/>
      <c r="W765" s="33"/>
      <c r="X765" s="34">
        <f t="shared" si="102"/>
        <v>1</v>
      </c>
      <c r="Y765" s="34">
        <f t="shared" si="103"/>
        <v>0</v>
      </c>
      <c r="Z765" s="34">
        <f t="shared" si="104"/>
        <v>0</v>
      </c>
      <c r="AA765" s="36"/>
      <c r="AB765" s="35">
        <f t="shared" si="105"/>
        <v>0</v>
      </c>
      <c r="AC765" s="35"/>
      <c r="AD765" s="37"/>
      <c r="AE765" s="38"/>
      <c r="AF765" s="39">
        <f t="shared" si="106"/>
        <v>0</v>
      </c>
    </row>
    <row r="766" spans="1:32" s="41" customFormat="1" ht="9" hidden="1" customHeight="1">
      <c r="A766" s="112">
        <v>1084</v>
      </c>
      <c r="B766" s="31" t="s">
        <v>3073</v>
      </c>
      <c r="C766" s="33" t="s">
        <v>3486</v>
      </c>
      <c r="D766" s="33" t="s">
        <v>3487</v>
      </c>
      <c r="E766" s="33"/>
      <c r="F766" s="33"/>
      <c r="G766" s="33"/>
      <c r="H766" s="33"/>
      <c r="I766" s="33"/>
      <c r="J766" s="33"/>
      <c r="K766" s="33"/>
      <c r="L766" s="33"/>
      <c r="M766" s="34">
        <f t="shared" si="107"/>
        <v>0</v>
      </c>
      <c r="N766" s="34">
        <f t="shared" si="99"/>
        <v>0</v>
      </c>
      <c r="O766" s="34">
        <f t="shared" si="100"/>
        <v>0</v>
      </c>
      <c r="P766" s="34"/>
      <c r="Q766" s="114">
        <f t="shared" si="101"/>
        <v>0</v>
      </c>
      <c r="R766" s="33"/>
      <c r="S766" s="33"/>
      <c r="T766" s="33" t="s">
        <v>2388</v>
      </c>
      <c r="U766" s="33"/>
      <c r="V766" s="33"/>
      <c r="W766" s="33"/>
      <c r="X766" s="34">
        <f t="shared" si="102"/>
        <v>1</v>
      </c>
      <c r="Y766" s="34">
        <f t="shared" si="103"/>
        <v>0</v>
      </c>
      <c r="Z766" s="34">
        <f t="shared" si="104"/>
        <v>0</v>
      </c>
      <c r="AA766" s="36"/>
      <c r="AB766" s="35">
        <f t="shared" si="105"/>
        <v>0</v>
      </c>
      <c r="AC766" s="35"/>
      <c r="AD766" s="37"/>
      <c r="AE766" s="38"/>
      <c r="AF766" s="39">
        <f t="shared" si="106"/>
        <v>0</v>
      </c>
    </row>
    <row r="767" spans="1:32" s="41" customFormat="1" ht="9" hidden="1" customHeight="1">
      <c r="A767" s="112">
        <v>1085</v>
      </c>
      <c r="B767" s="31" t="s">
        <v>3073</v>
      </c>
      <c r="C767" s="33" t="s">
        <v>3488</v>
      </c>
      <c r="D767" s="33" t="s">
        <v>3489</v>
      </c>
      <c r="E767" s="33"/>
      <c r="F767" s="33"/>
      <c r="G767" s="33"/>
      <c r="H767" s="33"/>
      <c r="I767" s="33"/>
      <c r="J767" s="33"/>
      <c r="K767" s="33"/>
      <c r="L767" s="33"/>
      <c r="M767" s="34">
        <f t="shared" si="107"/>
        <v>0</v>
      </c>
      <c r="N767" s="34">
        <f t="shared" si="99"/>
        <v>0</v>
      </c>
      <c r="O767" s="34">
        <f t="shared" si="100"/>
        <v>0</v>
      </c>
      <c r="P767" s="34"/>
      <c r="Q767" s="114">
        <f t="shared" si="101"/>
        <v>0</v>
      </c>
      <c r="R767" s="33"/>
      <c r="S767" s="33"/>
      <c r="T767" s="33" t="s">
        <v>2391</v>
      </c>
      <c r="U767" s="33"/>
      <c r="V767" s="33"/>
      <c r="W767" s="33"/>
      <c r="X767" s="34">
        <f t="shared" si="102"/>
        <v>1</v>
      </c>
      <c r="Y767" s="34">
        <f t="shared" si="103"/>
        <v>0</v>
      </c>
      <c r="Z767" s="34">
        <f t="shared" si="104"/>
        <v>0</v>
      </c>
      <c r="AA767" s="36"/>
      <c r="AB767" s="35">
        <f t="shared" si="105"/>
        <v>0</v>
      </c>
      <c r="AC767" s="35"/>
      <c r="AD767" s="37"/>
      <c r="AE767" s="38"/>
      <c r="AF767" s="39">
        <f t="shared" si="106"/>
        <v>0</v>
      </c>
    </row>
    <row r="768" spans="1:32" s="41" customFormat="1" ht="9" hidden="1" customHeight="1">
      <c r="A768" s="112">
        <v>1086</v>
      </c>
      <c r="B768" s="31" t="s">
        <v>3073</v>
      </c>
      <c r="C768" s="33" t="s">
        <v>3490</v>
      </c>
      <c r="D768" s="33" t="s">
        <v>3491</v>
      </c>
      <c r="E768" s="33"/>
      <c r="F768" s="33"/>
      <c r="G768" s="33"/>
      <c r="H768" s="33"/>
      <c r="I768" s="33"/>
      <c r="J768" s="33"/>
      <c r="K768" s="33"/>
      <c r="L768" s="33"/>
      <c r="M768" s="34">
        <f t="shared" si="107"/>
        <v>0</v>
      </c>
      <c r="N768" s="34">
        <f t="shared" si="99"/>
        <v>0</v>
      </c>
      <c r="O768" s="34">
        <f t="shared" si="100"/>
        <v>0</v>
      </c>
      <c r="P768" s="34"/>
      <c r="Q768" s="114">
        <f t="shared" si="101"/>
        <v>0</v>
      </c>
      <c r="R768" s="33"/>
      <c r="S768" s="33"/>
      <c r="T768" s="33" t="s">
        <v>3492</v>
      </c>
      <c r="U768" s="33"/>
      <c r="V768" s="33"/>
      <c r="W768" s="33"/>
      <c r="X768" s="34">
        <f t="shared" si="102"/>
        <v>1</v>
      </c>
      <c r="Y768" s="34">
        <f t="shared" si="103"/>
        <v>0</v>
      </c>
      <c r="Z768" s="34">
        <f t="shared" si="104"/>
        <v>0</v>
      </c>
      <c r="AA768" s="36"/>
      <c r="AB768" s="35">
        <f t="shared" si="105"/>
        <v>0</v>
      </c>
      <c r="AC768" s="35"/>
      <c r="AD768" s="37"/>
      <c r="AE768" s="38"/>
      <c r="AF768" s="39">
        <f t="shared" si="106"/>
        <v>0</v>
      </c>
    </row>
    <row r="769" spans="1:32" s="41" customFormat="1" ht="9" hidden="1" customHeight="1">
      <c r="A769" s="112">
        <v>1087</v>
      </c>
      <c r="B769" s="31" t="s">
        <v>3073</v>
      </c>
      <c r="C769" s="33" t="s">
        <v>3493</v>
      </c>
      <c r="D769" s="33" t="s">
        <v>3494</v>
      </c>
      <c r="E769" s="33"/>
      <c r="F769" s="33"/>
      <c r="G769" s="33"/>
      <c r="H769" s="33"/>
      <c r="I769" s="33"/>
      <c r="J769" s="33"/>
      <c r="K769" s="33"/>
      <c r="L769" s="33"/>
      <c r="M769" s="34">
        <f t="shared" si="107"/>
        <v>0</v>
      </c>
      <c r="N769" s="34">
        <f t="shared" si="99"/>
        <v>0</v>
      </c>
      <c r="O769" s="34">
        <f t="shared" si="100"/>
        <v>0</v>
      </c>
      <c r="P769" s="34"/>
      <c r="Q769" s="114">
        <f t="shared" si="101"/>
        <v>0</v>
      </c>
      <c r="R769" s="33"/>
      <c r="S769" s="33"/>
      <c r="T769" s="33" t="s">
        <v>3495</v>
      </c>
      <c r="U769" s="33"/>
      <c r="V769" s="33"/>
      <c r="W769" s="33"/>
      <c r="X769" s="34">
        <f t="shared" si="102"/>
        <v>1</v>
      </c>
      <c r="Y769" s="34">
        <f t="shared" si="103"/>
        <v>0</v>
      </c>
      <c r="Z769" s="34">
        <f t="shared" si="104"/>
        <v>0</v>
      </c>
      <c r="AA769" s="36"/>
      <c r="AB769" s="35">
        <f t="shared" si="105"/>
        <v>0</v>
      </c>
      <c r="AC769" s="35"/>
      <c r="AD769" s="37"/>
      <c r="AE769" s="38"/>
      <c r="AF769" s="39">
        <f t="shared" si="106"/>
        <v>0</v>
      </c>
    </row>
    <row r="770" spans="1:32" s="41" customFormat="1" ht="9" hidden="1" customHeight="1">
      <c r="A770" s="112">
        <v>1088</v>
      </c>
      <c r="B770" s="31" t="s">
        <v>3073</v>
      </c>
      <c r="C770" s="33" t="s">
        <v>3496</v>
      </c>
      <c r="D770" s="33" t="s">
        <v>3497</v>
      </c>
      <c r="E770" s="33"/>
      <c r="F770" s="33"/>
      <c r="G770" s="33"/>
      <c r="H770" s="33"/>
      <c r="I770" s="33"/>
      <c r="J770" s="33"/>
      <c r="K770" s="33"/>
      <c r="L770" s="33"/>
      <c r="M770" s="34">
        <f t="shared" si="107"/>
        <v>0</v>
      </c>
      <c r="N770" s="34">
        <f t="shared" ref="N770:N833" si="108">IF(M770&gt;1,1,0)</f>
        <v>0</v>
      </c>
      <c r="O770" s="34">
        <f t="shared" ref="O770:O833" si="109">IF(AND(M770=1,X770&gt;0),1,0)</f>
        <v>0</v>
      </c>
      <c r="P770" s="34"/>
      <c r="Q770" s="114">
        <f t="shared" ref="Q770:Q833" si="110">IF(P770=1,1,IF(P770=2,0,IF(OR(N770=1,O770=1),1,0)))</f>
        <v>0</v>
      </c>
      <c r="R770" s="33"/>
      <c r="S770" s="33"/>
      <c r="T770" s="33" t="s">
        <v>3498</v>
      </c>
      <c r="U770" s="33"/>
      <c r="V770" s="33"/>
      <c r="W770" s="33"/>
      <c r="X770" s="34">
        <f t="shared" ref="X770:X833" si="111">COUNTA(R770,S770,T770,U770,V770)</f>
        <v>1</v>
      </c>
      <c r="Y770" s="34">
        <f t="shared" ref="Y770:Y833" si="112">IF(X770&gt;1,1,0)</f>
        <v>0</v>
      </c>
      <c r="Z770" s="34">
        <f t="shared" ref="Z770:Z833" si="113">IF(AND(X770=1,M770&gt;0),1,0)</f>
        <v>0</v>
      </c>
      <c r="AA770" s="36"/>
      <c r="AB770" s="35">
        <f t="shared" ref="AB770:AB833" si="114">IF(AA770=1,1,IF(AA770=2,0,IF(OR(Y770=1,Z770=1),1,0)))</f>
        <v>0</v>
      </c>
      <c r="AC770" s="35"/>
      <c r="AD770" s="37"/>
      <c r="AE770" s="38"/>
      <c r="AF770" s="39">
        <f t="shared" ref="AF770:AF833" si="115">IF(OR(Q770=1,AB770=1),1,0)</f>
        <v>0</v>
      </c>
    </row>
    <row r="771" spans="1:32" s="41" customFormat="1" ht="9" hidden="1" customHeight="1">
      <c r="A771" s="112">
        <v>1089</v>
      </c>
      <c r="B771" s="31" t="s">
        <v>3073</v>
      </c>
      <c r="C771" s="33" t="s">
        <v>3499</v>
      </c>
      <c r="D771" s="33" t="s">
        <v>3500</v>
      </c>
      <c r="E771" s="33"/>
      <c r="F771" s="33"/>
      <c r="G771" s="33"/>
      <c r="H771" s="33"/>
      <c r="I771" s="33"/>
      <c r="J771" s="33"/>
      <c r="K771" s="33"/>
      <c r="L771" s="33"/>
      <c r="M771" s="34">
        <f t="shared" si="107"/>
        <v>0</v>
      </c>
      <c r="N771" s="34">
        <f t="shared" si="108"/>
        <v>0</v>
      </c>
      <c r="O771" s="34">
        <f t="shared" si="109"/>
        <v>0</v>
      </c>
      <c r="P771" s="34"/>
      <c r="Q771" s="114">
        <f t="shared" si="110"/>
        <v>0</v>
      </c>
      <c r="R771" s="33" t="s">
        <v>3501</v>
      </c>
      <c r="S771" s="33"/>
      <c r="T771" s="33"/>
      <c r="U771" s="33"/>
      <c r="V771" s="33"/>
      <c r="W771" s="33"/>
      <c r="X771" s="34">
        <f t="shared" si="111"/>
        <v>1</v>
      </c>
      <c r="Y771" s="34">
        <f t="shared" si="112"/>
        <v>0</v>
      </c>
      <c r="Z771" s="34">
        <f t="shared" si="113"/>
        <v>0</v>
      </c>
      <c r="AA771" s="36"/>
      <c r="AB771" s="35">
        <f t="shared" si="114"/>
        <v>0</v>
      </c>
      <c r="AC771" s="35"/>
      <c r="AD771" s="37"/>
      <c r="AE771" s="38"/>
      <c r="AF771" s="39">
        <f t="shared" si="115"/>
        <v>0</v>
      </c>
    </row>
    <row r="772" spans="1:32" s="41" customFormat="1" ht="9" hidden="1" customHeight="1">
      <c r="A772" s="112">
        <v>1090</v>
      </c>
      <c r="B772" s="31" t="s">
        <v>3073</v>
      </c>
      <c r="C772" s="33" t="s">
        <v>3502</v>
      </c>
      <c r="D772" s="33" t="s">
        <v>3503</v>
      </c>
      <c r="E772" s="33"/>
      <c r="F772" s="33"/>
      <c r="G772" s="33"/>
      <c r="H772" s="33"/>
      <c r="I772" s="33"/>
      <c r="J772" s="33"/>
      <c r="K772" s="33"/>
      <c r="L772" s="33"/>
      <c r="M772" s="34">
        <f t="shared" si="107"/>
        <v>0</v>
      </c>
      <c r="N772" s="34">
        <f t="shared" si="108"/>
        <v>0</v>
      </c>
      <c r="O772" s="34">
        <f t="shared" si="109"/>
        <v>0</v>
      </c>
      <c r="P772" s="34"/>
      <c r="Q772" s="114">
        <f t="shared" si="110"/>
        <v>0</v>
      </c>
      <c r="R772" s="33" t="s">
        <v>3504</v>
      </c>
      <c r="S772" s="33"/>
      <c r="T772" s="33"/>
      <c r="U772" s="33"/>
      <c r="V772" s="33"/>
      <c r="W772" s="33"/>
      <c r="X772" s="34">
        <f t="shared" si="111"/>
        <v>1</v>
      </c>
      <c r="Y772" s="34">
        <f t="shared" si="112"/>
        <v>0</v>
      </c>
      <c r="Z772" s="34">
        <f t="shared" si="113"/>
        <v>0</v>
      </c>
      <c r="AA772" s="36"/>
      <c r="AB772" s="35">
        <f t="shared" si="114"/>
        <v>0</v>
      </c>
      <c r="AC772" s="35"/>
      <c r="AD772" s="37"/>
      <c r="AE772" s="38"/>
      <c r="AF772" s="39">
        <f t="shared" si="115"/>
        <v>0</v>
      </c>
    </row>
    <row r="773" spans="1:32" s="41" customFormat="1" ht="9" hidden="1" customHeight="1">
      <c r="A773" s="112">
        <v>1091</v>
      </c>
      <c r="B773" s="31" t="s">
        <v>3073</v>
      </c>
      <c r="C773" s="33" t="s">
        <v>3505</v>
      </c>
      <c r="D773" s="33" t="s">
        <v>3506</v>
      </c>
      <c r="E773" s="33"/>
      <c r="F773" s="33"/>
      <c r="G773" s="33"/>
      <c r="H773" s="33"/>
      <c r="I773" s="33"/>
      <c r="J773" s="33"/>
      <c r="K773" s="33"/>
      <c r="L773" s="33"/>
      <c r="M773" s="34">
        <f t="shared" ref="M773:M836" si="116">COUNTA(E773,F773,G773,H773,I773,J773,K773)</f>
        <v>0</v>
      </c>
      <c r="N773" s="34">
        <f t="shared" si="108"/>
        <v>0</v>
      </c>
      <c r="O773" s="34">
        <f t="shared" si="109"/>
        <v>0</v>
      </c>
      <c r="P773" s="34"/>
      <c r="Q773" s="114">
        <f t="shared" si="110"/>
        <v>0</v>
      </c>
      <c r="R773" s="33" t="s">
        <v>3507</v>
      </c>
      <c r="S773" s="33"/>
      <c r="T773" s="33"/>
      <c r="U773" s="33"/>
      <c r="V773" s="33"/>
      <c r="W773" s="33"/>
      <c r="X773" s="34">
        <f t="shared" si="111"/>
        <v>1</v>
      </c>
      <c r="Y773" s="34">
        <f t="shared" si="112"/>
        <v>0</v>
      </c>
      <c r="Z773" s="34">
        <f t="shared" si="113"/>
        <v>0</v>
      </c>
      <c r="AA773" s="36"/>
      <c r="AB773" s="35">
        <f t="shared" si="114"/>
        <v>0</v>
      </c>
      <c r="AC773" s="35"/>
      <c r="AD773" s="37"/>
      <c r="AE773" s="38"/>
      <c r="AF773" s="39">
        <f t="shared" si="115"/>
        <v>0</v>
      </c>
    </row>
    <row r="774" spans="1:32" s="41" customFormat="1" ht="9" hidden="1" customHeight="1">
      <c r="A774" s="112">
        <v>1092</v>
      </c>
      <c r="B774" s="31" t="s">
        <v>3073</v>
      </c>
      <c r="C774" s="33" t="s">
        <v>3508</v>
      </c>
      <c r="D774" s="33" t="s">
        <v>3509</v>
      </c>
      <c r="E774" s="33"/>
      <c r="F774" s="33"/>
      <c r="G774" s="33"/>
      <c r="H774" s="33"/>
      <c r="I774" s="33"/>
      <c r="J774" s="33"/>
      <c r="K774" s="33"/>
      <c r="L774" s="33"/>
      <c r="M774" s="34">
        <f t="shared" si="116"/>
        <v>0</v>
      </c>
      <c r="N774" s="34">
        <f t="shared" si="108"/>
        <v>0</v>
      </c>
      <c r="O774" s="34">
        <f t="shared" si="109"/>
        <v>0</v>
      </c>
      <c r="P774" s="34"/>
      <c r="Q774" s="114">
        <f t="shared" si="110"/>
        <v>0</v>
      </c>
      <c r="R774" s="33" t="s">
        <v>3510</v>
      </c>
      <c r="S774" s="33"/>
      <c r="T774" s="33"/>
      <c r="U774" s="33"/>
      <c r="V774" s="33"/>
      <c r="W774" s="33"/>
      <c r="X774" s="34">
        <f t="shared" si="111"/>
        <v>1</v>
      </c>
      <c r="Y774" s="34">
        <f t="shared" si="112"/>
        <v>0</v>
      </c>
      <c r="Z774" s="34">
        <f t="shared" si="113"/>
        <v>0</v>
      </c>
      <c r="AA774" s="36"/>
      <c r="AB774" s="35">
        <f t="shared" si="114"/>
        <v>0</v>
      </c>
      <c r="AC774" s="35"/>
      <c r="AD774" s="37"/>
      <c r="AE774" s="38"/>
      <c r="AF774" s="39">
        <f t="shared" si="115"/>
        <v>0</v>
      </c>
    </row>
    <row r="775" spans="1:32" s="41" customFormat="1" ht="9" hidden="1" customHeight="1">
      <c r="A775" s="112">
        <v>1093</v>
      </c>
      <c r="B775" s="31" t="s">
        <v>3073</v>
      </c>
      <c r="C775" s="33" t="s">
        <v>3511</v>
      </c>
      <c r="D775" s="33" t="s">
        <v>3512</v>
      </c>
      <c r="E775" s="33"/>
      <c r="F775" s="33"/>
      <c r="G775" s="33"/>
      <c r="H775" s="33"/>
      <c r="I775" s="33"/>
      <c r="J775" s="33"/>
      <c r="K775" s="33"/>
      <c r="L775" s="33"/>
      <c r="M775" s="34">
        <f t="shared" si="116"/>
        <v>0</v>
      </c>
      <c r="N775" s="34">
        <f t="shared" si="108"/>
        <v>0</v>
      </c>
      <c r="O775" s="34">
        <f t="shared" si="109"/>
        <v>0</v>
      </c>
      <c r="P775" s="34"/>
      <c r="Q775" s="114">
        <f t="shared" si="110"/>
        <v>0</v>
      </c>
      <c r="R775" s="33"/>
      <c r="S775" s="33"/>
      <c r="T775" s="33" t="s">
        <v>3513</v>
      </c>
      <c r="U775" s="33"/>
      <c r="V775" s="33"/>
      <c r="W775" s="33"/>
      <c r="X775" s="34">
        <f t="shared" si="111"/>
        <v>1</v>
      </c>
      <c r="Y775" s="34">
        <f t="shared" si="112"/>
        <v>0</v>
      </c>
      <c r="Z775" s="34">
        <f t="shared" si="113"/>
        <v>0</v>
      </c>
      <c r="AA775" s="36"/>
      <c r="AB775" s="35">
        <f t="shared" si="114"/>
        <v>0</v>
      </c>
      <c r="AC775" s="35"/>
      <c r="AD775" s="37"/>
      <c r="AE775" s="38"/>
      <c r="AF775" s="39">
        <f t="shared" si="115"/>
        <v>0</v>
      </c>
    </row>
    <row r="776" spans="1:32" s="41" customFormat="1" ht="9" hidden="1" customHeight="1">
      <c r="A776" s="112">
        <v>1094</v>
      </c>
      <c r="B776" s="31" t="s">
        <v>3073</v>
      </c>
      <c r="C776" s="33" t="s">
        <v>3514</v>
      </c>
      <c r="D776" s="33" t="s">
        <v>3515</v>
      </c>
      <c r="E776" s="33"/>
      <c r="F776" s="33"/>
      <c r="G776" s="33"/>
      <c r="H776" s="33"/>
      <c r="I776" s="33"/>
      <c r="J776" s="33"/>
      <c r="K776" s="33"/>
      <c r="L776" s="33"/>
      <c r="M776" s="34">
        <f t="shared" si="116"/>
        <v>0</v>
      </c>
      <c r="N776" s="34">
        <f t="shared" si="108"/>
        <v>0</v>
      </c>
      <c r="O776" s="34">
        <f t="shared" si="109"/>
        <v>0</v>
      </c>
      <c r="P776" s="34"/>
      <c r="Q776" s="114">
        <f t="shared" si="110"/>
        <v>0</v>
      </c>
      <c r="R776" s="33"/>
      <c r="S776" s="33"/>
      <c r="T776" s="33" t="s">
        <v>3516</v>
      </c>
      <c r="U776" s="33"/>
      <c r="V776" s="33"/>
      <c r="W776" s="33"/>
      <c r="X776" s="34">
        <f t="shared" si="111"/>
        <v>1</v>
      </c>
      <c r="Y776" s="34">
        <f t="shared" si="112"/>
        <v>0</v>
      </c>
      <c r="Z776" s="34">
        <f t="shared" si="113"/>
        <v>0</v>
      </c>
      <c r="AA776" s="36"/>
      <c r="AB776" s="35">
        <f t="shared" si="114"/>
        <v>0</v>
      </c>
      <c r="AC776" s="35"/>
      <c r="AD776" s="37"/>
      <c r="AE776" s="38"/>
      <c r="AF776" s="39">
        <f t="shared" si="115"/>
        <v>0</v>
      </c>
    </row>
    <row r="777" spans="1:32" s="41" customFormat="1" ht="9" hidden="1" customHeight="1">
      <c r="A777" s="112">
        <v>1095</v>
      </c>
      <c r="B777" s="31" t="s">
        <v>3073</v>
      </c>
      <c r="C777" s="33" t="s">
        <v>3517</v>
      </c>
      <c r="D777" s="33" t="s">
        <v>3518</v>
      </c>
      <c r="E777" s="33"/>
      <c r="F777" s="33"/>
      <c r="G777" s="33"/>
      <c r="H777" s="33"/>
      <c r="I777" s="33"/>
      <c r="J777" s="33"/>
      <c r="K777" s="33"/>
      <c r="L777" s="33"/>
      <c r="M777" s="34">
        <f t="shared" si="116"/>
        <v>0</v>
      </c>
      <c r="N777" s="34">
        <f t="shared" si="108"/>
        <v>0</v>
      </c>
      <c r="O777" s="34">
        <f t="shared" si="109"/>
        <v>0</v>
      </c>
      <c r="P777" s="34"/>
      <c r="Q777" s="114">
        <f t="shared" si="110"/>
        <v>0</v>
      </c>
      <c r="R777" s="33"/>
      <c r="S777" s="33"/>
      <c r="T777" s="33" t="s">
        <v>3519</v>
      </c>
      <c r="U777" s="33"/>
      <c r="V777" s="33"/>
      <c r="W777" s="33"/>
      <c r="X777" s="34">
        <f t="shared" si="111"/>
        <v>1</v>
      </c>
      <c r="Y777" s="34">
        <f t="shared" si="112"/>
        <v>0</v>
      </c>
      <c r="Z777" s="34">
        <f t="shared" si="113"/>
        <v>0</v>
      </c>
      <c r="AA777" s="36"/>
      <c r="AB777" s="35">
        <f t="shared" si="114"/>
        <v>0</v>
      </c>
      <c r="AC777" s="35"/>
      <c r="AD777" s="37"/>
      <c r="AE777" s="38"/>
      <c r="AF777" s="39">
        <f t="shared" si="115"/>
        <v>0</v>
      </c>
    </row>
    <row r="778" spans="1:32" s="41" customFormat="1" ht="9" hidden="1" customHeight="1">
      <c r="A778" s="112">
        <v>1133</v>
      </c>
      <c r="B778" s="31" t="s">
        <v>3049</v>
      </c>
      <c r="C778" s="33" t="s">
        <v>3520</v>
      </c>
      <c r="D778" s="33" t="s">
        <v>3521</v>
      </c>
      <c r="E778" s="33" t="s">
        <v>2533</v>
      </c>
      <c r="F778" s="33" t="s">
        <v>3274</v>
      </c>
      <c r="G778" s="33" t="s">
        <v>2533</v>
      </c>
      <c r="H778" s="33" t="s">
        <v>2177</v>
      </c>
      <c r="I778" s="33"/>
      <c r="J778" s="33"/>
      <c r="K778" s="33"/>
      <c r="L778" s="33"/>
      <c r="M778" s="34">
        <f t="shared" si="116"/>
        <v>4</v>
      </c>
      <c r="N778" s="34">
        <f t="shared" si="108"/>
        <v>1</v>
      </c>
      <c r="O778" s="34">
        <f t="shared" si="109"/>
        <v>0</v>
      </c>
      <c r="P778" s="34"/>
      <c r="Q778" s="114">
        <f t="shared" si="110"/>
        <v>1</v>
      </c>
      <c r="R778" s="33" t="s">
        <v>3522</v>
      </c>
      <c r="S778" s="33" t="s">
        <v>3523</v>
      </c>
      <c r="T778" s="33" t="s">
        <v>1548</v>
      </c>
      <c r="U778" s="33" t="s">
        <v>2754</v>
      </c>
      <c r="V778" s="33"/>
      <c r="W778" s="33"/>
      <c r="X778" s="34">
        <f t="shared" si="111"/>
        <v>4</v>
      </c>
      <c r="Y778" s="34">
        <f t="shared" si="112"/>
        <v>1</v>
      </c>
      <c r="Z778" s="34">
        <f t="shared" si="113"/>
        <v>0</v>
      </c>
      <c r="AA778" s="36"/>
      <c r="AB778" s="35">
        <f t="shared" si="114"/>
        <v>1</v>
      </c>
      <c r="AC778" s="35"/>
      <c r="AD778" s="37"/>
      <c r="AE778" s="38"/>
      <c r="AF778" s="39">
        <f t="shared" si="115"/>
        <v>1</v>
      </c>
    </row>
    <row r="779" spans="1:32" s="41" customFormat="1" ht="9" hidden="1" customHeight="1">
      <c r="A779" s="112">
        <v>1134</v>
      </c>
      <c r="B779" s="31" t="s">
        <v>3049</v>
      </c>
      <c r="C779" s="33" t="s">
        <v>3524</v>
      </c>
      <c r="D779" s="33" t="s">
        <v>3525</v>
      </c>
      <c r="E779" s="33"/>
      <c r="F779" s="33"/>
      <c r="G779" s="33"/>
      <c r="H779" s="33"/>
      <c r="I779" s="33"/>
      <c r="J779" s="33"/>
      <c r="K779" s="33"/>
      <c r="L779" s="33" t="s">
        <v>2</v>
      </c>
      <c r="M779" s="34">
        <f t="shared" si="116"/>
        <v>0</v>
      </c>
      <c r="N779" s="34">
        <f t="shared" si="108"/>
        <v>0</v>
      </c>
      <c r="O779" s="34">
        <f t="shared" si="109"/>
        <v>0</v>
      </c>
      <c r="P779" s="34"/>
      <c r="Q779" s="114">
        <f t="shared" si="110"/>
        <v>0</v>
      </c>
      <c r="R779" s="33" t="s">
        <v>3526</v>
      </c>
      <c r="S779" s="33" t="s">
        <v>3527</v>
      </c>
      <c r="T779" s="33"/>
      <c r="U779" s="33" t="s">
        <v>3528</v>
      </c>
      <c r="V779" s="33"/>
      <c r="W779" s="33"/>
      <c r="X779" s="34">
        <f t="shared" si="111"/>
        <v>3</v>
      </c>
      <c r="Y779" s="34">
        <f t="shared" si="112"/>
        <v>1</v>
      </c>
      <c r="Z779" s="34">
        <f t="shared" si="113"/>
        <v>0</v>
      </c>
      <c r="AA779" s="36">
        <v>2</v>
      </c>
      <c r="AB779" s="35">
        <f t="shared" si="114"/>
        <v>0</v>
      </c>
      <c r="AC779" s="35"/>
      <c r="AD779" s="37"/>
      <c r="AE779" s="38"/>
      <c r="AF779" s="39">
        <f t="shared" si="115"/>
        <v>0</v>
      </c>
    </row>
    <row r="780" spans="1:32" s="41" customFormat="1" ht="9" hidden="1" customHeight="1">
      <c r="A780" s="112">
        <v>1135</v>
      </c>
      <c r="B780" s="31" t="s">
        <v>3049</v>
      </c>
      <c r="C780" s="33" t="s">
        <v>3529</v>
      </c>
      <c r="D780" s="33" t="s">
        <v>4551</v>
      </c>
      <c r="E780" s="33"/>
      <c r="F780" s="33" t="s">
        <v>3530</v>
      </c>
      <c r="G780" s="33" t="s">
        <v>3530</v>
      </c>
      <c r="H780" s="33" t="s">
        <v>3530</v>
      </c>
      <c r="I780" s="33"/>
      <c r="J780" s="33"/>
      <c r="K780" s="33"/>
      <c r="L780" s="33"/>
      <c r="M780" s="34">
        <f t="shared" si="116"/>
        <v>3</v>
      </c>
      <c r="N780" s="34">
        <f t="shared" si="108"/>
        <v>1</v>
      </c>
      <c r="O780" s="34">
        <f t="shared" si="109"/>
        <v>0</v>
      </c>
      <c r="P780" s="34"/>
      <c r="Q780" s="114">
        <f t="shared" si="110"/>
        <v>1</v>
      </c>
      <c r="R780" s="33" t="s">
        <v>3531</v>
      </c>
      <c r="S780" s="33" t="s">
        <v>3532</v>
      </c>
      <c r="T780" s="33" t="s">
        <v>3533</v>
      </c>
      <c r="U780" s="33"/>
      <c r="V780" s="33"/>
      <c r="W780" s="33"/>
      <c r="X780" s="34">
        <f t="shared" si="111"/>
        <v>3</v>
      </c>
      <c r="Y780" s="34">
        <f t="shared" si="112"/>
        <v>1</v>
      </c>
      <c r="Z780" s="34">
        <f t="shared" si="113"/>
        <v>0</v>
      </c>
      <c r="AA780" s="36"/>
      <c r="AB780" s="35">
        <f t="shared" si="114"/>
        <v>1</v>
      </c>
      <c r="AC780" s="35"/>
      <c r="AD780" s="37"/>
      <c r="AE780" s="38"/>
      <c r="AF780" s="39">
        <f t="shared" si="115"/>
        <v>1</v>
      </c>
    </row>
    <row r="781" spans="1:32" ht="9" hidden="1" customHeight="1">
      <c r="A781" s="112">
        <v>1136</v>
      </c>
      <c r="B781" s="31" t="s">
        <v>3049</v>
      </c>
      <c r="C781" s="33" t="s">
        <v>3534</v>
      </c>
      <c r="D781" s="33" t="s">
        <v>3535</v>
      </c>
      <c r="E781" s="33"/>
      <c r="F781" s="33"/>
      <c r="G781" s="33"/>
      <c r="H781" s="33"/>
      <c r="I781" s="33"/>
      <c r="J781" s="33"/>
      <c r="K781" s="33"/>
      <c r="L781" s="33" t="s">
        <v>2</v>
      </c>
      <c r="M781" s="34">
        <f t="shared" si="116"/>
        <v>0</v>
      </c>
      <c r="N781" s="34">
        <f t="shared" si="108"/>
        <v>0</v>
      </c>
      <c r="O781" s="34">
        <f t="shared" si="109"/>
        <v>0</v>
      </c>
      <c r="P781" s="34"/>
      <c r="Q781" s="114">
        <f t="shared" si="110"/>
        <v>0</v>
      </c>
      <c r="R781" s="33"/>
      <c r="S781" s="33" t="s">
        <v>3536</v>
      </c>
      <c r="T781" s="33"/>
      <c r="U781" s="33"/>
      <c r="V781" s="33"/>
      <c r="W781" s="33"/>
      <c r="X781" s="34">
        <f t="shared" si="111"/>
        <v>1</v>
      </c>
      <c r="Y781" s="34">
        <f t="shared" si="112"/>
        <v>0</v>
      </c>
      <c r="Z781" s="34">
        <f t="shared" si="113"/>
        <v>0</v>
      </c>
      <c r="AA781" s="36"/>
      <c r="AB781" s="35">
        <f t="shared" si="114"/>
        <v>0</v>
      </c>
      <c r="AC781" s="35"/>
      <c r="AD781" s="37"/>
      <c r="AE781" s="38"/>
      <c r="AF781" s="39">
        <f t="shared" si="115"/>
        <v>0</v>
      </c>
    </row>
    <row r="782" spans="1:32" s="41" customFormat="1" ht="9" hidden="1" customHeight="1">
      <c r="A782" s="112">
        <v>1137</v>
      </c>
      <c r="B782" s="31" t="s">
        <v>3049</v>
      </c>
      <c r="C782" s="33" t="s">
        <v>3537</v>
      </c>
      <c r="D782" s="33" t="s">
        <v>3538</v>
      </c>
      <c r="E782" s="33" t="s">
        <v>2538</v>
      </c>
      <c r="F782" s="33" t="s">
        <v>3277</v>
      </c>
      <c r="G782" s="33" t="s">
        <v>2538</v>
      </c>
      <c r="H782" s="33" t="s">
        <v>2180</v>
      </c>
      <c r="I782" s="33"/>
      <c r="J782" s="33"/>
      <c r="K782" s="33"/>
      <c r="L782" s="33"/>
      <c r="M782" s="34">
        <f t="shared" si="116"/>
        <v>4</v>
      </c>
      <c r="N782" s="34">
        <f t="shared" si="108"/>
        <v>1</v>
      </c>
      <c r="O782" s="34">
        <f t="shared" si="109"/>
        <v>0</v>
      </c>
      <c r="P782" s="34"/>
      <c r="Q782" s="114">
        <f t="shared" si="110"/>
        <v>1</v>
      </c>
      <c r="R782" s="33" t="s">
        <v>3539</v>
      </c>
      <c r="S782" s="33" t="s">
        <v>3540</v>
      </c>
      <c r="T782" s="33" t="s">
        <v>1552</v>
      </c>
      <c r="U782" s="33" t="s">
        <v>1547</v>
      </c>
      <c r="V782" s="33"/>
      <c r="W782" s="33"/>
      <c r="X782" s="34">
        <f t="shared" si="111"/>
        <v>4</v>
      </c>
      <c r="Y782" s="34">
        <f t="shared" si="112"/>
        <v>1</v>
      </c>
      <c r="Z782" s="34">
        <f t="shared" si="113"/>
        <v>0</v>
      </c>
      <c r="AA782" s="36"/>
      <c r="AB782" s="35">
        <f t="shared" si="114"/>
        <v>1</v>
      </c>
      <c r="AC782" s="35"/>
      <c r="AD782" s="37"/>
      <c r="AE782" s="38"/>
      <c r="AF782" s="39">
        <f t="shared" si="115"/>
        <v>1</v>
      </c>
    </row>
    <row r="783" spans="1:32" s="41" customFormat="1" ht="9" hidden="1" customHeight="1">
      <c r="A783" s="112">
        <v>1138</v>
      </c>
      <c r="B783" s="31" t="s">
        <v>3049</v>
      </c>
      <c r="C783" s="33" t="s">
        <v>3541</v>
      </c>
      <c r="D783" s="33" t="s">
        <v>4552</v>
      </c>
      <c r="E783" s="33"/>
      <c r="F783" s="33" t="s">
        <v>3542</v>
      </c>
      <c r="G783" s="33" t="s">
        <v>3542</v>
      </c>
      <c r="H783" s="33" t="s">
        <v>3542</v>
      </c>
      <c r="I783" s="33"/>
      <c r="J783" s="33"/>
      <c r="K783" s="33"/>
      <c r="L783" s="33"/>
      <c r="M783" s="34">
        <f t="shared" si="116"/>
        <v>3</v>
      </c>
      <c r="N783" s="34">
        <f t="shared" si="108"/>
        <v>1</v>
      </c>
      <c r="O783" s="34">
        <f t="shared" si="109"/>
        <v>0</v>
      </c>
      <c r="P783" s="34"/>
      <c r="Q783" s="114">
        <f t="shared" si="110"/>
        <v>1</v>
      </c>
      <c r="R783" s="33" t="s">
        <v>3543</v>
      </c>
      <c r="S783" s="33" t="s">
        <v>3544</v>
      </c>
      <c r="T783" s="33" t="s">
        <v>3545</v>
      </c>
      <c r="U783" s="33"/>
      <c r="V783" s="33"/>
      <c r="W783" s="33"/>
      <c r="X783" s="34">
        <f t="shared" si="111"/>
        <v>3</v>
      </c>
      <c r="Y783" s="34">
        <f t="shared" si="112"/>
        <v>1</v>
      </c>
      <c r="Z783" s="34">
        <f t="shared" si="113"/>
        <v>0</v>
      </c>
      <c r="AA783" s="36"/>
      <c r="AB783" s="35">
        <f t="shared" si="114"/>
        <v>1</v>
      </c>
      <c r="AC783" s="35"/>
      <c r="AD783" s="37"/>
      <c r="AE783" s="38"/>
      <c r="AF783" s="39">
        <f t="shared" si="115"/>
        <v>1</v>
      </c>
    </row>
    <row r="784" spans="1:32" s="41" customFormat="1" ht="9" hidden="1" customHeight="1">
      <c r="A784" s="112">
        <v>1139</v>
      </c>
      <c r="B784" s="31" t="s">
        <v>3049</v>
      </c>
      <c r="C784" s="33" t="s">
        <v>3546</v>
      </c>
      <c r="D784" s="33" t="s">
        <v>3547</v>
      </c>
      <c r="E784" s="33"/>
      <c r="F784" s="33"/>
      <c r="G784" s="33"/>
      <c r="H784" s="33"/>
      <c r="I784" s="33"/>
      <c r="J784" s="33"/>
      <c r="K784" s="33"/>
      <c r="L784" s="33"/>
      <c r="M784" s="34">
        <f t="shared" si="116"/>
        <v>0</v>
      </c>
      <c r="N784" s="34">
        <f t="shared" si="108"/>
        <v>0</v>
      </c>
      <c r="O784" s="34">
        <f t="shared" si="109"/>
        <v>0</v>
      </c>
      <c r="P784" s="34"/>
      <c r="Q784" s="114">
        <f t="shared" si="110"/>
        <v>0</v>
      </c>
      <c r="R784" s="33"/>
      <c r="S784" s="33"/>
      <c r="T784" s="33" t="s">
        <v>2754</v>
      </c>
      <c r="U784" s="33"/>
      <c r="V784" s="33"/>
      <c r="W784" s="33"/>
      <c r="X784" s="34">
        <f t="shared" si="111"/>
        <v>1</v>
      </c>
      <c r="Y784" s="34">
        <f t="shared" si="112"/>
        <v>0</v>
      </c>
      <c r="Z784" s="34">
        <f t="shared" si="113"/>
        <v>0</v>
      </c>
      <c r="AA784" s="36"/>
      <c r="AB784" s="35">
        <f t="shared" si="114"/>
        <v>0</v>
      </c>
      <c r="AC784" s="35"/>
      <c r="AD784" s="37"/>
      <c r="AE784" s="38"/>
      <c r="AF784" s="39">
        <f t="shared" si="115"/>
        <v>0</v>
      </c>
    </row>
    <row r="785" spans="1:32" s="41" customFormat="1" ht="9" hidden="1" customHeight="1">
      <c r="A785" s="112">
        <v>1140</v>
      </c>
      <c r="B785" s="31" t="s">
        <v>3049</v>
      </c>
      <c r="C785" s="33" t="s">
        <v>3548</v>
      </c>
      <c r="D785" s="33" t="s">
        <v>4553</v>
      </c>
      <c r="E785" s="33"/>
      <c r="F785" s="33" t="s">
        <v>1689</v>
      </c>
      <c r="G785" s="33"/>
      <c r="H785" s="33"/>
      <c r="I785" s="33"/>
      <c r="J785" s="33"/>
      <c r="K785" s="33"/>
      <c r="L785" s="33"/>
      <c r="M785" s="34">
        <f t="shared" si="116"/>
        <v>1</v>
      </c>
      <c r="N785" s="34">
        <f t="shared" si="108"/>
        <v>0</v>
      </c>
      <c r="O785" s="34">
        <f t="shared" si="109"/>
        <v>1</v>
      </c>
      <c r="P785" s="34"/>
      <c r="Q785" s="114">
        <f t="shared" si="110"/>
        <v>1</v>
      </c>
      <c r="R785" s="33"/>
      <c r="S785" s="33"/>
      <c r="T785" s="33" t="s">
        <v>3549</v>
      </c>
      <c r="U785" s="33"/>
      <c r="V785" s="33"/>
      <c r="W785" s="33"/>
      <c r="X785" s="34">
        <f t="shared" si="111"/>
        <v>1</v>
      </c>
      <c r="Y785" s="34">
        <f t="shared" si="112"/>
        <v>0</v>
      </c>
      <c r="Z785" s="34">
        <f t="shared" si="113"/>
        <v>1</v>
      </c>
      <c r="AA785" s="36">
        <v>2</v>
      </c>
      <c r="AB785" s="35">
        <f t="shared" si="114"/>
        <v>0</v>
      </c>
      <c r="AC785" s="35"/>
      <c r="AD785" s="37"/>
      <c r="AE785" s="38"/>
      <c r="AF785" s="39">
        <f t="shared" si="115"/>
        <v>1</v>
      </c>
    </row>
    <row r="786" spans="1:32" s="41" customFormat="1" ht="9" hidden="1" customHeight="1">
      <c r="A786" s="112">
        <v>1141</v>
      </c>
      <c r="B786" s="31" t="s">
        <v>3049</v>
      </c>
      <c r="C786" s="32" t="s">
        <v>757</v>
      </c>
      <c r="D786" s="33" t="s">
        <v>758</v>
      </c>
      <c r="E786" s="33"/>
      <c r="F786" s="33"/>
      <c r="G786" s="33"/>
      <c r="H786" s="33"/>
      <c r="I786" s="33" t="s">
        <v>2676</v>
      </c>
      <c r="J786" s="33"/>
      <c r="K786" s="33" t="s">
        <v>759</v>
      </c>
      <c r="L786" s="33"/>
      <c r="M786" s="34">
        <f t="shared" si="116"/>
        <v>2</v>
      </c>
      <c r="N786" s="34">
        <f t="shared" si="108"/>
        <v>1</v>
      </c>
      <c r="O786" s="34">
        <f t="shared" si="109"/>
        <v>0</v>
      </c>
      <c r="P786" s="34"/>
      <c r="Q786" s="114">
        <f t="shared" si="110"/>
        <v>1</v>
      </c>
      <c r="R786" s="33"/>
      <c r="S786" s="33"/>
      <c r="T786" s="33" t="s">
        <v>1547</v>
      </c>
      <c r="U786" s="33" t="s">
        <v>2759</v>
      </c>
      <c r="V786" s="33" t="s">
        <v>760</v>
      </c>
      <c r="W786" s="33" t="s">
        <v>761</v>
      </c>
      <c r="X786" s="34">
        <f t="shared" si="111"/>
        <v>3</v>
      </c>
      <c r="Y786" s="34">
        <f t="shared" si="112"/>
        <v>1</v>
      </c>
      <c r="Z786" s="34">
        <f t="shared" si="113"/>
        <v>0</v>
      </c>
      <c r="AA786" s="36"/>
      <c r="AB786" s="35">
        <f t="shared" si="114"/>
        <v>1</v>
      </c>
      <c r="AC786" s="35"/>
      <c r="AD786" s="37"/>
      <c r="AE786" s="38"/>
      <c r="AF786" s="39">
        <f t="shared" si="115"/>
        <v>1</v>
      </c>
    </row>
    <row r="787" spans="1:32" s="41" customFormat="1" ht="9" customHeight="1">
      <c r="A787" s="112">
        <v>1142</v>
      </c>
      <c r="B787" s="31" t="s">
        <v>3049</v>
      </c>
      <c r="C787" s="32" t="s">
        <v>763</v>
      </c>
      <c r="D787" s="33" t="s">
        <v>762</v>
      </c>
      <c r="E787" s="33" t="s">
        <v>2543</v>
      </c>
      <c r="F787" s="33" t="s">
        <v>3280</v>
      </c>
      <c r="G787" s="33" t="s">
        <v>2543</v>
      </c>
      <c r="H787" s="33" t="s">
        <v>2253</v>
      </c>
      <c r="I787" s="33" t="s">
        <v>2161</v>
      </c>
      <c r="J787" s="33" t="s">
        <v>2182</v>
      </c>
      <c r="K787" s="33" t="s">
        <v>764</v>
      </c>
      <c r="L787" s="33" t="s">
        <v>762</v>
      </c>
      <c r="M787" s="34">
        <f t="shared" si="116"/>
        <v>7</v>
      </c>
      <c r="N787" s="34">
        <f t="shared" si="108"/>
        <v>1</v>
      </c>
      <c r="O787" s="34">
        <f t="shared" si="109"/>
        <v>0</v>
      </c>
      <c r="P787" s="34"/>
      <c r="Q787" s="114">
        <f t="shared" si="110"/>
        <v>1</v>
      </c>
      <c r="R787" s="33" t="s">
        <v>3550</v>
      </c>
      <c r="S787" s="33" t="s">
        <v>3551</v>
      </c>
      <c r="T787" s="33" t="s">
        <v>2759</v>
      </c>
      <c r="U787" s="33" t="s">
        <v>2764</v>
      </c>
      <c r="V787" s="33" t="s">
        <v>765</v>
      </c>
      <c r="W787" s="33" t="s">
        <v>766</v>
      </c>
      <c r="X787" s="34">
        <f t="shared" si="111"/>
        <v>5</v>
      </c>
      <c r="Y787" s="34">
        <f t="shared" si="112"/>
        <v>1</v>
      </c>
      <c r="Z787" s="34">
        <f t="shared" si="113"/>
        <v>0</v>
      </c>
      <c r="AA787" s="36"/>
      <c r="AB787" s="35">
        <f t="shared" si="114"/>
        <v>1</v>
      </c>
      <c r="AC787" s="35"/>
      <c r="AD787" s="37"/>
      <c r="AE787" s="38"/>
      <c r="AF787" s="39">
        <f t="shared" si="115"/>
        <v>1</v>
      </c>
    </row>
    <row r="788" spans="1:32" s="41" customFormat="1" ht="9" hidden="1" customHeight="1">
      <c r="A788" s="112">
        <v>1143</v>
      </c>
      <c r="B788" s="31" t="s">
        <v>3049</v>
      </c>
      <c r="C788" s="33" t="s">
        <v>3552</v>
      </c>
      <c r="D788" s="33" t="s">
        <v>3553</v>
      </c>
      <c r="E788" s="33"/>
      <c r="F788" s="33" t="s">
        <v>3319</v>
      </c>
      <c r="G788" s="33"/>
      <c r="H788" s="33"/>
      <c r="I788" s="33"/>
      <c r="J788" s="33"/>
      <c r="K788" s="33"/>
      <c r="L788" s="33"/>
      <c r="M788" s="34">
        <f t="shared" si="116"/>
        <v>1</v>
      </c>
      <c r="N788" s="34">
        <f t="shared" si="108"/>
        <v>0</v>
      </c>
      <c r="O788" s="34">
        <f t="shared" si="109"/>
        <v>1</v>
      </c>
      <c r="P788" s="34"/>
      <c r="Q788" s="114">
        <f t="shared" si="110"/>
        <v>1</v>
      </c>
      <c r="R788" s="33"/>
      <c r="S788" s="33" t="s">
        <v>3554</v>
      </c>
      <c r="T788" s="33" t="s">
        <v>3555</v>
      </c>
      <c r="U788" s="33"/>
      <c r="V788" s="33"/>
      <c r="W788" s="33"/>
      <c r="X788" s="34">
        <f t="shared" si="111"/>
        <v>2</v>
      </c>
      <c r="Y788" s="34">
        <f t="shared" si="112"/>
        <v>1</v>
      </c>
      <c r="Z788" s="34">
        <f t="shared" si="113"/>
        <v>0</v>
      </c>
      <c r="AA788" s="36"/>
      <c r="AB788" s="35">
        <f t="shared" si="114"/>
        <v>1</v>
      </c>
      <c r="AC788" s="35"/>
      <c r="AD788" s="37"/>
      <c r="AE788" s="38"/>
      <c r="AF788" s="39">
        <f t="shared" si="115"/>
        <v>1</v>
      </c>
    </row>
    <row r="789" spans="1:32" s="41" customFormat="1" ht="9" hidden="1" customHeight="1">
      <c r="A789" s="112">
        <v>1159</v>
      </c>
      <c r="B789" s="31" t="s">
        <v>3049</v>
      </c>
      <c r="C789" s="32" t="s">
        <v>767</v>
      </c>
      <c r="D789" s="33" t="s">
        <v>768</v>
      </c>
      <c r="E789" s="33"/>
      <c r="F789" s="33"/>
      <c r="G789" s="33"/>
      <c r="H789" s="33"/>
      <c r="I789" s="33" t="s">
        <v>1927</v>
      </c>
      <c r="J789" s="33" t="s">
        <v>2231</v>
      </c>
      <c r="K789" s="33" t="s">
        <v>769</v>
      </c>
      <c r="L789" s="33" t="s">
        <v>768</v>
      </c>
      <c r="M789" s="34">
        <f t="shared" si="116"/>
        <v>3</v>
      </c>
      <c r="N789" s="34">
        <f t="shared" si="108"/>
        <v>1</v>
      </c>
      <c r="O789" s="34">
        <f t="shared" si="109"/>
        <v>0</v>
      </c>
      <c r="P789" s="34"/>
      <c r="Q789" s="114">
        <f t="shared" si="110"/>
        <v>1</v>
      </c>
      <c r="R789" s="33"/>
      <c r="S789" s="33"/>
      <c r="T789" s="33"/>
      <c r="U789" s="33"/>
      <c r="V789" s="33" t="s">
        <v>770</v>
      </c>
      <c r="W789" s="33" t="s">
        <v>771</v>
      </c>
      <c r="X789" s="34">
        <f t="shared" si="111"/>
        <v>1</v>
      </c>
      <c r="Y789" s="34">
        <f t="shared" si="112"/>
        <v>0</v>
      </c>
      <c r="Z789" s="34">
        <f t="shared" si="113"/>
        <v>1</v>
      </c>
      <c r="AA789" s="36"/>
      <c r="AB789" s="35">
        <f t="shared" si="114"/>
        <v>1</v>
      </c>
      <c r="AC789" s="35"/>
      <c r="AD789" s="37"/>
      <c r="AE789" s="38"/>
      <c r="AF789" s="39">
        <f t="shared" si="115"/>
        <v>1</v>
      </c>
    </row>
    <row r="790" spans="1:32" s="41" customFormat="1" ht="9" hidden="1" customHeight="1">
      <c r="A790" s="112">
        <v>1168</v>
      </c>
      <c r="B790" s="31" t="s">
        <v>3049</v>
      </c>
      <c r="C790" s="32" t="s">
        <v>772</v>
      </c>
      <c r="D790" s="33" t="s">
        <v>773</v>
      </c>
      <c r="E790" s="33"/>
      <c r="F790" s="33"/>
      <c r="G790" s="33"/>
      <c r="H790" s="33"/>
      <c r="I790" s="33" t="s">
        <v>1909</v>
      </c>
      <c r="J790" s="33" t="s">
        <v>2205</v>
      </c>
      <c r="K790" s="33" t="s">
        <v>774</v>
      </c>
      <c r="L790" s="33" t="s">
        <v>773</v>
      </c>
      <c r="M790" s="34">
        <f t="shared" si="116"/>
        <v>3</v>
      </c>
      <c r="N790" s="34">
        <f t="shared" si="108"/>
        <v>1</v>
      </c>
      <c r="O790" s="34">
        <f t="shared" si="109"/>
        <v>0</v>
      </c>
      <c r="P790" s="34"/>
      <c r="Q790" s="114">
        <f t="shared" si="110"/>
        <v>1</v>
      </c>
      <c r="R790" s="33"/>
      <c r="S790" s="33"/>
      <c r="T790" s="33"/>
      <c r="U790" s="33"/>
      <c r="V790" s="33" t="s">
        <v>775</v>
      </c>
      <c r="W790" s="33" t="s">
        <v>776</v>
      </c>
      <c r="X790" s="34">
        <f t="shared" si="111"/>
        <v>1</v>
      </c>
      <c r="Y790" s="34">
        <f t="shared" si="112"/>
        <v>0</v>
      </c>
      <c r="Z790" s="34">
        <f t="shared" si="113"/>
        <v>1</v>
      </c>
      <c r="AA790" s="36"/>
      <c r="AB790" s="35">
        <f t="shared" si="114"/>
        <v>1</v>
      </c>
      <c r="AC790" s="35"/>
      <c r="AD790" s="37"/>
      <c r="AE790" s="38"/>
      <c r="AF790" s="39">
        <f t="shared" si="115"/>
        <v>1</v>
      </c>
    </row>
    <row r="791" spans="1:32" s="41" customFormat="1" ht="9" hidden="1" customHeight="1">
      <c r="A791" s="112">
        <v>1169</v>
      </c>
      <c r="B791" s="31" t="s">
        <v>3049</v>
      </c>
      <c r="C791" s="32" t="s">
        <v>777</v>
      </c>
      <c r="D791" s="33" t="s">
        <v>778</v>
      </c>
      <c r="E791" s="33"/>
      <c r="F791" s="33"/>
      <c r="G791" s="33"/>
      <c r="H791" s="33"/>
      <c r="I791" s="33" t="s">
        <v>1934</v>
      </c>
      <c r="J791" s="33" t="s">
        <v>2185</v>
      </c>
      <c r="K791" s="33" t="s">
        <v>779</v>
      </c>
      <c r="L791" s="33" t="s">
        <v>778</v>
      </c>
      <c r="M791" s="34">
        <f t="shared" si="116"/>
        <v>3</v>
      </c>
      <c r="N791" s="34">
        <f t="shared" si="108"/>
        <v>1</v>
      </c>
      <c r="O791" s="34">
        <f t="shared" si="109"/>
        <v>0</v>
      </c>
      <c r="P791" s="34"/>
      <c r="Q791" s="114">
        <f t="shared" si="110"/>
        <v>1</v>
      </c>
      <c r="R791" s="33"/>
      <c r="S791" s="33"/>
      <c r="T791" s="33"/>
      <c r="U791" s="33"/>
      <c r="V791" s="33" t="s">
        <v>780</v>
      </c>
      <c r="W791" s="33" t="s">
        <v>781</v>
      </c>
      <c r="X791" s="34">
        <f t="shared" si="111"/>
        <v>1</v>
      </c>
      <c r="Y791" s="34">
        <f t="shared" si="112"/>
        <v>0</v>
      </c>
      <c r="Z791" s="34">
        <f t="shared" si="113"/>
        <v>1</v>
      </c>
      <c r="AA791" s="36"/>
      <c r="AB791" s="35">
        <f t="shared" si="114"/>
        <v>1</v>
      </c>
      <c r="AC791" s="35"/>
      <c r="AD791" s="37"/>
      <c r="AE791" s="38"/>
      <c r="AF791" s="39">
        <f t="shared" si="115"/>
        <v>1</v>
      </c>
    </row>
    <row r="792" spans="1:32" s="41" customFormat="1" ht="9" hidden="1" customHeight="1">
      <c r="A792" s="112">
        <v>1170</v>
      </c>
      <c r="B792" s="31" t="s">
        <v>3049</v>
      </c>
      <c r="C792" s="32" t="s">
        <v>782</v>
      </c>
      <c r="D792" s="33" t="s">
        <v>783</v>
      </c>
      <c r="E792" s="33"/>
      <c r="F792" s="33"/>
      <c r="G792" s="33"/>
      <c r="H792" s="33"/>
      <c r="I792" s="33" t="s">
        <v>1938</v>
      </c>
      <c r="J792" s="33" t="s">
        <v>2190</v>
      </c>
      <c r="K792" s="33" t="s">
        <v>784</v>
      </c>
      <c r="L792" s="33" t="s">
        <v>783</v>
      </c>
      <c r="M792" s="34">
        <f t="shared" si="116"/>
        <v>3</v>
      </c>
      <c r="N792" s="34">
        <f t="shared" si="108"/>
        <v>1</v>
      </c>
      <c r="O792" s="34">
        <f t="shared" si="109"/>
        <v>0</v>
      </c>
      <c r="P792" s="34"/>
      <c r="Q792" s="114">
        <f t="shared" si="110"/>
        <v>1</v>
      </c>
      <c r="R792" s="33"/>
      <c r="S792" s="33"/>
      <c r="T792" s="33"/>
      <c r="U792" s="33"/>
      <c r="V792" s="33" t="s">
        <v>785</v>
      </c>
      <c r="W792" s="33" t="s">
        <v>786</v>
      </c>
      <c r="X792" s="34">
        <f t="shared" si="111"/>
        <v>1</v>
      </c>
      <c r="Y792" s="34">
        <f t="shared" si="112"/>
        <v>0</v>
      </c>
      <c r="Z792" s="34">
        <f t="shared" si="113"/>
        <v>1</v>
      </c>
      <c r="AA792" s="36"/>
      <c r="AB792" s="35">
        <f t="shared" si="114"/>
        <v>1</v>
      </c>
      <c r="AC792" s="35"/>
      <c r="AD792" s="37"/>
      <c r="AE792" s="38"/>
      <c r="AF792" s="39">
        <f t="shared" si="115"/>
        <v>1</v>
      </c>
    </row>
    <row r="793" spans="1:32" s="41" customFormat="1" ht="9" hidden="1" customHeight="1">
      <c r="A793" s="112">
        <v>1171</v>
      </c>
      <c r="B793" s="31" t="s">
        <v>3049</v>
      </c>
      <c r="C793" s="32" t="s">
        <v>787</v>
      </c>
      <c r="D793" s="33" t="s">
        <v>788</v>
      </c>
      <c r="E793" s="33"/>
      <c r="F793" s="33"/>
      <c r="G793" s="33"/>
      <c r="H793" s="33"/>
      <c r="I793" s="33" t="s">
        <v>1944</v>
      </c>
      <c r="J793" s="33" t="s">
        <v>2194</v>
      </c>
      <c r="K793" s="33" t="s">
        <v>789</v>
      </c>
      <c r="L793" s="33" t="s">
        <v>788</v>
      </c>
      <c r="M793" s="34">
        <f t="shared" si="116"/>
        <v>3</v>
      </c>
      <c r="N793" s="34">
        <f t="shared" si="108"/>
        <v>1</v>
      </c>
      <c r="O793" s="34">
        <f t="shared" si="109"/>
        <v>0</v>
      </c>
      <c r="P793" s="34"/>
      <c r="Q793" s="114">
        <f t="shared" si="110"/>
        <v>1</v>
      </c>
      <c r="R793" s="33"/>
      <c r="S793" s="33"/>
      <c r="T793" s="33"/>
      <c r="U793" s="33"/>
      <c r="V793" s="33" t="s">
        <v>790</v>
      </c>
      <c r="W793" s="33" t="s">
        <v>791</v>
      </c>
      <c r="X793" s="34">
        <f t="shared" si="111"/>
        <v>1</v>
      </c>
      <c r="Y793" s="34">
        <f t="shared" si="112"/>
        <v>0</v>
      </c>
      <c r="Z793" s="34">
        <f t="shared" si="113"/>
        <v>1</v>
      </c>
      <c r="AA793" s="36"/>
      <c r="AB793" s="35">
        <f t="shared" si="114"/>
        <v>1</v>
      </c>
      <c r="AC793" s="35"/>
      <c r="AD793" s="37"/>
      <c r="AE793" s="38"/>
      <c r="AF793" s="39">
        <f t="shared" si="115"/>
        <v>1</v>
      </c>
    </row>
    <row r="794" spans="1:32" s="41" customFormat="1" ht="9" hidden="1" customHeight="1">
      <c r="A794" s="112">
        <v>1200</v>
      </c>
      <c r="B794" s="31" t="s">
        <v>3049</v>
      </c>
      <c r="C794" s="33" t="s">
        <v>3556</v>
      </c>
      <c r="D794" s="33" t="s">
        <v>3557</v>
      </c>
      <c r="E794" s="33"/>
      <c r="F794" s="33"/>
      <c r="G794" s="33"/>
      <c r="H794" s="33"/>
      <c r="I794" s="33"/>
      <c r="J794" s="33"/>
      <c r="K794" s="33"/>
      <c r="L794" s="33"/>
      <c r="M794" s="34">
        <f t="shared" si="116"/>
        <v>0</v>
      </c>
      <c r="N794" s="34">
        <f t="shared" si="108"/>
        <v>0</v>
      </c>
      <c r="O794" s="34">
        <f t="shared" si="109"/>
        <v>0</v>
      </c>
      <c r="P794" s="34"/>
      <c r="Q794" s="114">
        <f t="shared" si="110"/>
        <v>0</v>
      </c>
      <c r="R794" s="33"/>
      <c r="S794" s="33" t="s">
        <v>3558</v>
      </c>
      <c r="T794" s="33" t="s">
        <v>3559</v>
      </c>
      <c r="U794" s="33"/>
      <c r="V794" s="33"/>
      <c r="W794" s="33"/>
      <c r="X794" s="34">
        <f t="shared" si="111"/>
        <v>2</v>
      </c>
      <c r="Y794" s="34">
        <f t="shared" si="112"/>
        <v>1</v>
      </c>
      <c r="Z794" s="34">
        <f t="shared" si="113"/>
        <v>0</v>
      </c>
      <c r="AA794" s="36"/>
      <c r="AB794" s="35">
        <f t="shared" si="114"/>
        <v>1</v>
      </c>
      <c r="AC794" s="35"/>
      <c r="AD794" s="37"/>
      <c r="AE794" s="38"/>
      <c r="AF794" s="39">
        <f t="shared" si="115"/>
        <v>1</v>
      </c>
    </row>
    <row r="795" spans="1:32" s="41" customFormat="1" ht="9" hidden="1" customHeight="1">
      <c r="A795" s="112">
        <v>1235</v>
      </c>
      <c r="B795" s="31" t="s">
        <v>3049</v>
      </c>
      <c r="C795" s="32" t="s">
        <v>3560</v>
      </c>
      <c r="D795" s="35" t="s">
        <v>800</v>
      </c>
      <c r="E795" s="33"/>
      <c r="F795" s="33"/>
      <c r="G795" s="33"/>
      <c r="H795" s="33"/>
      <c r="I795" s="33"/>
      <c r="J795" s="33" t="s">
        <v>1568</v>
      </c>
      <c r="K795" s="33" t="s">
        <v>799</v>
      </c>
      <c r="L795" s="33" t="s">
        <v>800</v>
      </c>
      <c r="M795" s="34">
        <f t="shared" si="116"/>
        <v>2</v>
      </c>
      <c r="N795" s="34">
        <f t="shared" si="108"/>
        <v>1</v>
      </c>
      <c r="O795" s="34">
        <f t="shared" si="109"/>
        <v>0</v>
      </c>
      <c r="P795" s="34"/>
      <c r="Q795" s="114">
        <f t="shared" si="110"/>
        <v>1</v>
      </c>
      <c r="R795" s="33"/>
      <c r="S795" s="33"/>
      <c r="T795" s="33"/>
      <c r="U795" s="33" t="s">
        <v>4497</v>
      </c>
      <c r="V795" s="33" t="s">
        <v>4496</v>
      </c>
      <c r="W795" s="33" t="s">
        <v>802</v>
      </c>
      <c r="X795" s="34">
        <f t="shared" si="111"/>
        <v>2</v>
      </c>
      <c r="Y795" s="34">
        <f t="shared" si="112"/>
        <v>1</v>
      </c>
      <c r="Z795" s="34">
        <f t="shared" si="113"/>
        <v>0</v>
      </c>
      <c r="AA795" s="36"/>
      <c r="AB795" s="35">
        <f t="shared" si="114"/>
        <v>1</v>
      </c>
      <c r="AC795" s="35"/>
      <c r="AD795" s="37" t="s">
        <v>4166</v>
      </c>
      <c r="AE795" s="38" t="s">
        <v>4413</v>
      </c>
      <c r="AF795" s="39">
        <f t="shared" si="115"/>
        <v>1</v>
      </c>
    </row>
    <row r="796" spans="1:32" s="41" customFormat="1" ht="9" hidden="1" customHeight="1">
      <c r="A796" s="112">
        <v>1242</v>
      </c>
      <c r="B796" s="31" t="s">
        <v>3049</v>
      </c>
      <c r="C796" s="33" t="s">
        <v>3561</v>
      </c>
      <c r="D796" s="33" t="s">
        <v>3562</v>
      </c>
      <c r="E796" s="33"/>
      <c r="F796" s="33"/>
      <c r="G796" s="33"/>
      <c r="H796" s="33"/>
      <c r="I796" s="33"/>
      <c r="J796" s="33"/>
      <c r="K796" s="33"/>
      <c r="L796" s="33"/>
      <c r="M796" s="34">
        <f t="shared" si="116"/>
        <v>0</v>
      </c>
      <c r="N796" s="34">
        <f t="shared" si="108"/>
        <v>0</v>
      </c>
      <c r="O796" s="34">
        <f t="shared" si="109"/>
        <v>0</v>
      </c>
      <c r="P796" s="34"/>
      <c r="Q796" s="114">
        <f t="shared" si="110"/>
        <v>0</v>
      </c>
      <c r="R796" s="33"/>
      <c r="S796" s="33"/>
      <c r="T796" s="33"/>
      <c r="U796" s="33" t="s">
        <v>2856</v>
      </c>
      <c r="V796" s="33" t="s">
        <v>1196</v>
      </c>
      <c r="W796" s="33" t="s">
        <v>1197</v>
      </c>
      <c r="X796" s="34">
        <f t="shared" si="111"/>
        <v>2</v>
      </c>
      <c r="Y796" s="34">
        <f t="shared" si="112"/>
        <v>1</v>
      </c>
      <c r="Z796" s="34">
        <f t="shared" si="113"/>
        <v>0</v>
      </c>
      <c r="AA796" s="36"/>
      <c r="AB796" s="35">
        <f t="shared" si="114"/>
        <v>1</v>
      </c>
      <c r="AC796" s="35"/>
      <c r="AD796" s="37"/>
      <c r="AE796" s="38"/>
      <c r="AF796" s="39">
        <f t="shared" si="115"/>
        <v>1</v>
      </c>
    </row>
    <row r="797" spans="1:32" s="41" customFormat="1" ht="9" hidden="1" customHeight="1">
      <c r="A797" s="112">
        <v>1243</v>
      </c>
      <c r="B797" s="31" t="s">
        <v>3049</v>
      </c>
      <c r="C797" s="33" t="s">
        <v>3563</v>
      </c>
      <c r="D797" s="33" t="s">
        <v>3564</v>
      </c>
      <c r="E797" s="33"/>
      <c r="F797" s="33"/>
      <c r="G797" s="33"/>
      <c r="H797" s="33"/>
      <c r="I797" s="33"/>
      <c r="J797" s="33"/>
      <c r="K797" s="33"/>
      <c r="L797" s="33"/>
      <c r="M797" s="34">
        <f t="shared" si="116"/>
        <v>0</v>
      </c>
      <c r="N797" s="34">
        <f t="shared" si="108"/>
        <v>0</v>
      </c>
      <c r="O797" s="34">
        <f t="shared" si="109"/>
        <v>0</v>
      </c>
      <c r="P797" s="34"/>
      <c r="Q797" s="114">
        <f t="shared" si="110"/>
        <v>0</v>
      </c>
      <c r="R797" s="33"/>
      <c r="S797" s="33"/>
      <c r="T797" s="33"/>
      <c r="U797" s="33" t="s">
        <v>2859</v>
      </c>
      <c r="V797" s="33" t="s">
        <v>1198</v>
      </c>
      <c r="W797" s="33" t="s">
        <v>1199</v>
      </c>
      <c r="X797" s="34">
        <f t="shared" si="111"/>
        <v>2</v>
      </c>
      <c r="Y797" s="34">
        <f t="shared" si="112"/>
        <v>1</v>
      </c>
      <c r="Z797" s="34">
        <f t="shared" si="113"/>
        <v>0</v>
      </c>
      <c r="AA797" s="36"/>
      <c r="AB797" s="35">
        <f t="shared" si="114"/>
        <v>1</v>
      </c>
      <c r="AC797" s="35"/>
      <c r="AD797" s="37"/>
      <c r="AE797" s="38"/>
      <c r="AF797" s="39">
        <f t="shared" si="115"/>
        <v>1</v>
      </c>
    </row>
    <row r="798" spans="1:32" s="41" customFormat="1" ht="9" hidden="1" customHeight="1">
      <c r="A798" s="112">
        <v>1244</v>
      </c>
      <c r="B798" s="31" t="s">
        <v>3049</v>
      </c>
      <c r="C798" s="33" t="s">
        <v>3565</v>
      </c>
      <c r="D798" s="33" t="s">
        <v>3566</v>
      </c>
      <c r="E798" s="33"/>
      <c r="F798" s="33"/>
      <c r="G798" s="33"/>
      <c r="H798" s="33"/>
      <c r="I798" s="33"/>
      <c r="J798" s="33"/>
      <c r="K798" s="33"/>
      <c r="L798" s="33"/>
      <c r="M798" s="34">
        <f t="shared" si="116"/>
        <v>0</v>
      </c>
      <c r="N798" s="34">
        <f t="shared" si="108"/>
        <v>0</v>
      </c>
      <c r="O798" s="34">
        <f t="shared" si="109"/>
        <v>0</v>
      </c>
      <c r="P798" s="34"/>
      <c r="Q798" s="114">
        <f t="shared" si="110"/>
        <v>0</v>
      </c>
      <c r="R798" s="33"/>
      <c r="S798" s="33"/>
      <c r="T798" s="33"/>
      <c r="U798" s="33" t="s">
        <v>2862</v>
      </c>
      <c r="V798" s="33" t="s">
        <v>1200</v>
      </c>
      <c r="W798" s="33" t="s">
        <v>1201</v>
      </c>
      <c r="X798" s="34">
        <f t="shared" si="111"/>
        <v>2</v>
      </c>
      <c r="Y798" s="34">
        <f t="shared" si="112"/>
        <v>1</v>
      </c>
      <c r="Z798" s="34">
        <f t="shared" si="113"/>
        <v>0</v>
      </c>
      <c r="AA798" s="36"/>
      <c r="AB798" s="35">
        <f t="shared" si="114"/>
        <v>1</v>
      </c>
      <c r="AC798" s="35"/>
      <c r="AD798" s="37"/>
      <c r="AE798" s="38"/>
      <c r="AF798" s="39">
        <f t="shared" si="115"/>
        <v>1</v>
      </c>
    </row>
    <row r="799" spans="1:32" s="41" customFormat="1" ht="9" hidden="1" customHeight="1">
      <c r="A799" s="112">
        <v>1245</v>
      </c>
      <c r="B799" s="31" t="s">
        <v>3049</v>
      </c>
      <c r="C799" s="33" t="s">
        <v>3567</v>
      </c>
      <c r="D799" s="33" t="s">
        <v>3568</v>
      </c>
      <c r="E799" s="33"/>
      <c r="F799" s="33"/>
      <c r="G799" s="33"/>
      <c r="H799" s="33"/>
      <c r="I799" s="33"/>
      <c r="J799" s="33"/>
      <c r="K799" s="33"/>
      <c r="L799" s="33"/>
      <c r="M799" s="34">
        <f t="shared" si="116"/>
        <v>0</v>
      </c>
      <c r="N799" s="34">
        <f t="shared" si="108"/>
        <v>0</v>
      </c>
      <c r="O799" s="34">
        <f t="shared" si="109"/>
        <v>0</v>
      </c>
      <c r="P799" s="34"/>
      <c r="Q799" s="114">
        <f t="shared" si="110"/>
        <v>0</v>
      </c>
      <c r="R799" s="33"/>
      <c r="S799" s="33"/>
      <c r="T799" s="33"/>
      <c r="U799" s="33" t="s">
        <v>2865</v>
      </c>
      <c r="V799" s="33" t="s">
        <v>1202</v>
      </c>
      <c r="W799" s="33" t="s">
        <v>1203</v>
      </c>
      <c r="X799" s="34">
        <f t="shared" si="111"/>
        <v>2</v>
      </c>
      <c r="Y799" s="34">
        <f t="shared" si="112"/>
        <v>1</v>
      </c>
      <c r="Z799" s="34">
        <f t="shared" si="113"/>
        <v>0</v>
      </c>
      <c r="AA799" s="36"/>
      <c r="AB799" s="35">
        <f t="shared" si="114"/>
        <v>1</v>
      </c>
      <c r="AC799" s="35"/>
      <c r="AD799" s="37"/>
      <c r="AE799" s="38"/>
      <c r="AF799" s="39">
        <f t="shared" si="115"/>
        <v>1</v>
      </c>
    </row>
    <row r="800" spans="1:32" s="41" customFormat="1" ht="9" hidden="1" customHeight="1">
      <c r="A800" s="112">
        <v>1246</v>
      </c>
      <c r="B800" s="31" t="s">
        <v>3049</v>
      </c>
      <c r="C800" s="33" t="s">
        <v>3569</v>
      </c>
      <c r="D800" s="33" t="s">
        <v>3570</v>
      </c>
      <c r="E800" s="33"/>
      <c r="F800" s="33"/>
      <c r="G800" s="33"/>
      <c r="H800" s="33"/>
      <c r="I800" s="33"/>
      <c r="J800" s="33"/>
      <c r="K800" s="33"/>
      <c r="L800" s="33"/>
      <c r="M800" s="34">
        <f t="shared" si="116"/>
        <v>0</v>
      </c>
      <c r="N800" s="34">
        <f t="shared" si="108"/>
        <v>0</v>
      </c>
      <c r="O800" s="34">
        <f t="shared" si="109"/>
        <v>0</v>
      </c>
      <c r="P800" s="34"/>
      <c r="Q800" s="114">
        <f t="shared" si="110"/>
        <v>0</v>
      </c>
      <c r="R800" s="33"/>
      <c r="S800" s="33"/>
      <c r="T800" s="33"/>
      <c r="U800" s="33" t="s">
        <v>2868</v>
      </c>
      <c r="V800" s="33"/>
      <c r="W800" s="33"/>
      <c r="X800" s="34">
        <f t="shared" si="111"/>
        <v>1</v>
      </c>
      <c r="Y800" s="34">
        <f t="shared" si="112"/>
        <v>0</v>
      </c>
      <c r="Z800" s="34">
        <f t="shared" si="113"/>
        <v>0</v>
      </c>
      <c r="AA800" s="36"/>
      <c r="AB800" s="35">
        <f t="shared" si="114"/>
        <v>0</v>
      </c>
      <c r="AC800" s="35"/>
      <c r="AD800" s="37"/>
      <c r="AE800" s="38"/>
      <c r="AF800" s="39">
        <f t="shared" si="115"/>
        <v>0</v>
      </c>
    </row>
    <row r="801" spans="1:32" s="41" customFormat="1" ht="9" hidden="1" customHeight="1">
      <c r="A801" s="112">
        <v>1247</v>
      </c>
      <c r="B801" s="31" t="s">
        <v>4646</v>
      </c>
      <c r="C801" s="123" t="s">
        <v>4354</v>
      </c>
      <c r="D801" s="33" t="s">
        <v>4073</v>
      </c>
      <c r="E801" s="33"/>
      <c r="F801" s="33"/>
      <c r="G801" s="33"/>
      <c r="H801" s="33"/>
      <c r="I801" s="33"/>
      <c r="J801" s="33"/>
      <c r="K801" s="33"/>
      <c r="L801" s="33" t="s">
        <v>2</v>
      </c>
      <c r="M801" s="34">
        <f t="shared" si="116"/>
        <v>0</v>
      </c>
      <c r="N801" s="34">
        <f t="shared" si="108"/>
        <v>0</v>
      </c>
      <c r="O801" s="34">
        <f t="shared" si="109"/>
        <v>0</v>
      </c>
      <c r="P801" s="34"/>
      <c r="Q801" s="114">
        <f t="shared" si="110"/>
        <v>0</v>
      </c>
      <c r="R801" s="33"/>
      <c r="S801" s="33"/>
      <c r="T801" s="33"/>
      <c r="U801" s="33"/>
      <c r="V801" s="33" t="s">
        <v>1204</v>
      </c>
      <c r="W801" s="33" t="s">
        <v>1205</v>
      </c>
      <c r="X801" s="34">
        <f t="shared" si="111"/>
        <v>1</v>
      </c>
      <c r="Y801" s="34">
        <f t="shared" si="112"/>
        <v>0</v>
      </c>
      <c r="Z801" s="34">
        <f t="shared" si="113"/>
        <v>0</v>
      </c>
      <c r="AA801" s="36"/>
      <c r="AB801" s="35">
        <f t="shared" si="114"/>
        <v>0</v>
      </c>
      <c r="AC801" s="35"/>
      <c r="AD801" s="37"/>
      <c r="AE801" s="38"/>
      <c r="AF801" s="39">
        <f t="shared" si="115"/>
        <v>0</v>
      </c>
    </row>
    <row r="802" spans="1:32" s="41" customFormat="1" ht="9" hidden="1" customHeight="1">
      <c r="A802" s="112">
        <v>1248</v>
      </c>
      <c r="B802" s="31" t="s">
        <v>4646</v>
      </c>
      <c r="C802" s="123" t="s">
        <v>4355</v>
      </c>
      <c r="D802" s="33" t="s">
        <v>4074</v>
      </c>
      <c r="E802" s="33"/>
      <c r="F802" s="33"/>
      <c r="G802" s="33"/>
      <c r="H802" s="33"/>
      <c r="I802" s="33"/>
      <c r="J802" s="33"/>
      <c r="K802" s="33"/>
      <c r="L802" s="33" t="s">
        <v>2</v>
      </c>
      <c r="M802" s="34">
        <f t="shared" si="116"/>
        <v>0</v>
      </c>
      <c r="N802" s="34">
        <f t="shared" si="108"/>
        <v>0</v>
      </c>
      <c r="O802" s="34">
        <f t="shared" si="109"/>
        <v>0</v>
      </c>
      <c r="P802" s="34"/>
      <c r="Q802" s="114">
        <f t="shared" si="110"/>
        <v>0</v>
      </c>
      <c r="R802" s="33"/>
      <c r="S802" s="33"/>
      <c r="T802" s="33"/>
      <c r="U802" s="33"/>
      <c r="V802" s="33" t="s">
        <v>1206</v>
      </c>
      <c r="W802" s="33" t="s">
        <v>1207</v>
      </c>
      <c r="X802" s="34">
        <f t="shared" si="111"/>
        <v>1</v>
      </c>
      <c r="Y802" s="34">
        <f t="shared" si="112"/>
        <v>0</v>
      </c>
      <c r="Z802" s="34">
        <f t="shared" si="113"/>
        <v>0</v>
      </c>
      <c r="AA802" s="36"/>
      <c r="AB802" s="35">
        <f t="shared" si="114"/>
        <v>0</v>
      </c>
      <c r="AC802" s="35"/>
      <c r="AD802" s="37"/>
      <c r="AE802" s="38"/>
      <c r="AF802" s="39">
        <f t="shared" si="115"/>
        <v>0</v>
      </c>
    </row>
    <row r="803" spans="1:32" s="41" customFormat="1" ht="9" hidden="1" customHeight="1">
      <c r="A803" s="112">
        <v>1249</v>
      </c>
      <c r="B803" s="31" t="s">
        <v>4646</v>
      </c>
      <c r="C803" s="123" t="s">
        <v>4356</v>
      </c>
      <c r="D803" s="33" t="s">
        <v>4075</v>
      </c>
      <c r="E803" s="33"/>
      <c r="F803" s="33"/>
      <c r="G803" s="33"/>
      <c r="H803" s="33"/>
      <c r="I803" s="33"/>
      <c r="J803" s="33"/>
      <c r="K803" s="33"/>
      <c r="L803" s="33" t="s">
        <v>2</v>
      </c>
      <c r="M803" s="34">
        <f t="shared" si="116"/>
        <v>0</v>
      </c>
      <c r="N803" s="34">
        <f t="shared" si="108"/>
        <v>0</v>
      </c>
      <c r="O803" s="34">
        <f t="shared" si="109"/>
        <v>0</v>
      </c>
      <c r="P803" s="34"/>
      <c r="Q803" s="114">
        <f t="shared" si="110"/>
        <v>0</v>
      </c>
      <c r="R803" s="33"/>
      <c r="S803" s="33"/>
      <c r="T803" s="33"/>
      <c r="U803" s="33"/>
      <c r="V803" s="33" t="s">
        <v>1208</v>
      </c>
      <c r="W803" s="33" t="s">
        <v>1209</v>
      </c>
      <c r="X803" s="34">
        <f t="shared" si="111"/>
        <v>1</v>
      </c>
      <c r="Y803" s="34">
        <f t="shared" si="112"/>
        <v>0</v>
      </c>
      <c r="Z803" s="34">
        <f t="shared" si="113"/>
        <v>0</v>
      </c>
      <c r="AA803" s="36"/>
      <c r="AB803" s="35">
        <f t="shared" si="114"/>
        <v>0</v>
      </c>
      <c r="AC803" s="35"/>
      <c r="AD803" s="37"/>
      <c r="AE803" s="38"/>
      <c r="AF803" s="39">
        <f t="shared" si="115"/>
        <v>0</v>
      </c>
    </row>
    <row r="804" spans="1:32" s="41" customFormat="1" ht="9" hidden="1" customHeight="1">
      <c r="A804" s="112">
        <v>1250</v>
      </c>
      <c r="B804" s="31" t="s">
        <v>4646</v>
      </c>
      <c r="C804" s="123" t="s">
        <v>4357</v>
      </c>
      <c r="D804" s="33" t="s">
        <v>4076</v>
      </c>
      <c r="E804" s="33"/>
      <c r="F804" s="33"/>
      <c r="G804" s="33"/>
      <c r="H804" s="33"/>
      <c r="I804" s="33"/>
      <c r="J804" s="33"/>
      <c r="K804" s="33"/>
      <c r="L804" s="33" t="s">
        <v>2</v>
      </c>
      <c r="M804" s="34">
        <f t="shared" si="116"/>
        <v>0</v>
      </c>
      <c r="N804" s="34">
        <f t="shared" si="108"/>
        <v>0</v>
      </c>
      <c r="O804" s="34">
        <f t="shared" si="109"/>
        <v>0</v>
      </c>
      <c r="P804" s="34"/>
      <c r="Q804" s="114">
        <f t="shared" si="110"/>
        <v>0</v>
      </c>
      <c r="R804" s="33"/>
      <c r="S804" s="33"/>
      <c r="T804" s="33"/>
      <c r="U804" s="33"/>
      <c r="V804" s="33" t="s">
        <v>1210</v>
      </c>
      <c r="W804" s="33" t="s">
        <v>1211</v>
      </c>
      <c r="X804" s="34">
        <f t="shared" si="111"/>
        <v>1</v>
      </c>
      <c r="Y804" s="34">
        <f t="shared" si="112"/>
        <v>0</v>
      </c>
      <c r="Z804" s="34">
        <f t="shared" si="113"/>
        <v>0</v>
      </c>
      <c r="AA804" s="36"/>
      <c r="AB804" s="35">
        <f t="shared" si="114"/>
        <v>0</v>
      </c>
      <c r="AC804" s="35"/>
      <c r="AD804" s="37"/>
      <c r="AE804" s="38"/>
      <c r="AF804" s="39">
        <f t="shared" si="115"/>
        <v>0</v>
      </c>
    </row>
    <row r="805" spans="1:32" s="41" customFormat="1" ht="9" hidden="1" customHeight="1">
      <c r="A805" s="112">
        <v>1251</v>
      </c>
      <c r="B805" s="31" t="s">
        <v>4646</v>
      </c>
      <c r="C805" s="123" t="s">
        <v>4358</v>
      </c>
      <c r="D805" s="33" t="s">
        <v>4077</v>
      </c>
      <c r="E805" s="33"/>
      <c r="F805" s="33"/>
      <c r="G805" s="33"/>
      <c r="H805" s="33"/>
      <c r="I805" s="33"/>
      <c r="J805" s="33"/>
      <c r="K805" s="33"/>
      <c r="L805" s="33" t="s">
        <v>2</v>
      </c>
      <c r="M805" s="34">
        <f t="shared" si="116"/>
        <v>0</v>
      </c>
      <c r="N805" s="34">
        <f t="shared" si="108"/>
        <v>0</v>
      </c>
      <c r="O805" s="34">
        <f t="shared" si="109"/>
        <v>0</v>
      </c>
      <c r="P805" s="34"/>
      <c r="Q805" s="114">
        <f t="shared" si="110"/>
        <v>0</v>
      </c>
      <c r="R805" s="33"/>
      <c r="S805" s="33"/>
      <c r="T805" s="33"/>
      <c r="U805" s="33"/>
      <c r="V805" s="33" t="s">
        <v>1212</v>
      </c>
      <c r="W805" s="33" t="s">
        <v>1213</v>
      </c>
      <c r="X805" s="34">
        <f t="shared" si="111"/>
        <v>1</v>
      </c>
      <c r="Y805" s="34">
        <f t="shared" si="112"/>
        <v>0</v>
      </c>
      <c r="Z805" s="34">
        <f t="shared" si="113"/>
        <v>0</v>
      </c>
      <c r="AA805" s="36"/>
      <c r="AB805" s="35">
        <f t="shared" si="114"/>
        <v>0</v>
      </c>
      <c r="AC805" s="35"/>
      <c r="AD805" s="37"/>
      <c r="AE805" s="38"/>
      <c r="AF805" s="39">
        <f t="shared" si="115"/>
        <v>0</v>
      </c>
    </row>
    <row r="806" spans="1:32" s="41" customFormat="1" ht="9" hidden="1" customHeight="1">
      <c r="A806" s="112">
        <v>1252</v>
      </c>
      <c r="B806" s="31" t="s">
        <v>3049</v>
      </c>
      <c r="C806" s="33" t="s">
        <v>3571</v>
      </c>
      <c r="D806" s="33" t="s">
        <v>3572</v>
      </c>
      <c r="E806" s="33"/>
      <c r="F806" s="33"/>
      <c r="G806" s="33"/>
      <c r="H806" s="33"/>
      <c r="I806" s="33"/>
      <c r="J806" s="33"/>
      <c r="K806" s="33"/>
      <c r="L806" s="33"/>
      <c r="M806" s="34">
        <f t="shared" si="116"/>
        <v>0</v>
      </c>
      <c r="N806" s="34">
        <f t="shared" si="108"/>
        <v>0</v>
      </c>
      <c r="O806" s="34">
        <f t="shared" si="109"/>
        <v>0</v>
      </c>
      <c r="P806" s="34"/>
      <c r="Q806" s="114">
        <f t="shared" si="110"/>
        <v>0</v>
      </c>
      <c r="R806" s="33"/>
      <c r="S806" s="33"/>
      <c r="T806" s="33"/>
      <c r="U806" s="33" t="s">
        <v>2673</v>
      </c>
      <c r="V806" s="33" t="s">
        <v>1188</v>
      </c>
      <c r="W806" s="33" t="s">
        <v>1189</v>
      </c>
      <c r="X806" s="34">
        <f t="shared" si="111"/>
        <v>2</v>
      </c>
      <c r="Y806" s="34">
        <f t="shared" si="112"/>
        <v>1</v>
      </c>
      <c r="Z806" s="34">
        <f t="shared" si="113"/>
        <v>0</v>
      </c>
      <c r="AA806" s="36"/>
      <c r="AB806" s="35">
        <f t="shared" si="114"/>
        <v>1</v>
      </c>
      <c r="AC806" s="35"/>
      <c r="AD806" s="37"/>
      <c r="AE806" s="38"/>
      <c r="AF806" s="39">
        <f t="shared" si="115"/>
        <v>1</v>
      </c>
    </row>
    <row r="807" spans="1:32" s="41" customFormat="1" ht="9" hidden="1" customHeight="1">
      <c r="A807" s="112">
        <v>1253</v>
      </c>
      <c r="B807" s="31" t="s">
        <v>3049</v>
      </c>
      <c r="C807" s="33" t="s">
        <v>3573</v>
      </c>
      <c r="D807" s="33" t="s">
        <v>3574</v>
      </c>
      <c r="E807" s="33"/>
      <c r="F807" s="33"/>
      <c r="G807" s="33"/>
      <c r="H807" s="33"/>
      <c r="I807" s="33"/>
      <c r="J807" s="33"/>
      <c r="K807" s="33"/>
      <c r="L807" s="33"/>
      <c r="M807" s="34">
        <f t="shared" si="116"/>
        <v>0</v>
      </c>
      <c r="N807" s="34">
        <f t="shared" si="108"/>
        <v>0</v>
      </c>
      <c r="O807" s="34">
        <f t="shared" si="109"/>
        <v>0</v>
      </c>
      <c r="P807" s="34"/>
      <c r="Q807" s="114">
        <f t="shared" si="110"/>
        <v>0</v>
      </c>
      <c r="R807" s="33"/>
      <c r="S807" s="33"/>
      <c r="T807" s="33"/>
      <c r="U807" s="33" t="s">
        <v>2696</v>
      </c>
      <c r="V807" s="33"/>
      <c r="W807" s="33"/>
      <c r="X807" s="34">
        <f t="shared" si="111"/>
        <v>1</v>
      </c>
      <c r="Y807" s="34">
        <f t="shared" si="112"/>
        <v>0</v>
      </c>
      <c r="Z807" s="34">
        <f t="shared" si="113"/>
        <v>0</v>
      </c>
      <c r="AA807" s="36"/>
      <c r="AB807" s="35">
        <f t="shared" si="114"/>
        <v>0</v>
      </c>
      <c r="AC807" s="35"/>
      <c r="AD807" s="37"/>
      <c r="AE807" s="38"/>
      <c r="AF807" s="39">
        <f t="shared" si="115"/>
        <v>0</v>
      </c>
    </row>
    <row r="808" spans="1:32" s="41" customFormat="1" ht="9" hidden="1" customHeight="1">
      <c r="A808" s="112">
        <v>1254</v>
      </c>
      <c r="B808" s="31" t="s">
        <v>3049</v>
      </c>
      <c r="C808" s="33" t="s">
        <v>3575</v>
      </c>
      <c r="D808" s="33" t="s">
        <v>3576</v>
      </c>
      <c r="E808" s="33"/>
      <c r="F808" s="33"/>
      <c r="G808" s="33"/>
      <c r="H808" s="33"/>
      <c r="I808" s="33"/>
      <c r="J808" s="33"/>
      <c r="K808" s="33"/>
      <c r="L808" s="33"/>
      <c r="M808" s="34">
        <f t="shared" si="116"/>
        <v>0</v>
      </c>
      <c r="N808" s="34">
        <f t="shared" si="108"/>
        <v>0</v>
      </c>
      <c r="O808" s="34">
        <f t="shared" si="109"/>
        <v>0</v>
      </c>
      <c r="P808" s="34"/>
      <c r="Q808" s="114">
        <f t="shared" si="110"/>
        <v>0</v>
      </c>
      <c r="R808" s="33"/>
      <c r="S808" s="33"/>
      <c r="T808" s="33"/>
      <c r="U808" s="33" t="s">
        <v>2701</v>
      </c>
      <c r="V808" s="33" t="s">
        <v>1190</v>
      </c>
      <c r="W808" s="33" t="s">
        <v>1191</v>
      </c>
      <c r="X808" s="34">
        <f t="shared" si="111"/>
        <v>2</v>
      </c>
      <c r="Y808" s="34">
        <f t="shared" si="112"/>
        <v>1</v>
      </c>
      <c r="Z808" s="34">
        <f t="shared" si="113"/>
        <v>0</v>
      </c>
      <c r="AA808" s="36"/>
      <c r="AB808" s="35">
        <f t="shared" si="114"/>
        <v>1</v>
      </c>
      <c r="AC808" s="35"/>
      <c r="AD808" s="37"/>
      <c r="AE808" s="38"/>
      <c r="AF808" s="39">
        <f t="shared" si="115"/>
        <v>1</v>
      </c>
    </row>
    <row r="809" spans="1:32" s="41" customFormat="1" ht="9" hidden="1" customHeight="1">
      <c r="A809" s="112">
        <v>1255</v>
      </c>
      <c r="B809" s="31" t="s">
        <v>3049</v>
      </c>
      <c r="C809" s="33" t="s">
        <v>3577</v>
      </c>
      <c r="D809" s="33" t="s">
        <v>3578</v>
      </c>
      <c r="E809" s="33"/>
      <c r="F809" s="33"/>
      <c r="G809" s="33"/>
      <c r="H809" s="33"/>
      <c r="I809" s="33"/>
      <c r="J809" s="33"/>
      <c r="K809" s="33"/>
      <c r="L809" s="33"/>
      <c r="M809" s="34">
        <f t="shared" si="116"/>
        <v>0</v>
      </c>
      <c r="N809" s="34">
        <f t="shared" si="108"/>
        <v>0</v>
      </c>
      <c r="O809" s="34">
        <f t="shared" si="109"/>
        <v>0</v>
      </c>
      <c r="P809" s="34"/>
      <c r="Q809" s="114">
        <f t="shared" si="110"/>
        <v>0</v>
      </c>
      <c r="R809" s="33"/>
      <c r="S809" s="33"/>
      <c r="T809" s="33"/>
      <c r="U809" s="33" t="s">
        <v>2708</v>
      </c>
      <c r="V809" s="33" t="s">
        <v>1192</v>
      </c>
      <c r="W809" s="33" t="s">
        <v>1193</v>
      </c>
      <c r="X809" s="34">
        <f t="shared" si="111"/>
        <v>2</v>
      </c>
      <c r="Y809" s="34">
        <f t="shared" si="112"/>
        <v>1</v>
      </c>
      <c r="Z809" s="34">
        <f t="shared" si="113"/>
        <v>0</v>
      </c>
      <c r="AA809" s="36"/>
      <c r="AB809" s="35">
        <f t="shared" si="114"/>
        <v>1</v>
      </c>
      <c r="AC809" s="35"/>
      <c r="AD809" s="37"/>
      <c r="AE809" s="38"/>
      <c r="AF809" s="39">
        <f t="shared" si="115"/>
        <v>1</v>
      </c>
    </row>
    <row r="810" spans="1:32" s="41" customFormat="1" ht="9" hidden="1" customHeight="1">
      <c r="A810" s="112">
        <v>1256</v>
      </c>
      <c r="B810" s="31" t="s">
        <v>3049</v>
      </c>
      <c r="C810" s="33" t="s">
        <v>3579</v>
      </c>
      <c r="D810" s="33" t="s">
        <v>3580</v>
      </c>
      <c r="E810" s="33"/>
      <c r="F810" s="33"/>
      <c r="G810" s="33"/>
      <c r="H810" s="33"/>
      <c r="I810" s="33"/>
      <c r="J810" s="33"/>
      <c r="K810" s="33"/>
      <c r="L810" s="33"/>
      <c r="M810" s="34">
        <f t="shared" si="116"/>
        <v>0</v>
      </c>
      <c r="N810" s="34">
        <f t="shared" si="108"/>
        <v>0</v>
      </c>
      <c r="O810" s="34">
        <f t="shared" si="109"/>
        <v>0</v>
      </c>
      <c r="P810" s="34"/>
      <c r="Q810" s="114">
        <f t="shared" si="110"/>
        <v>0</v>
      </c>
      <c r="R810" s="33"/>
      <c r="S810" s="33"/>
      <c r="T810" s="33"/>
      <c r="U810" s="33" t="s">
        <v>2844</v>
      </c>
      <c r="V810" s="33"/>
      <c r="W810" s="33"/>
      <c r="X810" s="34">
        <f t="shared" si="111"/>
        <v>1</v>
      </c>
      <c r="Y810" s="34">
        <f t="shared" si="112"/>
        <v>0</v>
      </c>
      <c r="Z810" s="34">
        <f t="shared" si="113"/>
        <v>0</v>
      </c>
      <c r="AA810" s="36"/>
      <c r="AB810" s="35">
        <f t="shared" si="114"/>
        <v>0</v>
      </c>
      <c r="AC810" s="35"/>
      <c r="AD810" s="37"/>
      <c r="AE810" s="38"/>
      <c r="AF810" s="39">
        <f t="shared" si="115"/>
        <v>0</v>
      </c>
    </row>
    <row r="811" spans="1:32" s="41" customFormat="1" ht="9" hidden="1" customHeight="1">
      <c r="A811" s="112">
        <v>1257</v>
      </c>
      <c r="B811" s="31" t="s">
        <v>3049</v>
      </c>
      <c r="C811" s="33" t="s">
        <v>3581</v>
      </c>
      <c r="D811" s="33" t="s">
        <v>3582</v>
      </c>
      <c r="E811" s="33"/>
      <c r="F811" s="33"/>
      <c r="G811" s="33"/>
      <c r="H811" s="33"/>
      <c r="I811" s="33"/>
      <c r="J811" s="33"/>
      <c r="K811" s="33"/>
      <c r="L811" s="33"/>
      <c r="M811" s="34">
        <f t="shared" si="116"/>
        <v>0</v>
      </c>
      <c r="N811" s="34">
        <f t="shared" si="108"/>
        <v>0</v>
      </c>
      <c r="O811" s="34">
        <f t="shared" si="109"/>
        <v>0</v>
      </c>
      <c r="P811" s="34"/>
      <c r="Q811" s="114">
        <f t="shared" si="110"/>
        <v>0</v>
      </c>
      <c r="R811" s="33"/>
      <c r="S811" s="33"/>
      <c r="T811" s="33"/>
      <c r="U811" s="33" t="s">
        <v>2847</v>
      </c>
      <c r="V811" s="33" t="s">
        <v>1194</v>
      </c>
      <c r="W811" s="33" t="s">
        <v>1195</v>
      </c>
      <c r="X811" s="34">
        <f t="shared" si="111"/>
        <v>2</v>
      </c>
      <c r="Y811" s="34">
        <f t="shared" si="112"/>
        <v>1</v>
      </c>
      <c r="Z811" s="34">
        <f t="shared" si="113"/>
        <v>0</v>
      </c>
      <c r="AA811" s="36"/>
      <c r="AB811" s="35">
        <f t="shared" si="114"/>
        <v>1</v>
      </c>
      <c r="AC811" s="35"/>
      <c r="AD811" s="37"/>
      <c r="AE811" s="38"/>
      <c r="AF811" s="39">
        <f t="shared" si="115"/>
        <v>1</v>
      </c>
    </row>
    <row r="812" spans="1:32" s="41" customFormat="1" ht="9" hidden="1" customHeight="1">
      <c r="A812" s="112">
        <v>1258</v>
      </c>
      <c r="B812" s="31" t="s">
        <v>3049</v>
      </c>
      <c r="C812" s="33" t="s">
        <v>3583</v>
      </c>
      <c r="D812" s="33" t="s">
        <v>3584</v>
      </c>
      <c r="E812" s="33"/>
      <c r="F812" s="33"/>
      <c r="G812" s="33"/>
      <c r="H812" s="33"/>
      <c r="I812" s="33"/>
      <c r="J812" s="33"/>
      <c r="K812" s="33"/>
      <c r="L812" s="33"/>
      <c r="M812" s="34">
        <f t="shared" si="116"/>
        <v>0</v>
      </c>
      <c r="N812" s="34">
        <f t="shared" si="108"/>
        <v>0</v>
      </c>
      <c r="O812" s="34">
        <f t="shared" si="109"/>
        <v>0</v>
      </c>
      <c r="P812" s="34"/>
      <c r="Q812" s="114">
        <f t="shared" si="110"/>
        <v>0</v>
      </c>
      <c r="R812" s="33"/>
      <c r="S812" s="33"/>
      <c r="T812" s="33"/>
      <c r="U812" s="33" t="s">
        <v>2852</v>
      </c>
      <c r="V812" s="33"/>
      <c r="W812" s="33"/>
      <c r="X812" s="34">
        <f t="shared" si="111"/>
        <v>1</v>
      </c>
      <c r="Y812" s="34">
        <f t="shared" si="112"/>
        <v>0</v>
      </c>
      <c r="Z812" s="34">
        <f t="shared" si="113"/>
        <v>0</v>
      </c>
      <c r="AA812" s="36"/>
      <c r="AB812" s="35">
        <f t="shared" si="114"/>
        <v>0</v>
      </c>
      <c r="AC812" s="35"/>
      <c r="AD812" s="37"/>
      <c r="AE812" s="38"/>
      <c r="AF812" s="39">
        <f t="shared" si="115"/>
        <v>0</v>
      </c>
    </row>
    <row r="813" spans="1:32" s="41" customFormat="1" ht="9" hidden="1" customHeight="1">
      <c r="A813" s="112">
        <v>1259</v>
      </c>
      <c r="B813" s="31" t="s">
        <v>3049</v>
      </c>
      <c r="C813" s="33" t="s">
        <v>3585</v>
      </c>
      <c r="D813" s="33" t="s">
        <v>3586</v>
      </c>
      <c r="E813" s="33"/>
      <c r="F813" s="33"/>
      <c r="G813" s="33"/>
      <c r="H813" s="33"/>
      <c r="I813" s="33"/>
      <c r="J813" s="33"/>
      <c r="K813" s="33"/>
      <c r="L813" s="33"/>
      <c r="M813" s="34">
        <f t="shared" si="116"/>
        <v>0</v>
      </c>
      <c r="N813" s="34">
        <f t="shared" si="108"/>
        <v>0</v>
      </c>
      <c r="O813" s="34">
        <f t="shared" si="109"/>
        <v>0</v>
      </c>
      <c r="P813" s="34"/>
      <c r="Q813" s="114">
        <f t="shared" si="110"/>
        <v>0</v>
      </c>
      <c r="R813" s="33"/>
      <c r="S813" s="33"/>
      <c r="T813" s="33"/>
      <c r="U813" s="33" t="s">
        <v>2884</v>
      </c>
      <c r="V813" s="33"/>
      <c r="W813" s="33"/>
      <c r="X813" s="34">
        <f t="shared" si="111"/>
        <v>1</v>
      </c>
      <c r="Y813" s="34">
        <f t="shared" si="112"/>
        <v>0</v>
      </c>
      <c r="Z813" s="34">
        <f t="shared" si="113"/>
        <v>0</v>
      </c>
      <c r="AA813" s="36"/>
      <c r="AB813" s="35">
        <f t="shared" si="114"/>
        <v>0</v>
      </c>
      <c r="AC813" s="35"/>
      <c r="AD813" s="37"/>
      <c r="AE813" s="38"/>
      <c r="AF813" s="39">
        <f t="shared" si="115"/>
        <v>0</v>
      </c>
    </row>
    <row r="814" spans="1:32" s="41" customFormat="1" ht="9" hidden="1" customHeight="1">
      <c r="A814" s="112">
        <v>1260</v>
      </c>
      <c r="B814" s="31" t="s">
        <v>3049</v>
      </c>
      <c r="C814" s="33" t="s">
        <v>3587</v>
      </c>
      <c r="D814" s="33" t="s">
        <v>3588</v>
      </c>
      <c r="E814" s="33"/>
      <c r="F814" s="33"/>
      <c r="G814" s="33"/>
      <c r="H814" s="33"/>
      <c r="I814" s="33"/>
      <c r="J814" s="33"/>
      <c r="K814" s="33"/>
      <c r="L814" s="33"/>
      <c r="M814" s="34">
        <f t="shared" si="116"/>
        <v>0</v>
      </c>
      <c r="N814" s="34">
        <f t="shared" si="108"/>
        <v>0</v>
      </c>
      <c r="O814" s="34">
        <f t="shared" si="109"/>
        <v>0</v>
      </c>
      <c r="P814" s="34"/>
      <c r="Q814" s="114">
        <f t="shared" si="110"/>
        <v>0</v>
      </c>
      <c r="R814" s="33"/>
      <c r="S814" s="33"/>
      <c r="T814" s="33"/>
      <c r="U814" s="33" t="s">
        <v>1563</v>
      </c>
      <c r="V814" s="33"/>
      <c r="W814" s="33"/>
      <c r="X814" s="34">
        <f t="shared" si="111"/>
        <v>1</v>
      </c>
      <c r="Y814" s="34">
        <f t="shared" si="112"/>
        <v>0</v>
      </c>
      <c r="Z814" s="34">
        <f t="shared" si="113"/>
        <v>0</v>
      </c>
      <c r="AA814" s="36"/>
      <c r="AB814" s="35">
        <f t="shared" si="114"/>
        <v>0</v>
      </c>
      <c r="AC814" s="35"/>
      <c r="AD814" s="37"/>
      <c r="AE814" s="38"/>
      <c r="AF814" s="39">
        <f t="shared" si="115"/>
        <v>0</v>
      </c>
    </row>
    <row r="815" spans="1:32" s="41" customFormat="1" ht="9" hidden="1" customHeight="1">
      <c r="A815" s="112">
        <v>1261</v>
      </c>
      <c r="B815" s="31" t="s">
        <v>3049</v>
      </c>
      <c r="C815" s="33" t="s">
        <v>3589</v>
      </c>
      <c r="D815" s="33" t="s">
        <v>3590</v>
      </c>
      <c r="E815" s="33"/>
      <c r="F815" s="33"/>
      <c r="G815" s="33"/>
      <c r="H815" s="33"/>
      <c r="I815" s="33"/>
      <c r="J815" s="33"/>
      <c r="K815" s="33"/>
      <c r="L815" s="33"/>
      <c r="M815" s="34">
        <f t="shared" si="116"/>
        <v>0</v>
      </c>
      <c r="N815" s="34">
        <f t="shared" si="108"/>
        <v>0</v>
      </c>
      <c r="O815" s="34">
        <f t="shared" si="109"/>
        <v>0</v>
      </c>
      <c r="P815" s="34"/>
      <c r="Q815" s="114">
        <f t="shared" si="110"/>
        <v>0</v>
      </c>
      <c r="R815" s="33"/>
      <c r="S815" s="33"/>
      <c r="T815" s="33"/>
      <c r="U815" s="33" t="s">
        <v>1562</v>
      </c>
      <c r="V815" s="33"/>
      <c r="W815" s="33"/>
      <c r="X815" s="34">
        <f t="shared" si="111"/>
        <v>1</v>
      </c>
      <c r="Y815" s="34">
        <f t="shared" si="112"/>
        <v>0</v>
      </c>
      <c r="Z815" s="34">
        <f t="shared" si="113"/>
        <v>0</v>
      </c>
      <c r="AA815" s="36"/>
      <c r="AB815" s="35">
        <f t="shared" si="114"/>
        <v>0</v>
      </c>
      <c r="AC815" s="35"/>
      <c r="AD815" s="37"/>
      <c r="AE815" s="38"/>
      <c r="AF815" s="39">
        <f t="shared" si="115"/>
        <v>0</v>
      </c>
    </row>
    <row r="816" spans="1:32" s="41" customFormat="1" ht="9" hidden="1" customHeight="1">
      <c r="A816" s="112">
        <v>1262</v>
      </c>
      <c r="B816" s="31" t="s">
        <v>3049</v>
      </c>
      <c r="C816" s="33" t="s">
        <v>3591</v>
      </c>
      <c r="D816" s="33" t="s">
        <v>3592</v>
      </c>
      <c r="E816" s="33"/>
      <c r="F816" s="33"/>
      <c r="G816" s="33"/>
      <c r="H816" s="33"/>
      <c r="I816" s="33"/>
      <c r="J816" s="33"/>
      <c r="K816" s="33"/>
      <c r="L816" s="33"/>
      <c r="M816" s="34">
        <f t="shared" si="116"/>
        <v>0</v>
      </c>
      <c r="N816" s="34">
        <f t="shared" si="108"/>
        <v>0</v>
      </c>
      <c r="O816" s="34">
        <f t="shared" si="109"/>
        <v>0</v>
      </c>
      <c r="P816" s="34"/>
      <c r="Q816" s="114">
        <f t="shared" si="110"/>
        <v>0</v>
      </c>
      <c r="R816" s="33"/>
      <c r="S816" s="33"/>
      <c r="T816" s="33"/>
      <c r="U816" s="33" t="s">
        <v>1569</v>
      </c>
      <c r="V816" s="33"/>
      <c r="W816" s="33"/>
      <c r="X816" s="34">
        <f t="shared" si="111"/>
        <v>1</v>
      </c>
      <c r="Y816" s="34">
        <f t="shared" si="112"/>
        <v>0</v>
      </c>
      <c r="Z816" s="34">
        <f t="shared" si="113"/>
        <v>0</v>
      </c>
      <c r="AA816" s="36"/>
      <c r="AB816" s="35">
        <f t="shared" si="114"/>
        <v>0</v>
      </c>
      <c r="AC816" s="35"/>
      <c r="AD816" s="37"/>
      <c r="AE816" s="38"/>
      <c r="AF816" s="39">
        <f t="shared" si="115"/>
        <v>0</v>
      </c>
    </row>
    <row r="817" spans="1:32" s="41" customFormat="1" ht="9" hidden="1" customHeight="1">
      <c r="A817" s="112">
        <v>1263</v>
      </c>
      <c r="B817" s="31" t="s">
        <v>3049</v>
      </c>
      <c r="C817" s="33" t="s">
        <v>3593</v>
      </c>
      <c r="D817" s="33" t="s">
        <v>3594</v>
      </c>
      <c r="E817" s="33"/>
      <c r="F817" s="33"/>
      <c r="G817" s="33"/>
      <c r="H817" s="33"/>
      <c r="I817" s="33"/>
      <c r="J817" s="33"/>
      <c r="K817" s="33"/>
      <c r="L817" s="33"/>
      <c r="M817" s="34">
        <f t="shared" si="116"/>
        <v>0</v>
      </c>
      <c r="N817" s="34">
        <f t="shared" si="108"/>
        <v>0</v>
      </c>
      <c r="O817" s="34">
        <f t="shared" si="109"/>
        <v>0</v>
      </c>
      <c r="P817" s="34"/>
      <c r="Q817" s="114">
        <f t="shared" si="110"/>
        <v>0</v>
      </c>
      <c r="R817" s="33"/>
      <c r="S817" s="33"/>
      <c r="T817" s="33"/>
      <c r="U817" s="33" t="s">
        <v>1582</v>
      </c>
      <c r="V817" s="33"/>
      <c r="W817" s="33"/>
      <c r="X817" s="34">
        <f t="shared" si="111"/>
        <v>1</v>
      </c>
      <c r="Y817" s="34">
        <f t="shared" si="112"/>
        <v>0</v>
      </c>
      <c r="Z817" s="34">
        <f t="shared" si="113"/>
        <v>0</v>
      </c>
      <c r="AA817" s="36"/>
      <c r="AB817" s="35">
        <f t="shared" si="114"/>
        <v>0</v>
      </c>
      <c r="AC817" s="35"/>
      <c r="AD817" s="37"/>
      <c r="AE817" s="38"/>
      <c r="AF817" s="39">
        <f t="shared" si="115"/>
        <v>0</v>
      </c>
    </row>
    <row r="818" spans="1:32" s="41" customFormat="1" ht="9" hidden="1" customHeight="1">
      <c r="A818" s="112">
        <v>1264</v>
      </c>
      <c r="B818" s="31" t="s">
        <v>3049</v>
      </c>
      <c r="C818" s="33" t="s">
        <v>3595</v>
      </c>
      <c r="D818" s="33" t="s">
        <v>3596</v>
      </c>
      <c r="E818" s="33"/>
      <c r="F818" s="33"/>
      <c r="G818" s="33"/>
      <c r="H818" s="33"/>
      <c r="I818" s="33"/>
      <c r="J818" s="33"/>
      <c r="K818" s="33"/>
      <c r="L818" s="33"/>
      <c r="M818" s="34">
        <f t="shared" si="116"/>
        <v>0</v>
      </c>
      <c r="N818" s="34">
        <f t="shared" si="108"/>
        <v>0</v>
      </c>
      <c r="O818" s="34">
        <f t="shared" si="109"/>
        <v>0</v>
      </c>
      <c r="P818" s="34"/>
      <c r="Q818" s="114">
        <f t="shared" si="110"/>
        <v>0</v>
      </c>
      <c r="R818" s="33"/>
      <c r="S818" s="33"/>
      <c r="T818" s="33"/>
      <c r="U818" s="33" t="s">
        <v>1541</v>
      </c>
      <c r="V818" s="33"/>
      <c r="W818" s="33"/>
      <c r="X818" s="34">
        <f t="shared" si="111"/>
        <v>1</v>
      </c>
      <c r="Y818" s="34">
        <f t="shared" si="112"/>
        <v>0</v>
      </c>
      <c r="Z818" s="34">
        <f t="shared" si="113"/>
        <v>0</v>
      </c>
      <c r="AA818" s="36"/>
      <c r="AB818" s="35">
        <f t="shared" si="114"/>
        <v>0</v>
      </c>
      <c r="AC818" s="35"/>
      <c r="AD818" s="37"/>
      <c r="AE818" s="38"/>
      <c r="AF818" s="39">
        <f t="shared" si="115"/>
        <v>0</v>
      </c>
    </row>
    <row r="819" spans="1:32" s="41" customFormat="1" ht="9" hidden="1" customHeight="1">
      <c r="A819" s="112">
        <v>1265</v>
      </c>
      <c r="B819" s="31" t="s">
        <v>3049</v>
      </c>
      <c r="C819" s="33" t="s">
        <v>3597</v>
      </c>
      <c r="D819" s="33" t="s">
        <v>3598</v>
      </c>
      <c r="E819" s="33"/>
      <c r="F819" s="33"/>
      <c r="G819" s="33"/>
      <c r="H819" s="33"/>
      <c r="I819" s="33"/>
      <c r="J819" s="33"/>
      <c r="K819" s="33"/>
      <c r="L819" s="33"/>
      <c r="M819" s="34">
        <f t="shared" si="116"/>
        <v>0</v>
      </c>
      <c r="N819" s="34">
        <f t="shared" si="108"/>
        <v>0</v>
      </c>
      <c r="O819" s="34">
        <f t="shared" si="109"/>
        <v>0</v>
      </c>
      <c r="P819" s="34"/>
      <c r="Q819" s="114">
        <f t="shared" si="110"/>
        <v>0</v>
      </c>
      <c r="R819" s="33"/>
      <c r="S819" s="33"/>
      <c r="T819" s="33"/>
      <c r="U819" s="33" t="s">
        <v>1583</v>
      </c>
      <c r="V819" s="33" t="s">
        <v>1214</v>
      </c>
      <c r="W819" s="33" t="s">
        <v>1215</v>
      </c>
      <c r="X819" s="34">
        <f t="shared" si="111"/>
        <v>2</v>
      </c>
      <c r="Y819" s="34">
        <f t="shared" si="112"/>
        <v>1</v>
      </c>
      <c r="Z819" s="34">
        <f t="shared" si="113"/>
        <v>0</v>
      </c>
      <c r="AA819" s="36"/>
      <c r="AB819" s="35">
        <f t="shared" si="114"/>
        <v>1</v>
      </c>
      <c r="AC819" s="35"/>
      <c r="AD819" s="37"/>
      <c r="AE819" s="38"/>
      <c r="AF819" s="39">
        <f t="shared" si="115"/>
        <v>1</v>
      </c>
    </row>
    <row r="820" spans="1:32" s="41" customFormat="1" ht="9" hidden="1" customHeight="1">
      <c r="A820" s="112">
        <v>1266</v>
      </c>
      <c r="B820" s="31" t="s">
        <v>3049</v>
      </c>
      <c r="C820" s="58" t="s">
        <v>803</v>
      </c>
      <c r="D820" s="33" t="s">
        <v>804</v>
      </c>
      <c r="E820" s="33"/>
      <c r="F820" s="33"/>
      <c r="G820" s="33"/>
      <c r="H820" s="33"/>
      <c r="I820" s="33"/>
      <c r="J820" s="33"/>
      <c r="K820" s="33" t="s">
        <v>805</v>
      </c>
      <c r="L820" s="33" t="s">
        <v>804</v>
      </c>
      <c r="M820" s="34">
        <f t="shared" si="116"/>
        <v>1</v>
      </c>
      <c r="N820" s="34">
        <f t="shared" si="108"/>
        <v>0</v>
      </c>
      <c r="O820" s="34">
        <f t="shared" si="109"/>
        <v>1</v>
      </c>
      <c r="P820" s="34"/>
      <c r="Q820" s="114">
        <f t="shared" si="110"/>
        <v>1</v>
      </c>
      <c r="R820" s="33"/>
      <c r="S820" s="33"/>
      <c r="T820" s="33"/>
      <c r="U820" s="33"/>
      <c r="V820" s="57" t="s">
        <v>806</v>
      </c>
      <c r="W820" s="33" t="s">
        <v>807</v>
      </c>
      <c r="X820" s="34">
        <f t="shared" si="111"/>
        <v>1</v>
      </c>
      <c r="Y820" s="34">
        <f t="shared" si="112"/>
        <v>0</v>
      </c>
      <c r="Z820" s="34">
        <f t="shared" si="113"/>
        <v>1</v>
      </c>
      <c r="AA820" s="36"/>
      <c r="AB820" s="35">
        <f t="shared" si="114"/>
        <v>1</v>
      </c>
      <c r="AC820" s="35"/>
      <c r="AD820" s="37"/>
      <c r="AE820" s="38"/>
      <c r="AF820" s="39">
        <f t="shared" si="115"/>
        <v>1</v>
      </c>
    </row>
    <row r="821" spans="1:32" s="41" customFormat="1" ht="9" hidden="1" customHeight="1">
      <c r="A821" s="112">
        <v>1276</v>
      </c>
      <c r="B821" s="31" t="s">
        <v>3049</v>
      </c>
      <c r="C821" s="54" t="s">
        <v>808</v>
      </c>
      <c r="D821" s="33" t="s">
        <v>4583</v>
      </c>
      <c r="E821" s="33"/>
      <c r="F821" s="33"/>
      <c r="G821" s="33"/>
      <c r="H821" s="33"/>
      <c r="I821" s="33"/>
      <c r="J821" s="33"/>
      <c r="K821" s="33" t="s">
        <v>810</v>
      </c>
      <c r="L821" s="33" t="s">
        <v>809</v>
      </c>
      <c r="M821" s="34">
        <f t="shared" si="116"/>
        <v>1</v>
      </c>
      <c r="N821" s="34">
        <f t="shared" si="108"/>
        <v>0</v>
      </c>
      <c r="O821" s="34">
        <f t="shared" si="109"/>
        <v>1</v>
      </c>
      <c r="P821" s="34"/>
      <c r="Q821" s="114">
        <f t="shared" si="110"/>
        <v>1</v>
      </c>
      <c r="R821" s="33"/>
      <c r="S821" s="33"/>
      <c r="T821" s="33"/>
      <c r="U821" s="33"/>
      <c r="V821" s="44" t="s">
        <v>811</v>
      </c>
      <c r="W821" s="33" t="s">
        <v>812</v>
      </c>
      <c r="X821" s="34">
        <f t="shared" si="111"/>
        <v>1</v>
      </c>
      <c r="Y821" s="34">
        <f t="shared" si="112"/>
        <v>0</v>
      </c>
      <c r="Z821" s="34">
        <f t="shared" si="113"/>
        <v>1</v>
      </c>
      <c r="AA821" s="36"/>
      <c r="AB821" s="35">
        <f t="shared" si="114"/>
        <v>1</v>
      </c>
      <c r="AC821" s="35"/>
      <c r="AD821" s="37"/>
      <c r="AE821" s="38"/>
      <c r="AF821" s="39">
        <f t="shared" si="115"/>
        <v>1</v>
      </c>
    </row>
    <row r="822" spans="1:32" s="41" customFormat="1" ht="9" hidden="1" customHeight="1">
      <c r="A822" s="112">
        <v>1277</v>
      </c>
      <c r="B822" s="31" t="s">
        <v>3049</v>
      </c>
      <c r="C822" s="32" t="s">
        <v>813</v>
      </c>
      <c r="D822" s="33" t="s">
        <v>814</v>
      </c>
      <c r="E822" s="33"/>
      <c r="F822" s="33"/>
      <c r="G822" s="33"/>
      <c r="H822" s="33"/>
      <c r="I822" s="33"/>
      <c r="J822" s="33"/>
      <c r="K822" s="33" t="s">
        <v>815</v>
      </c>
      <c r="L822" s="33" t="s">
        <v>814</v>
      </c>
      <c r="M822" s="34">
        <f t="shared" si="116"/>
        <v>1</v>
      </c>
      <c r="N822" s="34">
        <f t="shared" si="108"/>
        <v>0</v>
      </c>
      <c r="O822" s="34">
        <f t="shared" si="109"/>
        <v>1</v>
      </c>
      <c r="P822" s="34"/>
      <c r="Q822" s="114">
        <f t="shared" si="110"/>
        <v>1</v>
      </c>
      <c r="R822" s="33"/>
      <c r="S822" s="33"/>
      <c r="T822" s="33"/>
      <c r="U822" s="33"/>
      <c r="V822" s="44" t="s">
        <v>816</v>
      </c>
      <c r="W822" s="33" t="s">
        <v>817</v>
      </c>
      <c r="X822" s="34">
        <f t="shared" si="111"/>
        <v>1</v>
      </c>
      <c r="Y822" s="34">
        <f t="shared" si="112"/>
        <v>0</v>
      </c>
      <c r="Z822" s="34">
        <f t="shared" si="113"/>
        <v>1</v>
      </c>
      <c r="AA822" s="36"/>
      <c r="AB822" s="35">
        <f t="shared" si="114"/>
        <v>1</v>
      </c>
      <c r="AC822" s="35"/>
      <c r="AD822" s="37"/>
      <c r="AE822" s="38"/>
      <c r="AF822" s="39">
        <f t="shared" si="115"/>
        <v>1</v>
      </c>
    </row>
    <row r="823" spans="1:32" s="41" customFormat="1" ht="8.25" hidden="1" customHeight="1">
      <c r="A823" s="112">
        <v>1278</v>
      </c>
      <c r="B823" s="31" t="s">
        <v>3049</v>
      </c>
      <c r="C823" s="32" t="s">
        <v>818</v>
      </c>
      <c r="D823" s="33" t="s">
        <v>819</v>
      </c>
      <c r="E823" s="33"/>
      <c r="F823" s="33"/>
      <c r="G823" s="33"/>
      <c r="H823" s="33"/>
      <c r="I823" s="33"/>
      <c r="J823" s="33"/>
      <c r="K823" s="33" t="s">
        <v>820</v>
      </c>
      <c r="L823" s="33" t="s">
        <v>819</v>
      </c>
      <c r="M823" s="34">
        <f t="shared" si="116"/>
        <v>1</v>
      </c>
      <c r="N823" s="34">
        <f t="shared" si="108"/>
        <v>0</v>
      </c>
      <c r="O823" s="34">
        <f t="shared" si="109"/>
        <v>1</v>
      </c>
      <c r="P823" s="34"/>
      <c r="Q823" s="114">
        <f t="shared" si="110"/>
        <v>1</v>
      </c>
      <c r="R823" s="33"/>
      <c r="S823" s="33"/>
      <c r="T823" s="33"/>
      <c r="U823" s="33"/>
      <c r="V823" s="44" t="s">
        <v>821</v>
      </c>
      <c r="W823" s="33" t="s">
        <v>822</v>
      </c>
      <c r="X823" s="34">
        <f t="shared" si="111"/>
        <v>1</v>
      </c>
      <c r="Y823" s="34">
        <f t="shared" si="112"/>
        <v>0</v>
      </c>
      <c r="Z823" s="34">
        <f t="shared" si="113"/>
        <v>1</v>
      </c>
      <c r="AA823" s="36"/>
      <c r="AB823" s="35">
        <f t="shared" si="114"/>
        <v>1</v>
      </c>
      <c r="AC823" s="35"/>
      <c r="AD823" s="37"/>
      <c r="AE823" s="38"/>
      <c r="AF823" s="39">
        <f t="shared" si="115"/>
        <v>1</v>
      </c>
    </row>
    <row r="824" spans="1:32" s="41" customFormat="1" ht="9" hidden="1" customHeight="1">
      <c r="A824" s="112">
        <v>1279</v>
      </c>
      <c r="B824" s="31" t="s">
        <v>3049</v>
      </c>
      <c r="C824" s="32" t="s">
        <v>823</v>
      </c>
      <c r="D824" s="33" t="s">
        <v>4123</v>
      </c>
      <c r="E824" s="33"/>
      <c r="F824" s="33"/>
      <c r="G824" s="33"/>
      <c r="H824" s="33"/>
      <c r="I824" s="33"/>
      <c r="J824" s="33"/>
      <c r="K824" s="33" t="s">
        <v>824</v>
      </c>
      <c r="L824" s="33" t="s">
        <v>4462</v>
      </c>
      <c r="M824" s="34">
        <f t="shared" si="116"/>
        <v>1</v>
      </c>
      <c r="N824" s="34">
        <f t="shared" si="108"/>
        <v>0</v>
      </c>
      <c r="O824" s="34">
        <f t="shared" si="109"/>
        <v>1</v>
      </c>
      <c r="P824" s="34"/>
      <c r="Q824" s="114">
        <f t="shared" si="110"/>
        <v>1</v>
      </c>
      <c r="R824" s="33"/>
      <c r="S824" s="33"/>
      <c r="T824" s="33"/>
      <c r="U824" s="33"/>
      <c r="V824" s="44" t="s">
        <v>825</v>
      </c>
      <c r="W824" s="33" t="s">
        <v>826</v>
      </c>
      <c r="X824" s="34">
        <f t="shared" si="111"/>
        <v>1</v>
      </c>
      <c r="Y824" s="34">
        <f t="shared" si="112"/>
        <v>0</v>
      </c>
      <c r="Z824" s="34">
        <f t="shared" si="113"/>
        <v>1</v>
      </c>
      <c r="AA824" s="36"/>
      <c r="AB824" s="35">
        <f t="shared" si="114"/>
        <v>1</v>
      </c>
      <c r="AC824" s="35"/>
      <c r="AD824" s="37"/>
      <c r="AE824" s="38"/>
      <c r="AF824" s="39">
        <f t="shared" si="115"/>
        <v>1</v>
      </c>
    </row>
    <row r="825" spans="1:32" s="41" customFormat="1" ht="9" hidden="1" customHeight="1">
      <c r="A825" s="112">
        <v>1280</v>
      </c>
      <c r="B825" s="31" t="s">
        <v>3049</v>
      </c>
      <c r="C825" s="32" t="s">
        <v>827</v>
      </c>
      <c r="D825" s="33" t="s">
        <v>4124</v>
      </c>
      <c r="E825" s="33"/>
      <c r="F825" s="33"/>
      <c r="G825" s="33"/>
      <c r="H825" s="33"/>
      <c r="I825" s="33"/>
      <c r="J825" s="33"/>
      <c r="K825" s="33" t="s">
        <v>828</v>
      </c>
      <c r="L825" s="33" t="s">
        <v>4463</v>
      </c>
      <c r="M825" s="34">
        <f t="shared" si="116"/>
        <v>1</v>
      </c>
      <c r="N825" s="34">
        <f t="shared" si="108"/>
        <v>0</v>
      </c>
      <c r="O825" s="34">
        <f t="shared" si="109"/>
        <v>1</v>
      </c>
      <c r="P825" s="34"/>
      <c r="Q825" s="114">
        <f t="shared" si="110"/>
        <v>1</v>
      </c>
      <c r="R825" s="33"/>
      <c r="S825" s="33"/>
      <c r="T825" s="33"/>
      <c r="U825" s="33"/>
      <c r="V825" s="44" t="s">
        <v>829</v>
      </c>
      <c r="W825" s="33" t="s">
        <v>830</v>
      </c>
      <c r="X825" s="34">
        <f t="shared" si="111"/>
        <v>1</v>
      </c>
      <c r="Y825" s="34">
        <f t="shared" si="112"/>
        <v>0</v>
      </c>
      <c r="Z825" s="34">
        <f t="shared" si="113"/>
        <v>1</v>
      </c>
      <c r="AA825" s="36"/>
      <c r="AB825" s="35">
        <f t="shared" si="114"/>
        <v>1</v>
      </c>
      <c r="AC825" s="35"/>
      <c r="AD825" s="37"/>
      <c r="AE825" s="38"/>
      <c r="AF825" s="39">
        <f t="shared" si="115"/>
        <v>1</v>
      </c>
    </row>
    <row r="826" spans="1:32" s="41" customFormat="1" ht="9" hidden="1" customHeight="1">
      <c r="A826" s="112">
        <v>1281</v>
      </c>
      <c r="B826" s="31" t="s">
        <v>4589</v>
      </c>
      <c r="C826" s="123" t="s">
        <v>4481</v>
      </c>
      <c r="D826" s="33" t="s">
        <v>4100</v>
      </c>
      <c r="E826" s="33"/>
      <c r="F826" s="33"/>
      <c r="G826" s="33"/>
      <c r="H826" s="33"/>
      <c r="I826" s="33"/>
      <c r="J826" s="33"/>
      <c r="K826" s="33"/>
      <c r="L826" s="33"/>
      <c r="M826" s="34">
        <f t="shared" si="116"/>
        <v>0</v>
      </c>
      <c r="N826" s="34">
        <f t="shared" si="108"/>
        <v>0</v>
      </c>
      <c r="O826" s="34">
        <f t="shared" si="109"/>
        <v>0</v>
      </c>
      <c r="P826" s="34"/>
      <c r="Q826" s="114">
        <f t="shared" si="110"/>
        <v>0</v>
      </c>
      <c r="R826" s="33"/>
      <c r="S826" s="33"/>
      <c r="T826" s="33"/>
      <c r="U826" s="33"/>
      <c r="V826" s="33" t="s">
        <v>4132</v>
      </c>
      <c r="W826" s="33" t="s">
        <v>1489</v>
      </c>
      <c r="X826" s="34">
        <f t="shared" si="111"/>
        <v>1</v>
      </c>
      <c r="Y826" s="34">
        <f t="shared" si="112"/>
        <v>0</v>
      </c>
      <c r="Z826" s="34">
        <f t="shared" si="113"/>
        <v>0</v>
      </c>
      <c r="AA826" s="36"/>
      <c r="AB826" s="35">
        <f t="shared" si="114"/>
        <v>0</v>
      </c>
      <c r="AC826" s="35"/>
      <c r="AD826" s="37">
        <v>10</v>
      </c>
      <c r="AE826" s="38" t="s">
        <v>4426</v>
      </c>
      <c r="AF826" s="39">
        <f t="shared" si="115"/>
        <v>0</v>
      </c>
    </row>
    <row r="827" spans="1:32" s="41" customFormat="1" ht="9" hidden="1" customHeight="1">
      <c r="A827" s="112">
        <v>1282</v>
      </c>
      <c r="B827" s="31" t="s">
        <v>4589</v>
      </c>
      <c r="C827" s="123" t="s">
        <v>4287</v>
      </c>
      <c r="D827" s="33" t="s">
        <v>1491</v>
      </c>
      <c r="E827" s="33"/>
      <c r="F827" s="33"/>
      <c r="G827" s="33"/>
      <c r="H827" s="33"/>
      <c r="I827" s="33"/>
      <c r="J827" s="33"/>
      <c r="K827" s="33"/>
      <c r="L827" s="33"/>
      <c r="M827" s="34">
        <f t="shared" si="116"/>
        <v>0</v>
      </c>
      <c r="N827" s="34">
        <f t="shared" si="108"/>
        <v>0</v>
      </c>
      <c r="O827" s="34">
        <f t="shared" si="109"/>
        <v>0</v>
      </c>
      <c r="P827" s="34"/>
      <c r="Q827" s="114">
        <f t="shared" si="110"/>
        <v>0</v>
      </c>
      <c r="R827" s="33"/>
      <c r="S827" s="33"/>
      <c r="T827" s="33"/>
      <c r="U827" s="33"/>
      <c r="V827" s="33" t="s">
        <v>1490</v>
      </c>
      <c r="W827" s="33" t="s">
        <v>1491</v>
      </c>
      <c r="X827" s="34">
        <f t="shared" si="111"/>
        <v>1</v>
      </c>
      <c r="Y827" s="34">
        <f t="shared" si="112"/>
        <v>0</v>
      </c>
      <c r="Z827" s="34">
        <f t="shared" si="113"/>
        <v>0</v>
      </c>
      <c r="AA827" s="36"/>
      <c r="AB827" s="35">
        <f t="shared" si="114"/>
        <v>0</v>
      </c>
      <c r="AC827" s="35"/>
      <c r="AD827" s="37" t="s">
        <v>4283</v>
      </c>
      <c r="AE827" s="38" t="s">
        <v>4426</v>
      </c>
      <c r="AF827" s="39">
        <f t="shared" si="115"/>
        <v>0</v>
      </c>
    </row>
    <row r="828" spans="1:32" s="41" customFormat="1" ht="9" hidden="1" customHeight="1">
      <c r="A828" s="112">
        <v>1283</v>
      </c>
      <c r="B828" s="31" t="s">
        <v>4589</v>
      </c>
      <c r="C828" s="123" t="s">
        <v>4288</v>
      </c>
      <c r="D828" s="33" t="s">
        <v>1493</v>
      </c>
      <c r="E828" s="33"/>
      <c r="F828" s="33"/>
      <c r="G828" s="33"/>
      <c r="H828" s="33"/>
      <c r="I828" s="33"/>
      <c r="J828" s="33"/>
      <c r="K828" s="33"/>
      <c r="L828" s="33"/>
      <c r="M828" s="34">
        <f t="shared" si="116"/>
        <v>0</v>
      </c>
      <c r="N828" s="34">
        <f t="shared" si="108"/>
        <v>0</v>
      </c>
      <c r="O828" s="34">
        <f t="shared" si="109"/>
        <v>0</v>
      </c>
      <c r="P828" s="34"/>
      <c r="Q828" s="114">
        <f t="shared" si="110"/>
        <v>0</v>
      </c>
      <c r="R828" s="33"/>
      <c r="S828" s="33"/>
      <c r="T828" s="33"/>
      <c r="U828" s="33"/>
      <c r="V828" s="33" t="s">
        <v>1492</v>
      </c>
      <c r="W828" s="33" t="s">
        <v>1493</v>
      </c>
      <c r="X828" s="34">
        <f t="shared" si="111"/>
        <v>1</v>
      </c>
      <c r="Y828" s="34">
        <f t="shared" si="112"/>
        <v>0</v>
      </c>
      <c r="Z828" s="34">
        <f t="shared" si="113"/>
        <v>0</v>
      </c>
      <c r="AA828" s="36"/>
      <c r="AB828" s="35">
        <f t="shared" si="114"/>
        <v>0</v>
      </c>
      <c r="AC828" s="35"/>
      <c r="AD828" s="37" t="s">
        <v>4283</v>
      </c>
      <c r="AE828" s="38" t="s">
        <v>4426</v>
      </c>
      <c r="AF828" s="39">
        <f t="shared" si="115"/>
        <v>0</v>
      </c>
    </row>
    <row r="829" spans="1:32" s="41" customFormat="1" ht="9" hidden="1" customHeight="1">
      <c r="A829" s="112">
        <v>1284</v>
      </c>
      <c r="B829" s="31" t="s">
        <v>4589</v>
      </c>
      <c r="C829" s="123" t="s">
        <v>4289</v>
      </c>
      <c r="D829" s="33" t="s">
        <v>1495</v>
      </c>
      <c r="E829" s="33"/>
      <c r="F829" s="33"/>
      <c r="G829" s="33"/>
      <c r="H829" s="33"/>
      <c r="I829" s="33"/>
      <c r="J829" s="33"/>
      <c r="K829" s="33"/>
      <c r="L829" s="33"/>
      <c r="M829" s="34">
        <f t="shared" si="116"/>
        <v>0</v>
      </c>
      <c r="N829" s="34">
        <f t="shared" si="108"/>
        <v>0</v>
      </c>
      <c r="O829" s="34">
        <f t="shared" si="109"/>
        <v>0</v>
      </c>
      <c r="P829" s="34"/>
      <c r="Q829" s="114">
        <f t="shared" si="110"/>
        <v>0</v>
      </c>
      <c r="R829" s="33"/>
      <c r="S829" s="33"/>
      <c r="T829" s="33"/>
      <c r="U829" s="33"/>
      <c r="V829" s="33" t="s">
        <v>1494</v>
      </c>
      <c r="W829" s="33" t="s">
        <v>1495</v>
      </c>
      <c r="X829" s="34">
        <f t="shared" si="111"/>
        <v>1</v>
      </c>
      <c r="Y829" s="34">
        <f t="shared" si="112"/>
        <v>0</v>
      </c>
      <c r="Z829" s="34">
        <f t="shared" si="113"/>
        <v>0</v>
      </c>
      <c r="AA829" s="36"/>
      <c r="AB829" s="35">
        <f t="shared" si="114"/>
        <v>0</v>
      </c>
      <c r="AC829" s="35"/>
      <c r="AD829" s="37" t="s">
        <v>4283</v>
      </c>
      <c r="AE829" s="38" t="s">
        <v>4426</v>
      </c>
      <c r="AF829" s="39">
        <f t="shared" si="115"/>
        <v>0</v>
      </c>
    </row>
    <row r="830" spans="1:32" s="41" customFormat="1" ht="9" hidden="1" customHeight="1">
      <c r="A830" s="112">
        <v>1312</v>
      </c>
      <c r="B830" s="31" t="s">
        <v>3599</v>
      </c>
      <c r="C830" s="58" t="s">
        <v>831</v>
      </c>
      <c r="D830" s="33" t="s">
        <v>832</v>
      </c>
      <c r="E830" s="33"/>
      <c r="F830" s="33"/>
      <c r="G830" s="33"/>
      <c r="H830" s="33"/>
      <c r="I830" s="33"/>
      <c r="J830" s="33"/>
      <c r="K830" s="33" t="s">
        <v>833</v>
      </c>
      <c r="L830" s="33" t="s">
        <v>832</v>
      </c>
      <c r="M830" s="34">
        <f t="shared" si="116"/>
        <v>1</v>
      </c>
      <c r="N830" s="34">
        <f t="shared" si="108"/>
        <v>0</v>
      </c>
      <c r="O830" s="34">
        <f t="shared" si="109"/>
        <v>1</v>
      </c>
      <c r="P830" s="34"/>
      <c r="Q830" s="114">
        <f t="shared" si="110"/>
        <v>1</v>
      </c>
      <c r="R830" s="33"/>
      <c r="S830" s="33"/>
      <c r="T830" s="33"/>
      <c r="U830" s="33"/>
      <c r="V830" s="33" t="s">
        <v>834</v>
      </c>
      <c r="W830" s="33" t="s">
        <v>835</v>
      </c>
      <c r="X830" s="34">
        <f t="shared" si="111"/>
        <v>1</v>
      </c>
      <c r="Y830" s="34">
        <f t="shared" si="112"/>
        <v>0</v>
      </c>
      <c r="Z830" s="34">
        <f t="shared" si="113"/>
        <v>1</v>
      </c>
      <c r="AA830" s="36"/>
      <c r="AB830" s="35">
        <f t="shared" si="114"/>
        <v>1</v>
      </c>
      <c r="AC830" s="35"/>
      <c r="AD830" s="37"/>
      <c r="AE830" s="38"/>
      <c r="AF830" s="39">
        <f t="shared" si="115"/>
        <v>1</v>
      </c>
    </row>
    <row r="831" spans="1:32" s="41" customFormat="1" ht="9" hidden="1" customHeight="1">
      <c r="A831" s="112">
        <v>1313</v>
      </c>
      <c r="B831" s="31" t="s">
        <v>3599</v>
      </c>
      <c r="C831" s="58" t="s">
        <v>836</v>
      </c>
      <c r="D831" s="33" t="s">
        <v>837</v>
      </c>
      <c r="E831" s="33"/>
      <c r="F831" s="33"/>
      <c r="G831" s="33"/>
      <c r="H831" s="33"/>
      <c r="I831" s="33"/>
      <c r="J831" s="33"/>
      <c r="K831" s="33" t="s">
        <v>838</v>
      </c>
      <c r="L831" s="33" t="s">
        <v>837</v>
      </c>
      <c r="M831" s="34">
        <f t="shared" si="116"/>
        <v>1</v>
      </c>
      <c r="N831" s="34">
        <f t="shared" si="108"/>
        <v>0</v>
      </c>
      <c r="O831" s="34">
        <f t="shared" si="109"/>
        <v>1</v>
      </c>
      <c r="P831" s="34"/>
      <c r="Q831" s="114">
        <f t="shared" si="110"/>
        <v>1</v>
      </c>
      <c r="R831" s="33"/>
      <c r="S831" s="33"/>
      <c r="T831" s="33"/>
      <c r="U831" s="33"/>
      <c r="V831" s="33" t="s">
        <v>839</v>
      </c>
      <c r="W831" s="33" t="s">
        <v>840</v>
      </c>
      <c r="X831" s="34">
        <f t="shared" si="111"/>
        <v>1</v>
      </c>
      <c r="Y831" s="34">
        <f t="shared" si="112"/>
        <v>0</v>
      </c>
      <c r="Z831" s="34">
        <f t="shared" si="113"/>
        <v>1</v>
      </c>
      <c r="AA831" s="36"/>
      <c r="AB831" s="35">
        <f t="shared" si="114"/>
        <v>1</v>
      </c>
      <c r="AC831" s="35"/>
      <c r="AD831" s="37"/>
      <c r="AE831" s="38"/>
      <c r="AF831" s="39">
        <f t="shared" si="115"/>
        <v>1</v>
      </c>
    </row>
    <row r="832" spans="1:32" s="41" customFormat="1" ht="9" hidden="1" customHeight="1">
      <c r="A832" s="112">
        <v>1314</v>
      </c>
      <c r="B832" s="31" t="s">
        <v>3599</v>
      </c>
      <c r="C832" s="58" t="s">
        <v>841</v>
      </c>
      <c r="D832" s="33" t="s">
        <v>842</v>
      </c>
      <c r="E832" s="33"/>
      <c r="F832" s="33"/>
      <c r="G832" s="33"/>
      <c r="H832" s="33"/>
      <c r="I832" s="33"/>
      <c r="J832" s="33"/>
      <c r="K832" s="33" t="s">
        <v>843</v>
      </c>
      <c r="L832" s="33" t="s">
        <v>842</v>
      </c>
      <c r="M832" s="34">
        <f t="shared" si="116"/>
        <v>1</v>
      </c>
      <c r="N832" s="34">
        <f t="shared" si="108"/>
        <v>0</v>
      </c>
      <c r="O832" s="34">
        <f t="shared" si="109"/>
        <v>1</v>
      </c>
      <c r="P832" s="34"/>
      <c r="Q832" s="114">
        <f t="shared" si="110"/>
        <v>1</v>
      </c>
      <c r="R832" s="33"/>
      <c r="S832" s="33"/>
      <c r="T832" s="33"/>
      <c r="U832" s="33"/>
      <c r="V832" s="33" t="s">
        <v>844</v>
      </c>
      <c r="W832" s="33" t="s">
        <v>845</v>
      </c>
      <c r="X832" s="34">
        <f t="shared" si="111"/>
        <v>1</v>
      </c>
      <c r="Y832" s="34">
        <f t="shared" si="112"/>
        <v>0</v>
      </c>
      <c r="Z832" s="34">
        <f t="shared" si="113"/>
        <v>1</v>
      </c>
      <c r="AA832" s="46"/>
      <c r="AB832" s="35">
        <f t="shared" si="114"/>
        <v>1</v>
      </c>
      <c r="AC832" s="35"/>
      <c r="AD832" s="37"/>
      <c r="AE832" s="37"/>
      <c r="AF832" s="39">
        <f t="shared" si="115"/>
        <v>1</v>
      </c>
    </row>
    <row r="833" spans="1:32" s="41" customFormat="1" ht="9" hidden="1" customHeight="1">
      <c r="A833" s="112">
        <v>1317</v>
      </c>
      <c r="B833" s="31" t="s">
        <v>4589</v>
      </c>
      <c r="C833" s="123" t="s">
        <v>4228</v>
      </c>
      <c r="D833" s="33" t="s">
        <v>4110</v>
      </c>
      <c r="E833" s="33"/>
      <c r="F833" s="33"/>
      <c r="G833" s="33"/>
      <c r="H833" s="33"/>
      <c r="I833" s="33"/>
      <c r="J833" s="33"/>
      <c r="K833" s="33"/>
      <c r="L833" s="33"/>
      <c r="M833" s="34">
        <f t="shared" si="116"/>
        <v>0</v>
      </c>
      <c r="N833" s="34">
        <f t="shared" si="108"/>
        <v>0</v>
      </c>
      <c r="O833" s="34">
        <f t="shared" si="109"/>
        <v>0</v>
      </c>
      <c r="P833" s="34"/>
      <c r="Q833" s="114">
        <f t="shared" si="110"/>
        <v>0</v>
      </c>
      <c r="R833" s="33"/>
      <c r="S833" s="33"/>
      <c r="T833" s="33"/>
      <c r="U833" s="33"/>
      <c r="V833" s="33" t="s">
        <v>4108</v>
      </c>
      <c r="W833" s="33" t="s">
        <v>4110</v>
      </c>
      <c r="X833" s="34">
        <f t="shared" si="111"/>
        <v>1</v>
      </c>
      <c r="Y833" s="34">
        <f t="shared" si="112"/>
        <v>0</v>
      </c>
      <c r="Z833" s="34">
        <f t="shared" si="113"/>
        <v>0</v>
      </c>
      <c r="AA833" s="46"/>
      <c r="AB833" s="35">
        <f t="shared" si="114"/>
        <v>0</v>
      </c>
      <c r="AC833" s="35"/>
      <c r="AD833" s="37" t="s">
        <v>4155</v>
      </c>
      <c r="AE833" s="37" t="s">
        <v>4405</v>
      </c>
      <c r="AF833" s="39">
        <f t="shared" si="115"/>
        <v>0</v>
      </c>
    </row>
    <row r="834" spans="1:32" s="41" customFormat="1" ht="9" hidden="1" customHeight="1">
      <c r="A834" s="112">
        <v>1318</v>
      </c>
      <c r="B834" s="31" t="s">
        <v>4589</v>
      </c>
      <c r="C834" s="123" t="s">
        <v>4229</v>
      </c>
      <c r="D834" s="33" t="s">
        <v>4111</v>
      </c>
      <c r="E834" s="33"/>
      <c r="F834" s="33"/>
      <c r="G834" s="33"/>
      <c r="H834" s="33"/>
      <c r="I834" s="33"/>
      <c r="J834" s="33"/>
      <c r="K834" s="33"/>
      <c r="L834" s="33"/>
      <c r="M834" s="34">
        <f t="shared" si="116"/>
        <v>0</v>
      </c>
      <c r="N834" s="34">
        <f t="shared" ref="N834:N897" si="117">IF(M834&gt;1,1,0)</f>
        <v>0</v>
      </c>
      <c r="O834" s="34">
        <f t="shared" ref="O834:O897" si="118">IF(AND(M834=1,X834&gt;0),1,0)</f>
        <v>0</v>
      </c>
      <c r="P834" s="34"/>
      <c r="Q834" s="114">
        <f t="shared" ref="Q834:Q897" si="119">IF(P834=1,1,IF(P834=2,0,IF(OR(N834=1,O834=1),1,0)))</f>
        <v>0</v>
      </c>
      <c r="R834" s="33"/>
      <c r="S834" s="33"/>
      <c r="T834" s="33"/>
      <c r="U834" s="33"/>
      <c r="V834" s="33" t="s">
        <v>4109</v>
      </c>
      <c r="W834" s="33" t="s">
        <v>4111</v>
      </c>
      <c r="X834" s="34">
        <f t="shared" ref="X834:X897" si="120">COUNTA(R834,S834,T834,U834,V834)</f>
        <v>1</v>
      </c>
      <c r="Y834" s="34">
        <f t="shared" ref="Y834:Y897" si="121">IF(X834&gt;1,1,0)</f>
        <v>0</v>
      </c>
      <c r="Z834" s="34">
        <f t="shared" ref="Z834:Z897" si="122">IF(AND(X834=1,M834&gt;0),1,0)</f>
        <v>0</v>
      </c>
      <c r="AA834" s="46"/>
      <c r="AB834" s="35">
        <f t="shared" ref="AB834:AB897" si="123">IF(AA834=1,1,IF(AA834=2,0,IF(OR(Y834=1,Z834=1),1,0)))</f>
        <v>0</v>
      </c>
      <c r="AC834" s="35"/>
      <c r="AD834" s="37" t="s">
        <v>4155</v>
      </c>
      <c r="AE834" s="37" t="s">
        <v>4405</v>
      </c>
      <c r="AF834" s="39">
        <f t="shared" ref="AF834:AF897" si="124">IF(OR(Q834=1,AB834=1),1,0)</f>
        <v>0</v>
      </c>
    </row>
    <row r="835" spans="1:32" s="41" customFormat="1" ht="9" hidden="1" customHeight="1">
      <c r="A835" s="112">
        <v>1319</v>
      </c>
      <c r="B835" s="31" t="s">
        <v>4589</v>
      </c>
      <c r="C835" s="123" t="s">
        <v>4230</v>
      </c>
      <c r="D835" s="33" t="s">
        <v>989</v>
      </c>
      <c r="E835" s="33"/>
      <c r="F835" s="33"/>
      <c r="G835" s="33"/>
      <c r="H835" s="33"/>
      <c r="I835" s="33"/>
      <c r="J835" s="33"/>
      <c r="K835" s="33"/>
      <c r="L835" s="33"/>
      <c r="M835" s="34">
        <f t="shared" si="116"/>
        <v>0</v>
      </c>
      <c r="N835" s="34">
        <f t="shared" si="117"/>
        <v>0</v>
      </c>
      <c r="O835" s="34">
        <f t="shared" si="118"/>
        <v>0</v>
      </c>
      <c r="P835" s="34"/>
      <c r="Q835" s="114">
        <f t="shared" si="119"/>
        <v>0</v>
      </c>
      <c r="R835" s="33"/>
      <c r="S835" s="33"/>
      <c r="T835" s="33"/>
      <c r="U835" s="33"/>
      <c r="V835" s="33" t="s">
        <v>988</v>
      </c>
      <c r="W835" s="33" t="s">
        <v>989</v>
      </c>
      <c r="X835" s="34">
        <f t="shared" si="120"/>
        <v>1</v>
      </c>
      <c r="Y835" s="34">
        <f t="shared" si="121"/>
        <v>0</v>
      </c>
      <c r="Z835" s="34">
        <f t="shared" si="122"/>
        <v>0</v>
      </c>
      <c r="AA835" s="46"/>
      <c r="AB835" s="35">
        <f t="shared" si="123"/>
        <v>0</v>
      </c>
      <c r="AC835" s="35"/>
      <c r="AD835" s="37" t="s">
        <v>4155</v>
      </c>
      <c r="AE835" s="37" t="s">
        <v>4405</v>
      </c>
      <c r="AF835" s="39">
        <f t="shared" si="124"/>
        <v>0</v>
      </c>
    </row>
    <row r="836" spans="1:32" s="41" customFormat="1" ht="9" hidden="1" customHeight="1">
      <c r="A836" s="112">
        <v>1320</v>
      </c>
      <c r="B836" s="31" t="s">
        <v>4589</v>
      </c>
      <c r="C836" s="123" t="s">
        <v>4231</v>
      </c>
      <c r="D836" s="33" t="s">
        <v>1481</v>
      </c>
      <c r="E836" s="33"/>
      <c r="F836" s="33"/>
      <c r="G836" s="33"/>
      <c r="H836" s="33"/>
      <c r="I836" s="33"/>
      <c r="J836" s="33"/>
      <c r="K836" s="33"/>
      <c r="L836" s="33"/>
      <c r="M836" s="34">
        <f t="shared" si="116"/>
        <v>0</v>
      </c>
      <c r="N836" s="34">
        <f t="shared" si="117"/>
        <v>0</v>
      </c>
      <c r="O836" s="34">
        <f t="shared" si="118"/>
        <v>0</v>
      </c>
      <c r="P836" s="34"/>
      <c r="Q836" s="114">
        <f t="shared" si="119"/>
        <v>0</v>
      </c>
      <c r="R836" s="33"/>
      <c r="S836" s="33"/>
      <c r="T836" s="33"/>
      <c r="U836" s="33"/>
      <c r="V836" s="33" t="s">
        <v>1480</v>
      </c>
      <c r="W836" s="33" t="s">
        <v>1481</v>
      </c>
      <c r="X836" s="34">
        <f t="shared" si="120"/>
        <v>1</v>
      </c>
      <c r="Y836" s="34">
        <f t="shared" si="121"/>
        <v>0</v>
      </c>
      <c r="Z836" s="34">
        <f t="shared" si="122"/>
        <v>0</v>
      </c>
      <c r="AA836" s="46"/>
      <c r="AB836" s="35">
        <f t="shared" si="123"/>
        <v>0</v>
      </c>
      <c r="AC836" s="35"/>
      <c r="AD836" s="37" t="s">
        <v>4155</v>
      </c>
      <c r="AE836" s="37" t="s">
        <v>4405</v>
      </c>
      <c r="AF836" s="39">
        <f t="shared" si="124"/>
        <v>0</v>
      </c>
    </row>
    <row r="837" spans="1:32" s="41" customFormat="1" ht="9" hidden="1" customHeight="1">
      <c r="A837" s="112">
        <v>1321</v>
      </c>
      <c r="B837" s="31" t="s">
        <v>4589</v>
      </c>
      <c r="C837" s="123" t="s">
        <v>4232</v>
      </c>
      <c r="D837" s="33" t="s">
        <v>1483</v>
      </c>
      <c r="E837" s="33"/>
      <c r="F837" s="33"/>
      <c r="G837" s="33"/>
      <c r="H837" s="33"/>
      <c r="I837" s="33"/>
      <c r="J837" s="33"/>
      <c r="K837" s="33"/>
      <c r="L837" s="33" t="s">
        <v>2</v>
      </c>
      <c r="M837" s="34">
        <f t="shared" ref="M837:M900" si="125">COUNTA(E837,F837,G837,H837,I837,J837,K837)</f>
        <v>0</v>
      </c>
      <c r="N837" s="34">
        <f t="shared" si="117"/>
        <v>0</v>
      </c>
      <c r="O837" s="34">
        <f t="shared" si="118"/>
        <v>0</v>
      </c>
      <c r="P837" s="34"/>
      <c r="Q837" s="114">
        <f t="shared" si="119"/>
        <v>0</v>
      </c>
      <c r="R837" s="33"/>
      <c r="S837" s="33"/>
      <c r="T837" s="33"/>
      <c r="U837" s="33"/>
      <c r="V837" s="33" t="s">
        <v>1482</v>
      </c>
      <c r="W837" s="33" t="s">
        <v>1483</v>
      </c>
      <c r="X837" s="34">
        <f t="shared" si="120"/>
        <v>1</v>
      </c>
      <c r="Y837" s="34">
        <f t="shared" si="121"/>
        <v>0</v>
      </c>
      <c r="Z837" s="34">
        <f t="shared" si="122"/>
        <v>0</v>
      </c>
      <c r="AA837" s="46"/>
      <c r="AB837" s="35">
        <f t="shared" si="123"/>
        <v>0</v>
      </c>
      <c r="AC837" s="35"/>
      <c r="AD837" s="37" t="s">
        <v>4155</v>
      </c>
      <c r="AE837" s="37" t="s">
        <v>4405</v>
      </c>
      <c r="AF837" s="39">
        <f t="shared" si="124"/>
        <v>0</v>
      </c>
    </row>
    <row r="838" spans="1:32" s="41" customFormat="1" ht="9" hidden="1" customHeight="1">
      <c r="A838" s="112">
        <v>1322</v>
      </c>
      <c r="B838" s="31" t="s">
        <v>4589</v>
      </c>
      <c r="C838" s="123" t="s">
        <v>4233</v>
      </c>
      <c r="D838" s="33" t="s">
        <v>1485</v>
      </c>
      <c r="E838" s="33"/>
      <c r="F838" s="33"/>
      <c r="G838" s="33"/>
      <c r="H838" s="33"/>
      <c r="I838" s="33"/>
      <c r="J838" s="33"/>
      <c r="K838" s="33"/>
      <c r="L838" s="33"/>
      <c r="M838" s="34">
        <f t="shared" si="125"/>
        <v>0</v>
      </c>
      <c r="N838" s="34">
        <f t="shared" si="117"/>
        <v>0</v>
      </c>
      <c r="O838" s="34">
        <f t="shared" si="118"/>
        <v>0</v>
      </c>
      <c r="P838" s="34"/>
      <c r="Q838" s="114">
        <f t="shared" si="119"/>
        <v>0</v>
      </c>
      <c r="R838" s="33"/>
      <c r="S838" s="33"/>
      <c r="T838" s="33"/>
      <c r="U838" s="33"/>
      <c r="V838" s="33" t="s">
        <v>1484</v>
      </c>
      <c r="W838" s="33" t="s">
        <v>1485</v>
      </c>
      <c r="X838" s="34">
        <f t="shared" si="120"/>
        <v>1</v>
      </c>
      <c r="Y838" s="34">
        <f t="shared" si="121"/>
        <v>0</v>
      </c>
      <c r="Z838" s="34">
        <f t="shared" si="122"/>
        <v>0</v>
      </c>
      <c r="AA838" s="46"/>
      <c r="AB838" s="35">
        <f t="shared" si="123"/>
        <v>0</v>
      </c>
      <c r="AC838" s="35"/>
      <c r="AD838" s="37" t="s">
        <v>4155</v>
      </c>
      <c r="AE838" s="37" t="s">
        <v>4405</v>
      </c>
      <c r="AF838" s="39">
        <f t="shared" si="124"/>
        <v>0</v>
      </c>
    </row>
    <row r="839" spans="1:32" s="41" customFormat="1" ht="9" hidden="1" customHeight="1">
      <c r="A839" s="112">
        <v>1323</v>
      </c>
      <c r="B839" s="31" t="s">
        <v>4589</v>
      </c>
      <c r="C839" s="123" t="s">
        <v>4234</v>
      </c>
      <c r="D839" s="33" t="s">
        <v>1487</v>
      </c>
      <c r="E839" s="33"/>
      <c r="F839" s="33"/>
      <c r="G839" s="33"/>
      <c r="H839" s="33"/>
      <c r="I839" s="33"/>
      <c r="J839" s="33"/>
      <c r="K839" s="33"/>
      <c r="L839" s="33" t="s">
        <v>2</v>
      </c>
      <c r="M839" s="34">
        <f t="shared" si="125"/>
        <v>0</v>
      </c>
      <c r="N839" s="34">
        <f t="shared" si="117"/>
        <v>0</v>
      </c>
      <c r="O839" s="34">
        <f t="shared" si="118"/>
        <v>0</v>
      </c>
      <c r="P839" s="34"/>
      <c r="Q839" s="114">
        <f t="shared" si="119"/>
        <v>0</v>
      </c>
      <c r="R839" s="33"/>
      <c r="S839" s="33"/>
      <c r="T839" s="33"/>
      <c r="U839" s="33"/>
      <c r="V839" s="33" t="s">
        <v>1486</v>
      </c>
      <c r="W839" s="33" t="s">
        <v>1487</v>
      </c>
      <c r="X839" s="34">
        <f t="shared" si="120"/>
        <v>1</v>
      </c>
      <c r="Y839" s="34">
        <f t="shared" si="121"/>
        <v>0</v>
      </c>
      <c r="Z839" s="34">
        <f t="shared" si="122"/>
        <v>0</v>
      </c>
      <c r="AA839" s="46"/>
      <c r="AB839" s="35">
        <f t="shared" si="123"/>
        <v>0</v>
      </c>
      <c r="AC839" s="35"/>
      <c r="AD839" s="37" t="s">
        <v>4155</v>
      </c>
      <c r="AE839" s="37" t="s">
        <v>4405</v>
      </c>
      <c r="AF839" s="39">
        <f t="shared" si="124"/>
        <v>0</v>
      </c>
    </row>
    <row r="840" spans="1:32" s="41" customFormat="1" ht="9" hidden="1" customHeight="1">
      <c r="A840" s="112">
        <v>1324</v>
      </c>
      <c r="B840" s="31" t="s">
        <v>4589</v>
      </c>
      <c r="C840" s="123" t="s">
        <v>4235</v>
      </c>
      <c r="D840" s="33" t="s">
        <v>998</v>
      </c>
      <c r="E840" s="33"/>
      <c r="F840" s="33"/>
      <c r="G840" s="33"/>
      <c r="H840" s="33"/>
      <c r="I840" s="33"/>
      <c r="J840" s="33"/>
      <c r="K840" s="33"/>
      <c r="L840" s="33" t="s">
        <v>2</v>
      </c>
      <c r="M840" s="34">
        <f t="shared" si="125"/>
        <v>0</v>
      </c>
      <c r="N840" s="34">
        <f t="shared" si="117"/>
        <v>0</v>
      </c>
      <c r="O840" s="34">
        <f t="shared" si="118"/>
        <v>0</v>
      </c>
      <c r="P840" s="34"/>
      <c r="Q840" s="114">
        <f t="shared" si="119"/>
        <v>0</v>
      </c>
      <c r="R840" s="33"/>
      <c r="S840" s="33"/>
      <c r="T840" s="33"/>
      <c r="U840" s="33"/>
      <c r="V840" s="33" t="s">
        <v>997</v>
      </c>
      <c r="W840" s="33" t="s">
        <v>998</v>
      </c>
      <c r="X840" s="34">
        <f t="shared" si="120"/>
        <v>1</v>
      </c>
      <c r="Y840" s="34">
        <f t="shared" si="121"/>
        <v>0</v>
      </c>
      <c r="Z840" s="34">
        <f t="shared" si="122"/>
        <v>0</v>
      </c>
      <c r="AA840" s="46"/>
      <c r="AB840" s="35">
        <f t="shared" si="123"/>
        <v>0</v>
      </c>
      <c r="AC840" s="35"/>
      <c r="AD840" s="37"/>
      <c r="AE840" s="37"/>
      <c r="AF840" s="39">
        <f t="shared" si="124"/>
        <v>0</v>
      </c>
    </row>
    <row r="841" spans="1:32" s="41" customFormat="1" ht="9" hidden="1" customHeight="1">
      <c r="A841" s="112">
        <v>1325</v>
      </c>
      <c r="B841" s="31" t="s">
        <v>4589</v>
      </c>
      <c r="C841" s="123" t="s">
        <v>4236</v>
      </c>
      <c r="D841" s="33" t="s">
        <v>996</v>
      </c>
      <c r="E841" s="33"/>
      <c r="F841" s="33"/>
      <c r="G841" s="33"/>
      <c r="H841" s="33"/>
      <c r="I841" s="33"/>
      <c r="J841" s="33"/>
      <c r="K841" s="33"/>
      <c r="L841" s="33" t="s">
        <v>2</v>
      </c>
      <c r="M841" s="34">
        <f t="shared" si="125"/>
        <v>0</v>
      </c>
      <c r="N841" s="34">
        <f t="shared" si="117"/>
        <v>0</v>
      </c>
      <c r="O841" s="34">
        <f t="shared" si="118"/>
        <v>0</v>
      </c>
      <c r="P841" s="34"/>
      <c r="Q841" s="114">
        <f t="shared" si="119"/>
        <v>0</v>
      </c>
      <c r="R841" s="33"/>
      <c r="S841" s="33"/>
      <c r="T841" s="33"/>
      <c r="U841" s="33"/>
      <c r="V841" s="33" t="s">
        <v>995</v>
      </c>
      <c r="W841" s="33" t="s">
        <v>996</v>
      </c>
      <c r="X841" s="34">
        <f t="shared" si="120"/>
        <v>1</v>
      </c>
      <c r="Y841" s="34">
        <f t="shared" si="121"/>
        <v>0</v>
      </c>
      <c r="Z841" s="34">
        <f t="shared" si="122"/>
        <v>0</v>
      </c>
      <c r="AA841" s="46"/>
      <c r="AB841" s="35">
        <f t="shared" si="123"/>
        <v>0</v>
      </c>
      <c r="AC841" s="35"/>
      <c r="AD841" s="37"/>
      <c r="AE841" s="37"/>
      <c r="AF841" s="39">
        <f t="shared" si="124"/>
        <v>0</v>
      </c>
    </row>
    <row r="842" spans="1:32" s="41" customFormat="1" ht="9" hidden="1" customHeight="1">
      <c r="A842" s="112">
        <v>1326</v>
      </c>
      <c r="B842" s="31" t="s">
        <v>4589</v>
      </c>
      <c r="C842" s="123" t="s">
        <v>4237</v>
      </c>
      <c r="D842" s="33" t="s">
        <v>1000</v>
      </c>
      <c r="E842" s="33"/>
      <c r="F842" s="33"/>
      <c r="G842" s="33"/>
      <c r="H842" s="33"/>
      <c r="I842" s="33"/>
      <c r="J842" s="33"/>
      <c r="K842" s="33"/>
      <c r="L842" s="33" t="s">
        <v>2</v>
      </c>
      <c r="M842" s="34">
        <f t="shared" si="125"/>
        <v>0</v>
      </c>
      <c r="N842" s="34">
        <f t="shared" si="117"/>
        <v>0</v>
      </c>
      <c r="O842" s="34">
        <f t="shared" si="118"/>
        <v>0</v>
      </c>
      <c r="P842" s="34"/>
      <c r="Q842" s="114">
        <f t="shared" si="119"/>
        <v>0</v>
      </c>
      <c r="R842" s="33"/>
      <c r="S842" s="33"/>
      <c r="T842" s="33"/>
      <c r="U842" s="33"/>
      <c r="V842" s="33" t="s">
        <v>999</v>
      </c>
      <c r="W842" s="33" t="s">
        <v>1000</v>
      </c>
      <c r="X842" s="34">
        <f t="shared" si="120"/>
        <v>1</v>
      </c>
      <c r="Y842" s="34">
        <f t="shared" si="121"/>
        <v>0</v>
      </c>
      <c r="Z842" s="34">
        <f t="shared" si="122"/>
        <v>0</v>
      </c>
      <c r="AA842" s="46"/>
      <c r="AB842" s="35">
        <f t="shared" si="123"/>
        <v>0</v>
      </c>
      <c r="AC842" s="35"/>
      <c r="AD842" s="37"/>
      <c r="AE842" s="37"/>
      <c r="AF842" s="39">
        <f t="shared" si="124"/>
        <v>0</v>
      </c>
    </row>
    <row r="843" spans="1:32" s="41" customFormat="1" ht="9" hidden="1" customHeight="1">
      <c r="A843" s="112">
        <v>1327</v>
      </c>
      <c r="B843" s="31" t="s">
        <v>4589</v>
      </c>
      <c r="C843" s="37" t="s">
        <v>1501</v>
      </c>
      <c r="D843" s="37" t="s">
        <v>4513</v>
      </c>
      <c r="E843" s="37" t="s">
        <v>1502</v>
      </c>
      <c r="F843" s="37" t="s">
        <v>1502</v>
      </c>
      <c r="G843" s="37" t="s">
        <v>1502</v>
      </c>
      <c r="H843" s="37" t="s">
        <v>1502</v>
      </c>
      <c r="I843" s="37" t="s">
        <v>1502</v>
      </c>
      <c r="J843" s="37" t="s">
        <v>1502</v>
      </c>
      <c r="K843" s="37" t="s">
        <v>1501</v>
      </c>
      <c r="L843" s="37"/>
      <c r="M843" s="34">
        <f t="shared" si="125"/>
        <v>7</v>
      </c>
      <c r="N843" s="34">
        <f t="shared" si="117"/>
        <v>1</v>
      </c>
      <c r="O843" s="34">
        <f t="shared" si="118"/>
        <v>0</v>
      </c>
      <c r="P843" s="34">
        <v>2</v>
      </c>
      <c r="Q843" s="114">
        <f t="shared" si="119"/>
        <v>0</v>
      </c>
      <c r="R843" s="37"/>
      <c r="S843" s="37" t="s">
        <v>1503</v>
      </c>
      <c r="T843" s="37" t="s">
        <v>1503</v>
      </c>
      <c r="U843" s="37" t="s">
        <v>1504</v>
      </c>
      <c r="V843" s="61"/>
      <c r="W843" s="33" t="s">
        <v>2</v>
      </c>
      <c r="X843" s="34">
        <f t="shared" si="120"/>
        <v>3</v>
      </c>
      <c r="Y843" s="34">
        <f t="shared" si="121"/>
        <v>1</v>
      </c>
      <c r="Z843" s="34">
        <f t="shared" si="122"/>
        <v>0</v>
      </c>
      <c r="AA843" s="46">
        <v>2</v>
      </c>
      <c r="AB843" s="35">
        <f t="shared" si="123"/>
        <v>0</v>
      </c>
      <c r="AC843" s="35"/>
      <c r="AD843" s="37" t="s">
        <v>4139</v>
      </c>
      <c r="AE843" s="38" t="s">
        <v>4409</v>
      </c>
      <c r="AF843" s="39">
        <f t="shared" si="124"/>
        <v>0</v>
      </c>
    </row>
    <row r="844" spans="1:32" s="41" customFormat="1" ht="9" hidden="1" customHeight="1">
      <c r="A844" s="112">
        <v>1328</v>
      </c>
      <c r="B844" s="31" t="s">
        <v>4589</v>
      </c>
      <c r="C844" s="37" t="s">
        <v>1516</v>
      </c>
      <c r="D844" s="37" t="s">
        <v>4512</v>
      </c>
      <c r="E844" s="37"/>
      <c r="F844" s="37"/>
      <c r="G844" s="37"/>
      <c r="H844" s="37"/>
      <c r="I844" s="37"/>
      <c r="J844" s="37"/>
      <c r="K844" s="37"/>
      <c r="L844" s="37"/>
      <c r="M844" s="34">
        <f t="shared" si="125"/>
        <v>0</v>
      </c>
      <c r="N844" s="34">
        <f t="shared" si="117"/>
        <v>0</v>
      </c>
      <c r="O844" s="34">
        <f t="shared" si="118"/>
        <v>0</v>
      </c>
      <c r="P844" s="34"/>
      <c r="Q844" s="114">
        <f t="shared" si="119"/>
        <v>0</v>
      </c>
      <c r="R844" s="37" t="s">
        <v>1516</v>
      </c>
      <c r="S844" s="37" t="s">
        <v>1517</v>
      </c>
      <c r="T844" s="37" t="s">
        <v>1517</v>
      </c>
      <c r="U844" s="37" t="s">
        <v>1518</v>
      </c>
      <c r="V844" s="61"/>
      <c r="W844" s="33"/>
      <c r="X844" s="34">
        <f t="shared" si="120"/>
        <v>4</v>
      </c>
      <c r="Y844" s="34">
        <f t="shared" si="121"/>
        <v>1</v>
      </c>
      <c r="Z844" s="34">
        <f t="shared" si="122"/>
        <v>0</v>
      </c>
      <c r="AA844" s="46">
        <v>2</v>
      </c>
      <c r="AB844" s="35">
        <f t="shared" si="123"/>
        <v>0</v>
      </c>
      <c r="AC844" s="35"/>
      <c r="AD844" s="37" t="s">
        <v>4139</v>
      </c>
      <c r="AE844" s="38" t="s">
        <v>4409</v>
      </c>
      <c r="AF844" s="39">
        <f t="shared" si="124"/>
        <v>0</v>
      </c>
    </row>
    <row r="845" spans="1:32" s="41" customFormat="1" ht="9" hidden="1" customHeight="1">
      <c r="A845" s="112">
        <v>1329</v>
      </c>
      <c r="B845" s="31" t="s">
        <v>4589</v>
      </c>
      <c r="C845" s="37" t="s">
        <v>1525</v>
      </c>
      <c r="D845" s="33" t="s">
        <v>1526</v>
      </c>
      <c r="E845" s="37"/>
      <c r="F845" s="37"/>
      <c r="G845" s="37"/>
      <c r="H845" s="37"/>
      <c r="I845" s="37"/>
      <c r="J845" s="37"/>
      <c r="K845" s="37"/>
      <c r="L845" s="37"/>
      <c r="M845" s="34">
        <f t="shared" si="125"/>
        <v>0</v>
      </c>
      <c r="N845" s="34">
        <f t="shared" si="117"/>
        <v>0</v>
      </c>
      <c r="O845" s="34">
        <f t="shared" si="118"/>
        <v>0</v>
      </c>
      <c r="P845" s="34"/>
      <c r="Q845" s="114">
        <f t="shared" si="119"/>
        <v>0</v>
      </c>
      <c r="R845" s="37"/>
      <c r="S845" s="37"/>
      <c r="T845" s="37"/>
      <c r="U845" s="37" t="s">
        <v>1527</v>
      </c>
      <c r="V845" s="37" t="s">
        <v>1471</v>
      </c>
      <c r="W845" s="33" t="s">
        <v>1472</v>
      </c>
      <c r="X845" s="34">
        <f t="shared" si="120"/>
        <v>2</v>
      </c>
      <c r="Y845" s="34">
        <f t="shared" si="121"/>
        <v>1</v>
      </c>
      <c r="Z845" s="34">
        <f t="shared" si="122"/>
        <v>0</v>
      </c>
      <c r="AA845" s="46">
        <v>2</v>
      </c>
      <c r="AB845" s="35">
        <f t="shared" si="123"/>
        <v>0</v>
      </c>
      <c r="AC845" s="35"/>
      <c r="AD845" s="37" t="s">
        <v>4140</v>
      </c>
      <c r="AE845" s="38" t="s">
        <v>4411</v>
      </c>
      <c r="AF845" s="39">
        <f t="shared" si="124"/>
        <v>0</v>
      </c>
    </row>
    <row r="846" spans="1:32" s="41" customFormat="1" ht="9" hidden="1" customHeight="1">
      <c r="A846" s="112">
        <v>1330</v>
      </c>
      <c r="B846" s="31" t="s">
        <v>4589</v>
      </c>
      <c r="C846" s="37" t="s">
        <v>1528</v>
      </c>
      <c r="D846" s="33" t="s">
        <v>1529</v>
      </c>
      <c r="E846" s="37"/>
      <c r="F846" s="37"/>
      <c r="G846" s="37"/>
      <c r="H846" s="37"/>
      <c r="I846" s="37"/>
      <c r="J846" s="37"/>
      <c r="K846" s="37"/>
      <c r="L846" s="37"/>
      <c r="M846" s="34">
        <f t="shared" si="125"/>
        <v>0</v>
      </c>
      <c r="N846" s="34">
        <f t="shared" si="117"/>
        <v>0</v>
      </c>
      <c r="O846" s="34">
        <f t="shared" si="118"/>
        <v>0</v>
      </c>
      <c r="P846" s="34"/>
      <c r="Q846" s="114">
        <f t="shared" si="119"/>
        <v>0</v>
      </c>
      <c r="R846" s="37"/>
      <c r="S846" s="37"/>
      <c r="T846" s="37"/>
      <c r="U846" s="37" t="s">
        <v>1530</v>
      </c>
      <c r="V846" s="37" t="s">
        <v>1473</v>
      </c>
      <c r="W846" s="33" t="s">
        <v>1474</v>
      </c>
      <c r="X846" s="34">
        <f t="shared" si="120"/>
        <v>2</v>
      </c>
      <c r="Y846" s="34">
        <f t="shared" si="121"/>
        <v>1</v>
      </c>
      <c r="Z846" s="34">
        <f t="shared" si="122"/>
        <v>0</v>
      </c>
      <c r="AA846" s="46">
        <v>2</v>
      </c>
      <c r="AB846" s="35">
        <f t="shared" si="123"/>
        <v>0</v>
      </c>
      <c r="AC846" s="35"/>
      <c r="AD846" s="37" t="s">
        <v>4140</v>
      </c>
      <c r="AE846" s="38" t="s">
        <v>4411</v>
      </c>
      <c r="AF846" s="39">
        <f t="shared" si="124"/>
        <v>0</v>
      </c>
    </row>
    <row r="847" spans="1:32" s="41" customFormat="1" ht="9" hidden="1" customHeight="1">
      <c r="A847" s="112">
        <v>1331</v>
      </c>
      <c r="B847" s="31" t="s">
        <v>4589</v>
      </c>
      <c r="C847" s="37" t="s">
        <v>1531</v>
      </c>
      <c r="D847" s="33" t="s">
        <v>1532</v>
      </c>
      <c r="E847" s="37"/>
      <c r="F847" s="37"/>
      <c r="G847" s="37"/>
      <c r="H847" s="37"/>
      <c r="I847" s="37"/>
      <c r="J847" s="37"/>
      <c r="K847" s="37"/>
      <c r="L847" s="37"/>
      <c r="M847" s="34">
        <f t="shared" si="125"/>
        <v>0</v>
      </c>
      <c r="N847" s="34">
        <f t="shared" si="117"/>
        <v>0</v>
      </c>
      <c r="O847" s="34">
        <f t="shared" si="118"/>
        <v>0</v>
      </c>
      <c r="P847" s="34"/>
      <c r="Q847" s="114">
        <f t="shared" si="119"/>
        <v>0</v>
      </c>
      <c r="R847" s="37"/>
      <c r="S847" s="37"/>
      <c r="T847" s="37"/>
      <c r="U847" s="37" t="s">
        <v>1533</v>
      </c>
      <c r="V847" s="37" t="s">
        <v>1476</v>
      </c>
      <c r="W847" s="33" t="s">
        <v>1477</v>
      </c>
      <c r="X847" s="34">
        <f t="shared" si="120"/>
        <v>2</v>
      </c>
      <c r="Y847" s="34">
        <f t="shared" si="121"/>
        <v>1</v>
      </c>
      <c r="Z847" s="34">
        <f t="shared" si="122"/>
        <v>0</v>
      </c>
      <c r="AA847" s="46">
        <v>2</v>
      </c>
      <c r="AB847" s="35">
        <f t="shared" si="123"/>
        <v>0</v>
      </c>
      <c r="AC847" s="35"/>
      <c r="AD847" s="37" t="s">
        <v>4140</v>
      </c>
      <c r="AE847" s="38" t="s">
        <v>4411</v>
      </c>
      <c r="AF847" s="39">
        <f t="shared" si="124"/>
        <v>0</v>
      </c>
    </row>
    <row r="848" spans="1:32" s="41" customFormat="1" ht="9" hidden="1" customHeight="1">
      <c r="A848" s="112">
        <v>1332</v>
      </c>
      <c r="B848" s="31" t="s">
        <v>4589</v>
      </c>
      <c r="C848" s="37" t="s">
        <v>1534</v>
      </c>
      <c r="D848" s="37" t="s">
        <v>1535</v>
      </c>
      <c r="E848" s="37"/>
      <c r="F848" s="37"/>
      <c r="G848" s="37"/>
      <c r="H848" s="37"/>
      <c r="I848" s="37"/>
      <c r="J848" s="37"/>
      <c r="K848" s="37"/>
      <c r="L848" s="37"/>
      <c r="M848" s="34">
        <f t="shared" si="125"/>
        <v>0</v>
      </c>
      <c r="N848" s="34">
        <f t="shared" si="117"/>
        <v>0</v>
      </c>
      <c r="O848" s="34">
        <f t="shared" si="118"/>
        <v>0</v>
      </c>
      <c r="P848" s="34"/>
      <c r="Q848" s="114">
        <f t="shared" si="119"/>
        <v>0</v>
      </c>
      <c r="R848" s="37"/>
      <c r="S848" s="37"/>
      <c r="T848" s="37"/>
      <c r="U848" s="37" t="s">
        <v>1536</v>
      </c>
      <c r="V848" s="37" t="s">
        <v>1478</v>
      </c>
      <c r="W848" s="33" t="s">
        <v>1479</v>
      </c>
      <c r="X848" s="34">
        <f t="shared" si="120"/>
        <v>2</v>
      </c>
      <c r="Y848" s="34">
        <f t="shared" si="121"/>
        <v>1</v>
      </c>
      <c r="Z848" s="34">
        <f t="shared" si="122"/>
        <v>0</v>
      </c>
      <c r="AA848" s="46">
        <v>2</v>
      </c>
      <c r="AB848" s="35">
        <f t="shared" si="123"/>
        <v>0</v>
      </c>
      <c r="AC848" s="35"/>
      <c r="AD848" s="37" t="s">
        <v>4140</v>
      </c>
      <c r="AE848" s="38" t="s">
        <v>4411</v>
      </c>
      <c r="AF848" s="39">
        <f t="shared" si="124"/>
        <v>0</v>
      </c>
    </row>
    <row r="849" spans="1:32" s="41" customFormat="1" ht="9" hidden="1" customHeight="1">
      <c r="A849" s="112">
        <v>1334</v>
      </c>
      <c r="B849" s="31" t="s">
        <v>4589</v>
      </c>
      <c r="C849" s="37" t="s">
        <v>1553</v>
      </c>
      <c r="D849" s="37" t="s">
        <v>1554</v>
      </c>
      <c r="E849" s="37"/>
      <c r="F849" s="37"/>
      <c r="G849" s="37"/>
      <c r="H849" s="37"/>
      <c r="I849" s="37"/>
      <c r="J849" s="37"/>
      <c r="K849" s="37"/>
      <c r="L849" s="37"/>
      <c r="M849" s="34">
        <f t="shared" si="125"/>
        <v>0</v>
      </c>
      <c r="N849" s="34">
        <f t="shared" si="117"/>
        <v>0</v>
      </c>
      <c r="O849" s="34">
        <f t="shared" si="118"/>
        <v>0</v>
      </c>
      <c r="P849" s="34"/>
      <c r="Q849" s="114">
        <f t="shared" si="119"/>
        <v>0</v>
      </c>
      <c r="R849" s="37" t="s">
        <v>1555</v>
      </c>
      <c r="S849" s="37"/>
      <c r="T849" s="37"/>
      <c r="U849" s="37"/>
      <c r="V849" s="37"/>
      <c r="W849" s="33" t="s">
        <v>2</v>
      </c>
      <c r="X849" s="34">
        <f t="shared" si="120"/>
        <v>1</v>
      </c>
      <c r="Y849" s="34">
        <f t="shared" si="121"/>
        <v>0</v>
      </c>
      <c r="Z849" s="34">
        <f t="shared" si="122"/>
        <v>0</v>
      </c>
      <c r="AA849" s="46"/>
      <c r="AB849" s="35">
        <f t="shared" si="123"/>
        <v>0</v>
      </c>
      <c r="AC849" s="35"/>
      <c r="AD849" s="37" t="s">
        <v>4140</v>
      </c>
      <c r="AE849" s="38" t="s">
        <v>4411</v>
      </c>
      <c r="AF849" s="39">
        <f t="shared" si="124"/>
        <v>0</v>
      </c>
    </row>
    <row r="850" spans="1:32" s="41" customFormat="1" ht="9" hidden="1" customHeight="1">
      <c r="A850" s="112">
        <v>1335</v>
      </c>
      <c r="B850" s="31" t="s">
        <v>4589</v>
      </c>
      <c r="C850" s="37" t="s">
        <v>1556</v>
      </c>
      <c r="D850" s="37" t="s">
        <v>1557</v>
      </c>
      <c r="E850" s="37"/>
      <c r="F850" s="37"/>
      <c r="G850" s="37"/>
      <c r="H850" s="37"/>
      <c r="I850" s="37"/>
      <c r="J850" s="37"/>
      <c r="K850" s="37"/>
      <c r="L850" s="37"/>
      <c r="M850" s="34">
        <f t="shared" si="125"/>
        <v>0</v>
      </c>
      <c r="N850" s="34">
        <f t="shared" si="117"/>
        <v>0</v>
      </c>
      <c r="O850" s="34">
        <f t="shared" si="118"/>
        <v>0</v>
      </c>
      <c r="P850" s="34"/>
      <c r="Q850" s="114">
        <f t="shared" si="119"/>
        <v>0</v>
      </c>
      <c r="R850" s="37" t="s">
        <v>1558</v>
      </c>
      <c r="S850" s="37"/>
      <c r="T850" s="37"/>
      <c r="U850" s="37"/>
      <c r="V850" s="37"/>
      <c r="W850" s="33" t="s">
        <v>2</v>
      </c>
      <c r="X850" s="34">
        <f t="shared" si="120"/>
        <v>1</v>
      </c>
      <c r="Y850" s="34">
        <f t="shared" si="121"/>
        <v>0</v>
      </c>
      <c r="Z850" s="34">
        <f t="shared" si="122"/>
        <v>0</v>
      </c>
      <c r="AA850" s="46"/>
      <c r="AB850" s="35">
        <f t="shared" si="123"/>
        <v>0</v>
      </c>
      <c r="AC850" s="35"/>
      <c r="AD850" s="37" t="s">
        <v>4140</v>
      </c>
      <c r="AE850" s="38" t="s">
        <v>4411</v>
      </c>
      <c r="AF850" s="39">
        <f t="shared" si="124"/>
        <v>0</v>
      </c>
    </row>
    <row r="851" spans="1:32" s="41" customFormat="1" ht="9" hidden="1" customHeight="1">
      <c r="A851" s="112">
        <v>1336</v>
      </c>
      <c r="B851" s="31" t="s">
        <v>4589</v>
      </c>
      <c r="C851" s="116" t="s">
        <v>1571</v>
      </c>
      <c r="D851" s="37" t="s">
        <v>1572</v>
      </c>
      <c r="E851" s="37" t="s">
        <v>1573</v>
      </c>
      <c r="F851" s="37" t="s">
        <v>1574</v>
      </c>
      <c r="G851" s="37" t="s">
        <v>1573</v>
      </c>
      <c r="H851" s="37" t="s">
        <v>1575</v>
      </c>
      <c r="I851" s="37" t="s">
        <v>1576</v>
      </c>
      <c r="J851" s="37" t="s">
        <v>1577</v>
      </c>
      <c r="K851" s="37" t="s">
        <v>1571</v>
      </c>
      <c r="L851" s="37" t="s">
        <v>1572</v>
      </c>
      <c r="M851" s="34">
        <f t="shared" si="125"/>
        <v>7</v>
      </c>
      <c r="N851" s="34">
        <f t="shared" si="117"/>
        <v>1</v>
      </c>
      <c r="O851" s="34">
        <f t="shared" si="118"/>
        <v>0</v>
      </c>
      <c r="P851" s="34">
        <v>2</v>
      </c>
      <c r="Q851" s="114">
        <f t="shared" si="119"/>
        <v>0</v>
      </c>
      <c r="R851" s="37"/>
      <c r="S851" s="37" t="s">
        <v>1578</v>
      </c>
      <c r="T851" s="37" t="s">
        <v>1578</v>
      </c>
      <c r="U851" s="37" t="s">
        <v>1578</v>
      </c>
      <c r="V851" s="37"/>
      <c r="W851" s="33" t="s">
        <v>2</v>
      </c>
      <c r="X851" s="34">
        <f t="shared" si="120"/>
        <v>3</v>
      </c>
      <c r="Y851" s="34">
        <f t="shared" si="121"/>
        <v>1</v>
      </c>
      <c r="Z851" s="34">
        <f t="shared" si="122"/>
        <v>0</v>
      </c>
      <c r="AA851" s="46">
        <v>2</v>
      </c>
      <c r="AB851" s="35">
        <f t="shared" si="123"/>
        <v>0</v>
      </c>
      <c r="AC851" s="35"/>
      <c r="AD851" s="37">
        <v>10</v>
      </c>
      <c r="AE851" s="38" t="s">
        <v>4426</v>
      </c>
      <c r="AF851" s="39">
        <f t="shared" si="124"/>
        <v>0</v>
      </c>
    </row>
    <row r="852" spans="1:32" s="41" customFormat="1" ht="9" hidden="1" customHeight="1">
      <c r="A852" s="112">
        <v>1339</v>
      </c>
      <c r="B852" s="31" t="s">
        <v>4589</v>
      </c>
      <c r="C852" s="37" t="s">
        <v>1587</v>
      </c>
      <c r="D852" s="37" t="s">
        <v>1588</v>
      </c>
      <c r="E852" s="37" t="s">
        <v>1587</v>
      </c>
      <c r="F852" s="37" t="s">
        <v>1587</v>
      </c>
      <c r="G852" s="37" t="s">
        <v>1587</v>
      </c>
      <c r="H852" s="37" t="s">
        <v>1587</v>
      </c>
      <c r="I852" s="37" t="s">
        <v>1587</v>
      </c>
      <c r="J852" s="37" t="s">
        <v>1587</v>
      </c>
      <c r="K852" s="37" t="s">
        <v>1587</v>
      </c>
      <c r="L852" s="37"/>
      <c r="M852" s="34">
        <f t="shared" si="125"/>
        <v>7</v>
      </c>
      <c r="N852" s="34">
        <f t="shared" si="117"/>
        <v>1</v>
      </c>
      <c r="O852" s="34">
        <f t="shared" si="118"/>
        <v>0</v>
      </c>
      <c r="P852" s="34">
        <v>2</v>
      </c>
      <c r="Q852" s="114">
        <f t="shared" si="119"/>
        <v>0</v>
      </c>
      <c r="R852" s="37" t="s">
        <v>978</v>
      </c>
      <c r="S852" s="37" t="s">
        <v>978</v>
      </c>
      <c r="T852" s="37" t="s">
        <v>978</v>
      </c>
      <c r="U852" s="37" t="s">
        <v>978</v>
      </c>
      <c r="V852" s="61"/>
      <c r="W852" s="33"/>
      <c r="X852" s="34">
        <f t="shared" si="120"/>
        <v>4</v>
      </c>
      <c r="Y852" s="34">
        <f t="shared" si="121"/>
        <v>1</v>
      </c>
      <c r="Z852" s="34">
        <f t="shared" si="122"/>
        <v>0</v>
      </c>
      <c r="AA852" s="46">
        <v>2</v>
      </c>
      <c r="AB852" s="35">
        <f t="shared" si="123"/>
        <v>0</v>
      </c>
      <c r="AC852" s="35"/>
      <c r="AD852" s="37" t="s">
        <v>4139</v>
      </c>
      <c r="AE852" s="38" t="s">
        <v>4409</v>
      </c>
      <c r="AF852" s="39">
        <f t="shared" si="124"/>
        <v>0</v>
      </c>
    </row>
    <row r="853" spans="1:32" s="41" customFormat="1" ht="9" hidden="1" customHeight="1">
      <c r="A853" s="112">
        <v>1340</v>
      </c>
      <c r="B853" s="31" t="s">
        <v>4589</v>
      </c>
      <c r="C853" s="37" t="s">
        <v>1598</v>
      </c>
      <c r="D853" s="37" t="s">
        <v>1599</v>
      </c>
      <c r="E853" s="37" t="s">
        <v>1598</v>
      </c>
      <c r="F853" s="37" t="s">
        <v>1598</v>
      </c>
      <c r="G853" s="37" t="s">
        <v>1598</v>
      </c>
      <c r="H853" s="37" t="s">
        <v>1598</v>
      </c>
      <c r="I853" s="37" t="s">
        <v>1598</v>
      </c>
      <c r="J853" s="37" t="s">
        <v>1598</v>
      </c>
      <c r="K853" s="37" t="s">
        <v>1598</v>
      </c>
      <c r="L853" s="37"/>
      <c r="M853" s="34">
        <f t="shared" si="125"/>
        <v>7</v>
      </c>
      <c r="N853" s="34">
        <f t="shared" si="117"/>
        <v>1</v>
      </c>
      <c r="O853" s="34">
        <f t="shared" si="118"/>
        <v>0</v>
      </c>
      <c r="P853" s="34">
        <v>2</v>
      </c>
      <c r="Q853" s="114">
        <f t="shared" si="119"/>
        <v>0</v>
      </c>
      <c r="R853" s="37" t="s">
        <v>978</v>
      </c>
      <c r="S853" s="37" t="s">
        <v>978</v>
      </c>
      <c r="T853" s="37" t="s">
        <v>978</v>
      </c>
      <c r="U853" s="37" t="s">
        <v>978</v>
      </c>
      <c r="V853" s="61"/>
      <c r="W853" s="33" t="s">
        <v>2</v>
      </c>
      <c r="X853" s="34">
        <f t="shared" si="120"/>
        <v>4</v>
      </c>
      <c r="Y853" s="34">
        <f t="shared" si="121"/>
        <v>1</v>
      </c>
      <c r="Z853" s="34">
        <f t="shared" si="122"/>
        <v>0</v>
      </c>
      <c r="AA853" s="46">
        <v>2</v>
      </c>
      <c r="AB853" s="35">
        <f t="shared" si="123"/>
        <v>0</v>
      </c>
      <c r="AC853" s="35"/>
      <c r="AD853" s="37" t="s">
        <v>4139</v>
      </c>
      <c r="AE853" s="38" t="s">
        <v>4409</v>
      </c>
      <c r="AF853" s="39">
        <f t="shared" si="124"/>
        <v>0</v>
      </c>
    </row>
    <row r="854" spans="1:32" s="41" customFormat="1" ht="9" hidden="1" customHeight="1">
      <c r="A854" s="112">
        <v>1341</v>
      </c>
      <c r="B854" s="31" t="s">
        <v>4589</v>
      </c>
      <c r="C854" s="37" t="s">
        <v>1600</v>
      </c>
      <c r="D854" s="37" t="s">
        <v>1601</v>
      </c>
      <c r="E854" s="37" t="s">
        <v>1600</v>
      </c>
      <c r="F854" s="37" t="s">
        <v>1600</v>
      </c>
      <c r="G854" s="37" t="s">
        <v>1600</v>
      </c>
      <c r="H854" s="37" t="s">
        <v>1600</v>
      </c>
      <c r="I854" s="37" t="s">
        <v>1600</v>
      </c>
      <c r="J854" s="37" t="s">
        <v>1600</v>
      </c>
      <c r="K854" s="37" t="s">
        <v>1600</v>
      </c>
      <c r="L854" s="37"/>
      <c r="M854" s="34">
        <f t="shared" si="125"/>
        <v>7</v>
      </c>
      <c r="N854" s="34">
        <f t="shared" si="117"/>
        <v>1</v>
      </c>
      <c r="O854" s="34">
        <f t="shared" si="118"/>
        <v>0</v>
      </c>
      <c r="P854" s="34">
        <v>2</v>
      </c>
      <c r="Q854" s="114">
        <f t="shared" si="119"/>
        <v>0</v>
      </c>
      <c r="R854" s="37" t="s">
        <v>1600</v>
      </c>
      <c r="S854" s="37" t="s">
        <v>1602</v>
      </c>
      <c r="T854" s="37" t="s">
        <v>1602</v>
      </c>
      <c r="U854" s="37" t="s">
        <v>1602</v>
      </c>
      <c r="V854" s="61"/>
      <c r="W854" s="33" t="s">
        <v>2</v>
      </c>
      <c r="X854" s="34">
        <f t="shared" si="120"/>
        <v>4</v>
      </c>
      <c r="Y854" s="34">
        <f t="shared" si="121"/>
        <v>1</v>
      </c>
      <c r="Z854" s="34">
        <f t="shared" si="122"/>
        <v>0</v>
      </c>
      <c r="AA854" s="46">
        <v>2</v>
      </c>
      <c r="AB854" s="35">
        <f t="shared" si="123"/>
        <v>0</v>
      </c>
      <c r="AC854" s="35"/>
      <c r="AD854" s="37" t="s">
        <v>4139</v>
      </c>
      <c r="AE854" s="38" t="s">
        <v>4409</v>
      </c>
      <c r="AF854" s="39">
        <f t="shared" si="124"/>
        <v>0</v>
      </c>
    </row>
    <row r="855" spans="1:32" s="41" customFormat="1" ht="9" hidden="1" customHeight="1">
      <c r="A855" s="112">
        <v>1344</v>
      </c>
      <c r="B855" s="31" t="s">
        <v>4589</v>
      </c>
      <c r="C855" s="123" t="s">
        <v>4379</v>
      </c>
      <c r="D855" s="33" t="s">
        <v>1002</v>
      </c>
      <c r="E855" s="33"/>
      <c r="F855" s="33"/>
      <c r="G855" s="33"/>
      <c r="H855" s="33"/>
      <c r="I855" s="33"/>
      <c r="J855" s="33"/>
      <c r="K855" s="33"/>
      <c r="L855" s="33"/>
      <c r="M855" s="34">
        <f t="shared" si="125"/>
        <v>0</v>
      </c>
      <c r="N855" s="34">
        <f t="shared" si="117"/>
        <v>0</v>
      </c>
      <c r="O855" s="34">
        <f t="shared" si="118"/>
        <v>0</v>
      </c>
      <c r="P855" s="34"/>
      <c r="Q855" s="114">
        <f t="shared" si="119"/>
        <v>0</v>
      </c>
      <c r="R855" s="33"/>
      <c r="S855" s="33"/>
      <c r="T855" s="33"/>
      <c r="U855" s="33"/>
      <c r="V855" s="33" t="s">
        <v>1001</v>
      </c>
      <c r="W855" s="33" t="s">
        <v>1002</v>
      </c>
      <c r="X855" s="34">
        <f t="shared" si="120"/>
        <v>1</v>
      </c>
      <c r="Y855" s="34">
        <f t="shared" si="121"/>
        <v>0</v>
      </c>
      <c r="Z855" s="34">
        <f t="shared" si="122"/>
        <v>0</v>
      </c>
      <c r="AA855" s="46"/>
      <c r="AB855" s="35">
        <f t="shared" si="123"/>
        <v>0</v>
      </c>
      <c r="AC855" s="35"/>
      <c r="AD855" s="37" t="s">
        <v>4163</v>
      </c>
      <c r="AE855" s="38" t="s">
        <v>4428</v>
      </c>
      <c r="AF855" s="39">
        <f t="shared" si="124"/>
        <v>0</v>
      </c>
    </row>
    <row r="856" spans="1:32" s="41" customFormat="1" ht="9" hidden="1" customHeight="1">
      <c r="A856" s="112">
        <v>1345</v>
      </c>
      <c r="B856" s="31" t="s">
        <v>4589</v>
      </c>
      <c r="C856" s="123" t="s">
        <v>4380</v>
      </c>
      <c r="D856" s="33" t="s">
        <v>4353</v>
      </c>
      <c r="E856" s="33"/>
      <c r="F856" s="33"/>
      <c r="G856" s="33"/>
      <c r="H856" s="33"/>
      <c r="I856" s="33"/>
      <c r="J856" s="33"/>
      <c r="K856" s="33"/>
      <c r="L856" s="33"/>
      <c r="M856" s="34">
        <f t="shared" si="125"/>
        <v>0</v>
      </c>
      <c r="N856" s="34">
        <f t="shared" si="117"/>
        <v>0</v>
      </c>
      <c r="O856" s="34">
        <f t="shared" si="118"/>
        <v>0</v>
      </c>
      <c r="P856" s="34"/>
      <c r="Q856" s="114">
        <f t="shared" si="119"/>
        <v>0</v>
      </c>
      <c r="R856" s="33"/>
      <c r="S856" s="33"/>
      <c r="T856" s="33"/>
      <c r="U856" s="33"/>
      <c r="V856" s="33" t="s">
        <v>1003</v>
      </c>
      <c r="W856" s="33" t="s">
        <v>1004</v>
      </c>
      <c r="X856" s="34">
        <f t="shared" si="120"/>
        <v>1</v>
      </c>
      <c r="Y856" s="34">
        <f t="shared" si="121"/>
        <v>0</v>
      </c>
      <c r="Z856" s="34">
        <f t="shared" si="122"/>
        <v>0</v>
      </c>
      <c r="AA856" s="46"/>
      <c r="AB856" s="35">
        <f t="shared" si="123"/>
        <v>0</v>
      </c>
      <c r="AC856" s="35"/>
      <c r="AD856" s="37" t="s">
        <v>4163</v>
      </c>
      <c r="AE856" s="38" t="s">
        <v>4428</v>
      </c>
      <c r="AF856" s="39">
        <f t="shared" si="124"/>
        <v>0</v>
      </c>
    </row>
    <row r="857" spans="1:32" s="41" customFormat="1" ht="9" customHeight="1">
      <c r="A857" s="112">
        <v>1346</v>
      </c>
      <c r="B857" s="31" t="s">
        <v>4589</v>
      </c>
      <c r="C857" s="37" t="s">
        <v>4200</v>
      </c>
      <c r="D857" s="37" t="s">
        <v>1605</v>
      </c>
      <c r="E857" s="37"/>
      <c r="F857" s="37"/>
      <c r="G857" s="37"/>
      <c r="H857" s="37"/>
      <c r="I857" s="37"/>
      <c r="J857" s="37"/>
      <c r="K857" s="37"/>
      <c r="L857" s="37" t="s">
        <v>2</v>
      </c>
      <c r="M857" s="34">
        <f t="shared" si="125"/>
        <v>0</v>
      </c>
      <c r="N857" s="34">
        <f t="shared" si="117"/>
        <v>0</v>
      </c>
      <c r="O857" s="34">
        <f t="shared" si="118"/>
        <v>0</v>
      </c>
      <c r="P857" s="34"/>
      <c r="Q857" s="114">
        <f t="shared" si="119"/>
        <v>0</v>
      </c>
      <c r="R857" s="37" t="s">
        <v>1606</v>
      </c>
      <c r="S857" s="37" t="s">
        <v>1606</v>
      </c>
      <c r="T857" s="37" t="s">
        <v>1606</v>
      </c>
      <c r="U857" s="37" t="s">
        <v>1606</v>
      </c>
      <c r="V857" s="37" t="s">
        <v>980</v>
      </c>
      <c r="W857" s="33" t="s">
        <v>981</v>
      </c>
      <c r="X857" s="34">
        <f t="shared" si="120"/>
        <v>5</v>
      </c>
      <c r="Y857" s="34">
        <f t="shared" si="121"/>
        <v>1</v>
      </c>
      <c r="Z857" s="34">
        <f t="shared" si="122"/>
        <v>0</v>
      </c>
      <c r="AA857" s="46">
        <v>2</v>
      </c>
      <c r="AB857" s="35">
        <f t="shared" si="123"/>
        <v>0</v>
      </c>
      <c r="AC857" s="35"/>
      <c r="AD857" s="37" t="s">
        <v>4139</v>
      </c>
      <c r="AE857" s="38" t="s">
        <v>4409</v>
      </c>
      <c r="AF857" s="39">
        <f t="shared" si="124"/>
        <v>0</v>
      </c>
    </row>
    <row r="858" spans="1:32" s="41" customFormat="1" ht="9" hidden="1" customHeight="1">
      <c r="A858" s="112">
        <v>1347</v>
      </c>
      <c r="B858" s="31" t="s">
        <v>4647</v>
      </c>
      <c r="C858" s="33" t="s">
        <v>3600</v>
      </c>
      <c r="D858" s="33" t="s">
        <v>3601</v>
      </c>
      <c r="E858" s="33"/>
      <c r="F858" s="33"/>
      <c r="G858" s="33"/>
      <c r="H858" s="33"/>
      <c r="I858" s="33"/>
      <c r="J858" s="33"/>
      <c r="K858" s="33"/>
      <c r="L858" s="33"/>
      <c r="M858" s="34">
        <f t="shared" si="125"/>
        <v>0</v>
      </c>
      <c r="N858" s="34">
        <f t="shared" si="117"/>
        <v>0</v>
      </c>
      <c r="O858" s="34">
        <f t="shared" si="118"/>
        <v>0</v>
      </c>
      <c r="P858" s="34"/>
      <c r="Q858" s="114">
        <f t="shared" si="119"/>
        <v>0</v>
      </c>
      <c r="R858" s="33"/>
      <c r="S858" s="33"/>
      <c r="T858" s="33"/>
      <c r="U858" s="33" t="s">
        <v>3602</v>
      </c>
      <c r="V858" s="33"/>
      <c r="W858" s="33"/>
      <c r="X858" s="34">
        <f t="shared" si="120"/>
        <v>1</v>
      </c>
      <c r="Y858" s="34">
        <f t="shared" si="121"/>
        <v>0</v>
      </c>
      <c r="Z858" s="34">
        <f t="shared" si="122"/>
        <v>0</v>
      </c>
      <c r="AA858" s="46"/>
      <c r="AB858" s="35">
        <f t="shared" si="123"/>
        <v>0</v>
      </c>
      <c r="AC858" s="35"/>
      <c r="AD858" s="37"/>
      <c r="AE858" s="37"/>
      <c r="AF858" s="39">
        <f t="shared" si="124"/>
        <v>0</v>
      </c>
    </row>
    <row r="859" spans="1:32" s="41" customFormat="1" ht="9" hidden="1" customHeight="1">
      <c r="A859" s="112">
        <v>1348</v>
      </c>
      <c r="B859" s="31" t="s">
        <v>4647</v>
      </c>
      <c r="C859" s="33" t="s">
        <v>3603</v>
      </c>
      <c r="D859" s="33" t="s">
        <v>3604</v>
      </c>
      <c r="E859" s="33"/>
      <c r="F859" s="33"/>
      <c r="G859" s="33"/>
      <c r="H859" s="33"/>
      <c r="I859" s="33"/>
      <c r="J859" s="33"/>
      <c r="K859" s="33"/>
      <c r="L859" s="33"/>
      <c r="M859" s="34">
        <f t="shared" si="125"/>
        <v>0</v>
      </c>
      <c r="N859" s="34">
        <f t="shared" si="117"/>
        <v>0</v>
      </c>
      <c r="O859" s="34">
        <f t="shared" si="118"/>
        <v>0</v>
      </c>
      <c r="P859" s="34"/>
      <c r="Q859" s="114">
        <f t="shared" si="119"/>
        <v>0</v>
      </c>
      <c r="R859" s="33"/>
      <c r="S859" s="33"/>
      <c r="T859" s="33"/>
      <c r="U859" s="33" t="s">
        <v>3605</v>
      </c>
      <c r="V859" s="33"/>
      <c r="W859" s="33"/>
      <c r="X859" s="34">
        <f t="shared" si="120"/>
        <v>1</v>
      </c>
      <c r="Y859" s="34">
        <f t="shared" si="121"/>
        <v>0</v>
      </c>
      <c r="Z859" s="34">
        <f t="shared" si="122"/>
        <v>0</v>
      </c>
      <c r="AA859" s="46"/>
      <c r="AB859" s="35">
        <f t="shared" si="123"/>
        <v>0</v>
      </c>
      <c r="AC859" s="35"/>
      <c r="AD859" s="37"/>
      <c r="AE859" s="37"/>
      <c r="AF859" s="39">
        <f t="shared" si="124"/>
        <v>0</v>
      </c>
    </row>
    <row r="860" spans="1:32" s="41" customFormat="1" ht="9" hidden="1" customHeight="1">
      <c r="A860" s="112">
        <v>1349</v>
      </c>
      <c r="B860" s="31" t="s">
        <v>4647</v>
      </c>
      <c r="C860" s="33" t="s">
        <v>3606</v>
      </c>
      <c r="D860" s="33" t="s">
        <v>3607</v>
      </c>
      <c r="E860" s="33"/>
      <c r="F860" s="33"/>
      <c r="G860" s="33"/>
      <c r="H860" s="33"/>
      <c r="I860" s="33"/>
      <c r="J860" s="33"/>
      <c r="K860" s="33"/>
      <c r="L860" s="33"/>
      <c r="M860" s="34">
        <f t="shared" si="125"/>
        <v>0</v>
      </c>
      <c r="N860" s="34">
        <f t="shared" si="117"/>
        <v>0</v>
      </c>
      <c r="O860" s="34">
        <f t="shared" si="118"/>
        <v>0</v>
      </c>
      <c r="P860" s="34"/>
      <c r="Q860" s="114">
        <f t="shared" si="119"/>
        <v>0</v>
      </c>
      <c r="R860" s="33"/>
      <c r="S860" s="33"/>
      <c r="T860" s="33"/>
      <c r="U860" s="33" t="s">
        <v>3608</v>
      </c>
      <c r="V860" s="33"/>
      <c r="W860" s="33"/>
      <c r="X860" s="34">
        <f t="shared" si="120"/>
        <v>1</v>
      </c>
      <c r="Y860" s="34">
        <f t="shared" si="121"/>
        <v>0</v>
      </c>
      <c r="Z860" s="34">
        <f t="shared" si="122"/>
        <v>0</v>
      </c>
      <c r="AA860" s="46"/>
      <c r="AB860" s="35">
        <f t="shared" si="123"/>
        <v>0</v>
      </c>
      <c r="AC860" s="35"/>
      <c r="AD860" s="37"/>
      <c r="AE860" s="37"/>
      <c r="AF860" s="39">
        <f t="shared" si="124"/>
        <v>0</v>
      </c>
    </row>
    <row r="861" spans="1:32" s="41" customFormat="1" ht="9" hidden="1" customHeight="1">
      <c r="A861" s="112">
        <v>1350</v>
      </c>
      <c r="B861" s="31" t="s">
        <v>4647</v>
      </c>
      <c r="C861" s="33" t="s">
        <v>3609</v>
      </c>
      <c r="D861" s="33" t="s">
        <v>3610</v>
      </c>
      <c r="E861" s="33"/>
      <c r="F861" s="33"/>
      <c r="G861" s="33"/>
      <c r="H861" s="33"/>
      <c r="I861" s="33"/>
      <c r="J861" s="33"/>
      <c r="K861" s="33"/>
      <c r="L861" s="33"/>
      <c r="M861" s="34">
        <f t="shared" si="125"/>
        <v>0</v>
      </c>
      <c r="N861" s="34">
        <f t="shared" si="117"/>
        <v>0</v>
      </c>
      <c r="O861" s="34">
        <f t="shared" si="118"/>
        <v>0</v>
      </c>
      <c r="P861" s="34"/>
      <c r="Q861" s="114">
        <f t="shared" si="119"/>
        <v>0</v>
      </c>
      <c r="R861" s="33"/>
      <c r="S861" s="33"/>
      <c r="T861" s="33"/>
      <c r="U861" s="33" t="s">
        <v>3611</v>
      </c>
      <c r="V861" s="33"/>
      <c r="W861" s="33"/>
      <c r="X861" s="34">
        <f t="shared" si="120"/>
        <v>1</v>
      </c>
      <c r="Y861" s="34">
        <f t="shared" si="121"/>
        <v>0</v>
      </c>
      <c r="Z861" s="34">
        <f t="shared" si="122"/>
        <v>0</v>
      </c>
      <c r="AA861" s="46"/>
      <c r="AB861" s="35">
        <f t="shared" si="123"/>
        <v>0</v>
      </c>
      <c r="AC861" s="35"/>
      <c r="AD861" s="37"/>
      <c r="AE861" s="37"/>
      <c r="AF861" s="39">
        <f t="shared" si="124"/>
        <v>0</v>
      </c>
    </row>
    <row r="862" spans="1:32" s="41" customFormat="1" ht="9" hidden="1" customHeight="1">
      <c r="A862" s="112">
        <v>1351</v>
      </c>
      <c r="B862" s="31" t="s">
        <v>4647</v>
      </c>
      <c r="C862" s="33" t="s">
        <v>3612</v>
      </c>
      <c r="D862" s="33" t="s">
        <v>3613</v>
      </c>
      <c r="E862" s="33"/>
      <c r="F862" s="33"/>
      <c r="G862" s="33"/>
      <c r="H862" s="33"/>
      <c r="I862" s="33"/>
      <c r="J862" s="33"/>
      <c r="K862" s="33"/>
      <c r="L862" s="33"/>
      <c r="M862" s="34">
        <f t="shared" si="125"/>
        <v>0</v>
      </c>
      <c r="N862" s="34">
        <f t="shared" si="117"/>
        <v>0</v>
      </c>
      <c r="O862" s="34">
        <f t="shared" si="118"/>
        <v>0</v>
      </c>
      <c r="P862" s="34"/>
      <c r="Q862" s="114">
        <f t="shared" si="119"/>
        <v>0</v>
      </c>
      <c r="R862" s="33"/>
      <c r="S862" s="33"/>
      <c r="T862" s="33"/>
      <c r="U862" s="33" t="s">
        <v>3614</v>
      </c>
      <c r="V862" s="33"/>
      <c r="W862" s="33"/>
      <c r="X862" s="34">
        <f t="shared" si="120"/>
        <v>1</v>
      </c>
      <c r="Y862" s="34">
        <f t="shared" si="121"/>
        <v>0</v>
      </c>
      <c r="Z862" s="34">
        <f t="shared" si="122"/>
        <v>0</v>
      </c>
      <c r="AA862" s="46"/>
      <c r="AB862" s="35">
        <f t="shared" si="123"/>
        <v>0</v>
      </c>
      <c r="AC862" s="35"/>
      <c r="AD862" s="37"/>
      <c r="AE862" s="37"/>
      <c r="AF862" s="39">
        <f t="shared" si="124"/>
        <v>0</v>
      </c>
    </row>
    <row r="863" spans="1:32" s="41" customFormat="1" ht="9" hidden="1" customHeight="1">
      <c r="A863" s="112">
        <v>1352</v>
      </c>
      <c r="B863" s="31" t="s">
        <v>4647</v>
      </c>
      <c r="C863" s="33" t="s">
        <v>3615</v>
      </c>
      <c r="D863" s="33" t="s">
        <v>3616</v>
      </c>
      <c r="E863" s="33"/>
      <c r="F863" s="33"/>
      <c r="G863" s="33"/>
      <c r="H863" s="33"/>
      <c r="I863" s="33"/>
      <c r="J863" s="33"/>
      <c r="K863" s="33"/>
      <c r="L863" s="33"/>
      <c r="M863" s="34">
        <f t="shared" si="125"/>
        <v>0</v>
      </c>
      <c r="N863" s="34">
        <f t="shared" si="117"/>
        <v>0</v>
      </c>
      <c r="O863" s="34">
        <f t="shared" si="118"/>
        <v>0</v>
      </c>
      <c r="P863" s="34"/>
      <c r="Q863" s="114">
        <f t="shared" si="119"/>
        <v>0</v>
      </c>
      <c r="R863" s="33"/>
      <c r="S863" s="33"/>
      <c r="T863" s="33"/>
      <c r="U863" s="33" t="s">
        <v>3617</v>
      </c>
      <c r="V863" s="33"/>
      <c r="W863" s="33"/>
      <c r="X863" s="34">
        <f t="shared" si="120"/>
        <v>1</v>
      </c>
      <c r="Y863" s="34">
        <f t="shared" si="121"/>
        <v>0</v>
      </c>
      <c r="Z863" s="34">
        <f t="shared" si="122"/>
        <v>0</v>
      </c>
      <c r="AA863" s="46"/>
      <c r="AB863" s="35">
        <f t="shared" si="123"/>
        <v>0</v>
      </c>
      <c r="AC863" s="35"/>
      <c r="AD863" s="37"/>
      <c r="AE863" s="37"/>
      <c r="AF863" s="39">
        <f t="shared" si="124"/>
        <v>0</v>
      </c>
    </row>
    <row r="864" spans="1:32" s="41" customFormat="1" ht="9" hidden="1" customHeight="1">
      <c r="A864" s="112">
        <v>1353</v>
      </c>
      <c r="B864" s="31" t="s">
        <v>4647</v>
      </c>
      <c r="C864" s="33" t="s">
        <v>3618</v>
      </c>
      <c r="D864" s="33" t="s">
        <v>3619</v>
      </c>
      <c r="E864" s="33"/>
      <c r="F864" s="33"/>
      <c r="G864" s="33"/>
      <c r="H864" s="33"/>
      <c r="I864" s="33"/>
      <c r="J864" s="33"/>
      <c r="K864" s="33"/>
      <c r="L864" s="33"/>
      <c r="M864" s="34">
        <f t="shared" si="125"/>
        <v>0</v>
      </c>
      <c r="N864" s="34">
        <f t="shared" si="117"/>
        <v>0</v>
      </c>
      <c r="O864" s="34">
        <f t="shared" si="118"/>
        <v>0</v>
      </c>
      <c r="P864" s="34"/>
      <c r="Q864" s="114">
        <f t="shared" si="119"/>
        <v>0</v>
      </c>
      <c r="R864" s="33"/>
      <c r="S864" s="33"/>
      <c r="T864" s="33"/>
      <c r="U864" s="33" t="s">
        <v>3620</v>
      </c>
      <c r="V864" s="33"/>
      <c r="W864" s="33"/>
      <c r="X864" s="34">
        <f t="shared" si="120"/>
        <v>1</v>
      </c>
      <c r="Y864" s="34">
        <f t="shared" si="121"/>
        <v>0</v>
      </c>
      <c r="Z864" s="34">
        <f t="shared" si="122"/>
        <v>0</v>
      </c>
      <c r="AA864" s="46"/>
      <c r="AB864" s="35">
        <f t="shared" si="123"/>
        <v>0</v>
      </c>
      <c r="AC864" s="35"/>
      <c r="AD864" s="37"/>
      <c r="AE864" s="37"/>
      <c r="AF864" s="39">
        <f t="shared" si="124"/>
        <v>0</v>
      </c>
    </row>
    <row r="865" spans="1:32" s="41" customFormat="1" ht="9" hidden="1" customHeight="1">
      <c r="A865" s="112">
        <v>1354</v>
      </c>
      <c r="B865" s="31" t="s">
        <v>4647</v>
      </c>
      <c r="C865" s="33" t="s">
        <v>3621</v>
      </c>
      <c r="D865" s="33" t="s">
        <v>3622</v>
      </c>
      <c r="E865" s="33"/>
      <c r="F865" s="33"/>
      <c r="G865" s="33"/>
      <c r="H865" s="33"/>
      <c r="I865" s="33"/>
      <c r="J865" s="33"/>
      <c r="K865" s="51"/>
      <c r="L865" s="51"/>
      <c r="M865" s="34">
        <f t="shared" si="125"/>
        <v>0</v>
      </c>
      <c r="N865" s="34">
        <f t="shared" si="117"/>
        <v>0</v>
      </c>
      <c r="O865" s="34">
        <f t="shared" si="118"/>
        <v>0</v>
      </c>
      <c r="P865" s="34"/>
      <c r="Q865" s="114">
        <f t="shared" si="119"/>
        <v>0</v>
      </c>
      <c r="R865" s="33"/>
      <c r="S865" s="33"/>
      <c r="T865" s="33"/>
      <c r="U865" s="33" t="s">
        <v>3623</v>
      </c>
      <c r="V865" s="33"/>
      <c r="W865" s="33"/>
      <c r="X865" s="34">
        <f t="shared" si="120"/>
        <v>1</v>
      </c>
      <c r="Y865" s="34">
        <f t="shared" si="121"/>
        <v>0</v>
      </c>
      <c r="Z865" s="34">
        <f t="shared" si="122"/>
        <v>0</v>
      </c>
      <c r="AA865" s="46"/>
      <c r="AB865" s="35">
        <f t="shared" si="123"/>
        <v>0</v>
      </c>
      <c r="AC865" s="35"/>
      <c r="AD865" s="37"/>
      <c r="AE865" s="37"/>
      <c r="AF865" s="39">
        <f t="shared" si="124"/>
        <v>0</v>
      </c>
    </row>
    <row r="866" spans="1:32" s="41" customFormat="1" ht="9" hidden="1" customHeight="1">
      <c r="A866" s="112">
        <v>1355</v>
      </c>
      <c r="B866" s="31" t="s">
        <v>4647</v>
      </c>
      <c r="C866" s="33" t="s">
        <v>3624</v>
      </c>
      <c r="D866" s="33" t="s">
        <v>3625</v>
      </c>
      <c r="E866" s="33"/>
      <c r="F866" s="33"/>
      <c r="G866" s="33"/>
      <c r="H866" s="33"/>
      <c r="I866" s="33"/>
      <c r="J866" s="33"/>
      <c r="K866" s="33"/>
      <c r="L866" s="33"/>
      <c r="M866" s="34">
        <f t="shared" si="125"/>
        <v>0</v>
      </c>
      <c r="N866" s="34">
        <f t="shared" si="117"/>
        <v>0</v>
      </c>
      <c r="O866" s="34">
        <f t="shared" si="118"/>
        <v>0</v>
      </c>
      <c r="P866" s="34"/>
      <c r="Q866" s="114">
        <f t="shared" si="119"/>
        <v>0</v>
      </c>
      <c r="R866" s="33"/>
      <c r="S866" s="33"/>
      <c r="T866" s="33"/>
      <c r="U866" s="33" t="s">
        <v>3626</v>
      </c>
      <c r="V866" s="33"/>
      <c r="W866" s="33"/>
      <c r="X866" s="34">
        <f t="shared" si="120"/>
        <v>1</v>
      </c>
      <c r="Y866" s="34">
        <f t="shared" si="121"/>
        <v>0</v>
      </c>
      <c r="Z866" s="34">
        <f t="shared" si="122"/>
        <v>0</v>
      </c>
      <c r="AA866" s="46"/>
      <c r="AB866" s="35">
        <f t="shared" si="123"/>
        <v>0</v>
      </c>
      <c r="AC866" s="35"/>
      <c r="AD866" s="37"/>
      <c r="AE866" s="37"/>
      <c r="AF866" s="39">
        <f t="shared" si="124"/>
        <v>0</v>
      </c>
    </row>
    <row r="867" spans="1:32" s="41" customFormat="1" ht="9" hidden="1" customHeight="1">
      <c r="A867" s="112">
        <v>1356</v>
      </c>
      <c r="B867" s="31" t="s">
        <v>4647</v>
      </c>
      <c r="C867" s="33" t="s">
        <v>3627</v>
      </c>
      <c r="D867" s="33" t="s">
        <v>3628</v>
      </c>
      <c r="E867" s="33"/>
      <c r="F867" s="33"/>
      <c r="G867" s="33"/>
      <c r="H867" s="33"/>
      <c r="I867" s="33"/>
      <c r="J867" s="33"/>
      <c r="K867" s="33"/>
      <c r="L867" s="33"/>
      <c r="M867" s="34">
        <f t="shared" si="125"/>
        <v>0</v>
      </c>
      <c r="N867" s="34">
        <f t="shared" si="117"/>
        <v>0</v>
      </c>
      <c r="O867" s="34">
        <f t="shared" si="118"/>
        <v>0</v>
      </c>
      <c r="P867" s="34"/>
      <c r="Q867" s="114">
        <f t="shared" si="119"/>
        <v>0</v>
      </c>
      <c r="R867" s="33"/>
      <c r="S867" s="33"/>
      <c r="T867" s="33"/>
      <c r="U867" s="33" t="s">
        <v>3629</v>
      </c>
      <c r="V867" s="33"/>
      <c r="W867" s="33"/>
      <c r="X867" s="34">
        <f t="shared" si="120"/>
        <v>1</v>
      </c>
      <c r="Y867" s="34">
        <f t="shared" si="121"/>
        <v>0</v>
      </c>
      <c r="Z867" s="34">
        <f t="shared" si="122"/>
        <v>0</v>
      </c>
      <c r="AA867" s="46"/>
      <c r="AB867" s="35">
        <f t="shared" si="123"/>
        <v>0</v>
      </c>
      <c r="AC867" s="35"/>
      <c r="AD867" s="37"/>
      <c r="AE867" s="37"/>
      <c r="AF867" s="39">
        <f t="shared" si="124"/>
        <v>0</v>
      </c>
    </row>
    <row r="868" spans="1:32" s="41" customFormat="1" ht="9" hidden="1" customHeight="1">
      <c r="A868" s="112">
        <v>1357</v>
      </c>
      <c r="B868" s="31" t="s">
        <v>4647</v>
      </c>
      <c r="C868" s="33" t="s">
        <v>3630</v>
      </c>
      <c r="D868" s="33" t="s">
        <v>3631</v>
      </c>
      <c r="E868" s="33"/>
      <c r="F868" s="33"/>
      <c r="G868" s="33"/>
      <c r="H868" s="33"/>
      <c r="I868" s="33"/>
      <c r="J868" s="33"/>
      <c r="K868" s="33"/>
      <c r="L868" s="33"/>
      <c r="M868" s="34">
        <f t="shared" si="125"/>
        <v>0</v>
      </c>
      <c r="N868" s="34">
        <f t="shared" si="117"/>
        <v>0</v>
      </c>
      <c r="O868" s="34">
        <f t="shared" si="118"/>
        <v>0</v>
      </c>
      <c r="P868" s="34"/>
      <c r="Q868" s="114">
        <f t="shared" si="119"/>
        <v>0</v>
      </c>
      <c r="R868" s="33"/>
      <c r="S868" s="33"/>
      <c r="T868" s="33"/>
      <c r="U868" s="33" t="s">
        <v>3632</v>
      </c>
      <c r="V868" s="33"/>
      <c r="W868" s="33"/>
      <c r="X868" s="34">
        <f t="shared" si="120"/>
        <v>1</v>
      </c>
      <c r="Y868" s="34">
        <f t="shared" si="121"/>
        <v>0</v>
      </c>
      <c r="Z868" s="34">
        <f t="shared" si="122"/>
        <v>0</v>
      </c>
      <c r="AA868" s="46"/>
      <c r="AB868" s="35">
        <f t="shared" si="123"/>
        <v>0</v>
      </c>
      <c r="AC868" s="35"/>
      <c r="AD868" s="37"/>
      <c r="AE868" s="37"/>
      <c r="AF868" s="39">
        <f t="shared" si="124"/>
        <v>0</v>
      </c>
    </row>
    <row r="869" spans="1:32" s="41" customFormat="1" ht="9" hidden="1" customHeight="1">
      <c r="A869" s="112">
        <v>1358</v>
      </c>
      <c r="B869" s="31" t="s">
        <v>4647</v>
      </c>
      <c r="C869" s="33" t="s">
        <v>3633</v>
      </c>
      <c r="D869" s="33" t="s">
        <v>3634</v>
      </c>
      <c r="E869" s="33"/>
      <c r="F869" s="33"/>
      <c r="G869" s="33"/>
      <c r="H869" s="33"/>
      <c r="I869" s="33"/>
      <c r="J869" s="33"/>
      <c r="K869" s="33"/>
      <c r="L869" s="33"/>
      <c r="M869" s="34">
        <f t="shared" si="125"/>
        <v>0</v>
      </c>
      <c r="N869" s="34">
        <f t="shared" si="117"/>
        <v>0</v>
      </c>
      <c r="O869" s="34">
        <f t="shared" si="118"/>
        <v>0</v>
      </c>
      <c r="P869" s="34"/>
      <c r="Q869" s="114">
        <f t="shared" si="119"/>
        <v>0</v>
      </c>
      <c r="R869" s="33"/>
      <c r="S869" s="33"/>
      <c r="T869" s="33"/>
      <c r="U869" s="33" t="s">
        <v>3635</v>
      </c>
      <c r="V869" s="33"/>
      <c r="W869" s="33"/>
      <c r="X869" s="34">
        <f t="shared" si="120"/>
        <v>1</v>
      </c>
      <c r="Y869" s="34">
        <f t="shared" si="121"/>
        <v>0</v>
      </c>
      <c r="Z869" s="34">
        <f t="shared" si="122"/>
        <v>0</v>
      </c>
      <c r="AA869" s="46"/>
      <c r="AB869" s="35">
        <f t="shared" si="123"/>
        <v>0</v>
      </c>
      <c r="AC869" s="35"/>
      <c r="AD869" s="37"/>
      <c r="AE869" s="37"/>
      <c r="AF869" s="39">
        <f t="shared" si="124"/>
        <v>0</v>
      </c>
    </row>
    <row r="870" spans="1:32" s="41" customFormat="1" ht="9" hidden="1" customHeight="1">
      <c r="A870" s="112">
        <v>1359</v>
      </c>
      <c r="B870" s="31" t="s">
        <v>4648</v>
      </c>
      <c r="C870" s="32" t="s">
        <v>795</v>
      </c>
      <c r="D870" s="33" t="s">
        <v>4584</v>
      </c>
      <c r="E870" s="33"/>
      <c r="F870" s="33"/>
      <c r="G870" s="33"/>
      <c r="H870" s="33"/>
      <c r="I870" s="33"/>
      <c r="J870" s="33"/>
      <c r="K870" s="33" t="s">
        <v>796</v>
      </c>
      <c r="L870" s="33"/>
      <c r="M870" s="34">
        <f t="shared" si="125"/>
        <v>1</v>
      </c>
      <c r="N870" s="34">
        <f t="shared" si="117"/>
        <v>0</v>
      </c>
      <c r="O870" s="34">
        <f t="shared" si="118"/>
        <v>1</v>
      </c>
      <c r="P870" s="34"/>
      <c r="Q870" s="114">
        <f t="shared" si="119"/>
        <v>1</v>
      </c>
      <c r="R870" s="33"/>
      <c r="S870" s="33"/>
      <c r="T870" s="33"/>
      <c r="U870" s="33" t="s">
        <v>3215</v>
      </c>
      <c r="V870" s="33" t="s">
        <v>797</v>
      </c>
      <c r="W870" s="33" t="s">
        <v>798</v>
      </c>
      <c r="X870" s="34">
        <f t="shared" si="120"/>
        <v>2</v>
      </c>
      <c r="Y870" s="34">
        <f t="shared" si="121"/>
        <v>1</v>
      </c>
      <c r="Z870" s="34">
        <f t="shared" si="122"/>
        <v>0</v>
      </c>
      <c r="AA870" s="46"/>
      <c r="AB870" s="35">
        <f t="shared" si="123"/>
        <v>1</v>
      </c>
      <c r="AC870" s="35"/>
      <c r="AD870" s="37" t="s">
        <v>4166</v>
      </c>
      <c r="AE870" s="37" t="s">
        <v>4413</v>
      </c>
      <c r="AF870" s="39">
        <f t="shared" si="124"/>
        <v>1</v>
      </c>
    </row>
    <row r="871" spans="1:32" s="41" customFormat="1" ht="9" hidden="1" customHeight="1">
      <c r="A871" s="112">
        <v>1360</v>
      </c>
      <c r="B871" s="31" t="s">
        <v>4648</v>
      </c>
      <c r="C871" s="32" t="s">
        <v>862</v>
      </c>
      <c r="D871" s="33" t="s">
        <v>4516</v>
      </c>
      <c r="E871" s="33"/>
      <c r="F871" s="33"/>
      <c r="G871" s="33"/>
      <c r="H871" s="33"/>
      <c r="I871" s="33"/>
      <c r="J871" s="33"/>
      <c r="K871" s="33" t="s">
        <v>863</v>
      </c>
      <c r="L871" s="33" t="s">
        <v>864</v>
      </c>
      <c r="M871" s="34">
        <f t="shared" si="125"/>
        <v>1</v>
      </c>
      <c r="N871" s="34">
        <f t="shared" si="117"/>
        <v>0</v>
      </c>
      <c r="O871" s="34">
        <f t="shared" si="118"/>
        <v>1</v>
      </c>
      <c r="P871" s="34"/>
      <c r="Q871" s="114">
        <f t="shared" si="119"/>
        <v>1</v>
      </c>
      <c r="R871" s="33"/>
      <c r="S871" s="33"/>
      <c r="T871" s="33"/>
      <c r="U871" s="33" t="s">
        <v>3636</v>
      </c>
      <c r="V871" s="33" t="s">
        <v>865</v>
      </c>
      <c r="W871" s="33" t="s">
        <v>866</v>
      </c>
      <c r="X871" s="34">
        <f t="shared" si="120"/>
        <v>2</v>
      </c>
      <c r="Y871" s="34">
        <f t="shared" si="121"/>
        <v>1</v>
      </c>
      <c r="Z871" s="34">
        <f t="shared" si="122"/>
        <v>0</v>
      </c>
      <c r="AA871" s="46"/>
      <c r="AB871" s="35">
        <f t="shared" si="123"/>
        <v>1</v>
      </c>
      <c r="AC871" s="35"/>
      <c r="AD871" s="37" t="s">
        <v>4166</v>
      </c>
      <c r="AE871" s="37" t="s">
        <v>4413</v>
      </c>
      <c r="AF871" s="39">
        <f t="shared" si="124"/>
        <v>1</v>
      </c>
    </row>
    <row r="872" spans="1:32" s="41" customFormat="1" ht="9" hidden="1" customHeight="1">
      <c r="A872" s="112">
        <v>1361</v>
      </c>
      <c r="B872" s="31" t="s">
        <v>4648</v>
      </c>
      <c r="C872" s="56" t="s">
        <v>867</v>
      </c>
      <c r="D872" s="33" t="s">
        <v>4127</v>
      </c>
      <c r="E872" s="33"/>
      <c r="F872" s="33"/>
      <c r="G872" s="33"/>
      <c r="H872" s="33"/>
      <c r="I872" s="33"/>
      <c r="J872" s="33"/>
      <c r="K872" s="35" t="s">
        <v>867</v>
      </c>
      <c r="L872" s="33" t="s">
        <v>4465</v>
      </c>
      <c r="M872" s="34">
        <f t="shared" si="125"/>
        <v>1</v>
      </c>
      <c r="N872" s="34">
        <f t="shared" si="117"/>
        <v>0</v>
      </c>
      <c r="O872" s="34">
        <f t="shared" si="118"/>
        <v>1</v>
      </c>
      <c r="P872" s="34"/>
      <c r="Q872" s="114">
        <f t="shared" si="119"/>
        <v>1</v>
      </c>
      <c r="R872" s="33"/>
      <c r="S872" s="33"/>
      <c r="T872" s="33"/>
      <c r="U872" s="33" t="s">
        <v>867</v>
      </c>
      <c r="V872" s="33" t="s">
        <v>868</v>
      </c>
      <c r="W872" s="33" t="s">
        <v>869</v>
      </c>
      <c r="X872" s="34">
        <f t="shared" si="120"/>
        <v>2</v>
      </c>
      <c r="Y872" s="34">
        <f t="shared" si="121"/>
        <v>1</v>
      </c>
      <c r="Z872" s="34">
        <f t="shared" si="122"/>
        <v>0</v>
      </c>
      <c r="AA872" s="46"/>
      <c r="AB872" s="35">
        <f t="shared" si="123"/>
        <v>1</v>
      </c>
      <c r="AC872" s="35"/>
      <c r="AD872" s="37" t="s">
        <v>4166</v>
      </c>
      <c r="AE872" s="37" t="s">
        <v>4413</v>
      </c>
      <c r="AF872" s="39">
        <f t="shared" si="124"/>
        <v>1</v>
      </c>
    </row>
    <row r="873" spans="1:32" s="41" customFormat="1" ht="9" hidden="1" customHeight="1">
      <c r="A873" s="112">
        <v>1362</v>
      </c>
      <c r="B873" s="31" t="s">
        <v>4648</v>
      </c>
      <c r="C873" s="32" t="s">
        <v>3637</v>
      </c>
      <c r="D873" s="33" t="s">
        <v>4585</v>
      </c>
      <c r="E873" s="33"/>
      <c r="F873" s="33"/>
      <c r="G873" s="33"/>
      <c r="H873" s="33"/>
      <c r="I873" s="33"/>
      <c r="J873" s="33"/>
      <c r="K873" s="33" t="s">
        <v>792</v>
      </c>
      <c r="L873" s="33" t="s">
        <v>3638</v>
      </c>
      <c r="M873" s="34">
        <f t="shared" si="125"/>
        <v>1</v>
      </c>
      <c r="N873" s="34">
        <f t="shared" si="117"/>
        <v>0</v>
      </c>
      <c r="O873" s="34">
        <f t="shared" si="118"/>
        <v>1</v>
      </c>
      <c r="P873" s="34"/>
      <c r="Q873" s="114">
        <f t="shared" si="119"/>
        <v>1</v>
      </c>
      <c r="R873" s="33"/>
      <c r="S873" s="33"/>
      <c r="T873" s="33"/>
      <c r="U873" s="33" t="s">
        <v>3240</v>
      </c>
      <c r="V873" s="33" t="s">
        <v>793</v>
      </c>
      <c r="W873" s="33" t="s">
        <v>794</v>
      </c>
      <c r="X873" s="34">
        <f t="shared" si="120"/>
        <v>2</v>
      </c>
      <c r="Y873" s="34">
        <f t="shared" si="121"/>
        <v>1</v>
      </c>
      <c r="Z873" s="34">
        <f t="shared" si="122"/>
        <v>0</v>
      </c>
      <c r="AA873" s="46"/>
      <c r="AB873" s="35">
        <f t="shared" si="123"/>
        <v>1</v>
      </c>
      <c r="AC873" s="35"/>
      <c r="AD873" s="37" t="s">
        <v>4166</v>
      </c>
      <c r="AE873" s="38" t="s">
        <v>4413</v>
      </c>
      <c r="AF873" s="39">
        <f t="shared" si="124"/>
        <v>1</v>
      </c>
    </row>
    <row r="874" spans="1:32" s="41" customFormat="1" ht="9" hidden="1" customHeight="1">
      <c r="A874" s="112">
        <v>1363</v>
      </c>
      <c r="B874" s="31" t="s">
        <v>4648</v>
      </c>
      <c r="C874" s="32" t="s">
        <v>854</v>
      </c>
      <c r="D874" s="33" t="s">
        <v>4517</v>
      </c>
      <c r="E874" s="33"/>
      <c r="F874" s="33"/>
      <c r="G874" s="33"/>
      <c r="H874" s="33"/>
      <c r="I874" s="33"/>
      <c r="J874" s="33"/>
      <c r="K874" s="33" t="s">
        <v>855</v>
      </c>
      <c r="L874" s="33" t="s">
        <v>856</v>
      </c>
      <c r="M874" s="34">
        <f t="shared" si="125"/>
        <v>1</v>
      </c>
      <c r="N874" s="34">
        <f t="shared" si="117"/>
        <v>0</v>
      </c>
      <c r="O874" s="34">
        <f t="shared" si="118"/>
        <v>1</v>
      </c>
      <c r="P874" s="34"/>
      <c r="Q874" s="114">
        <f t="shared" si="119"/>
        <v>1</v>
      </c>
      <c r="R874" s="33"/>
      <c r="S874" s="33"/>
      <c r="T874" s="33"/>
      <c r="U874" s="33" t="s">
        <v>3639</v>
      </c>
      <c r="V874" s="33" t="s">
        <v>857</v>
      </c>
      <c r="W874" s="33" t="s">
        <v>858</v>
      </c>
      <c r="X874" s="34">
        <f t="shared" si="120"/>
        <v>2</v>
      </c>
      <c r="Y874" s="34">
        <f t="shared" si="121"/>
        <v>1</v>
      </c>
      <c r="Z874" s="34">
        <f t="shared" si="122"/>
        <v>0</v>
      </c>
      <c r="AA874" s="46"/>
      <c r="AB874" s="35">
        <f t="shared" si="123"/>
        <v>1</v>
      </c>
      <c r="AC874" s="35"/>
      <c r="AD874" s="37" t="s">
        <v>4166</v>
      </c>
      <c r="AE874" s="38" t="s">
        <v>4413</v>
      </c>
      <c r="AF874" s="39">
        <f t="shared" si="124"/>
        <v>1</v>
      </c>
    </row>
    <row r="875" spans="1:32" s="41" customFormat="1" ht="9" hidden="1" customHeight="1">
      <c r="A875" s="112">
        <v>1364</v>
      </c>
      <c r="B875" s="31" t="s">
        <v>4648</v>
      </c>
      <c r="C875" s="56" t="s">
        <v>859</v>
      </c>
      <c r="D875" s="33" t="s">
        <v>4126</v>
      </c>
      <c r="E875" s="33"/>
      <c r="F875" s="33"/>
      <c r="G875" s="33"/>
      <c r="H875" s="33"/>
      <c r="I875" s="33"/>
      <c r="J875" s="33"/>
      <c r="K875" s="35" t="s">
        <v>859</v>
      </c>
      <c r="L875" s="33" t="s">
        <v>4466</v>
      </c>
      <c r="M875" s="34">
        <f t="shared" si="125"/>
        <v>1</v>
      </c>
      <c r="N875" s="34">
        <f t="shared" si="117"/>
        <v>0</v>
      </c>
      <c r="O875" s="34">
        <f t="shared" si="118"/>
        <v>1</v>
      </c>
      <c r="P875" s="34"/>
      <c r="Q875" s="114">
        <f t="shared" si="119"/>
        <v>1</v>
      </c>
      <c r="R875" s="33"/>
      <c r="S875" s="33"/>
      <c r="T875" s="33"/>
      <c r="U875" s="33" t="s">
        <v>859</v>
      </c>
      <c r="V875" s="33" t="s">
        <v>860</v>
      </c>
      <c r="W875" s="33" t="s">
        <v>861</v>
      </c>
      <c r="X875" s="34">
        <f t="shared" si="120"/>
        <v>2</v>
      </c>
      <c r="Y875" s="34">
        <f t="shared" si="121"/>
        <v>1</v>
      </c>
      <c r="Z875" s="34">
        <f t="shared" si="122"/>
        <v>0</v>
      </c>
      <c r="AA875" s="46"/>
      <c r="AB875" s="35">
        <f t="shared" si="123"/>
        <v>1</v>
      </c>
      <c r="AC875" s="35"/>
      <c r="AD875" s="37" t="s">
        <v>4166</v>
      </c>
      <c r="AE875" s="38" t="s">
        <v>4413</v>
      </c>
      <c r="AF875" s="39">
        <f t="shared" si="124"/>
        <v>1</v>
      </c>
    </row>
    <row r="876" spans="1:32" s="41" customFormat="1" ht="9" hidden="1" customHeight="1">
      <c r="A876" s="112">
        <v>1365</v>
      </c>
      <c r="B876" s="31" t="s">
        <v>4648</v>
      </c>
      <c r="C876" s="33" t="s">
        <v>3640</v>
      </c>
      <c r="D876" s="33" t="s">
        <v>3641</v>
      </c>
      <c r="E876" s="33"/>
      <c r="F876" s="33"/>
      <c r="G876" s="33"/>
      <c r="H876" s="33"/>
      <c r="I876" s="33"/>
      <c r="J876" s="33"/>
      <c r="K876" s="33"/>
      <c r="L876" s="33"/>
      <c r="M876" s="34">
        <f t="shared" si="125"/>
        <v>0</v>
      </c>
      <c r="N876" s="34">
        <f t="shared" si="117"/>
        <v>0</v>
      </c>
      <c r="O876" s="34">
        <f t="shared" si="118"/>
        <v>0</v>
      </c>
      <c r="P876" s="34"/>
      <c r="Q876" s="114">
        <f t="shared" si="119"/>
        <v>0</v>
      </c>
      <c r="R876" s="33"/>
      <c r="S876" s="33"/>
      <c r="T876" s="33"/>
      <c r="U876" s="33" t="s">
        <v>2400</v>
      </c>
      <c r="V876" s="33"/>
      <c r="W876" s="33"/>
      <c r="X876" s="34">
        <f t="shared" si="120"/>
        <v>1</v>
      </c>
      <c r="Y876" s="34">
        <f t="shared" si="121"/>
        <v>0</v>
      </c>
      <c r="Z876" s="34">
        <f t="shared" si="122"/>
        <v>0</v>
      </c>
      <c r="AA876" s="46"/>
      <c r="AB876" s="35">
        <f t="shared" si="123"/>
        <v>0</v>
      </c>
      <c r="AC876" s="35"/>
      <c r="AD876" s="37"/>
      <c r="AE876" s="38"/>
      <c r="AF876" s="39">
        <f t="shared" si="124"/>
        <v>0</v>
      </c>
    </row>
    <row r="877" spans="1:32" s="41" customFormat="1" ht="9" hidden="1" customHeight="1">
      <c r="A877" s="112">
        <v>1366</v>
      </c>
      <c r="B877" s="31" t="s">
        <v>4648</v>
      </c>
      <c r="C877" s="33" t="s">
        <v>4128</v>
      </c>
      <c r="D877" s="33" t="s">
        <v>4164</v>
      </c>
      <c r="E877" s="33"/>
      <c r="F877" s="33"/>
      <c r="G877" s="33"/>
      <c r="H877" s="33"/>
      <c r="I877" s="33"/>
      <c r="J877" s="33"/>
      <c r="K877" s="33"/>
      <c r="L877" s="33"/>
      <c r="M877" s="34">
        <f t="shared" si="125"/>
        <v>0</v>
      </c>
      <c r="N877" s="34">
        <f t="shared" si="117"/>
        <v>0</v>
      </c>
      <c r="O877" s="34">
        <f t="shared" si="118"/>
        <v>0</v>
      </c>
      <c r="P877" s="34"/>
      <c r="Q877" s="114">
        <f t="shared" si="119"/>
        <v>0</v>
      </c>
      <c r="R877" s="33"/>
      <c r="S877" s="33"/>
      <c r="T877" s="33"/>
      <c r="U877" s="33" t="s">
        <v>3642</v>
      </c>
      <c r="V877" s="33"/>
      <c r="W877" s="33"/>
      <c r="X877" s="34">
        <f t="shared" si="120"/>
        <v>1</v>
      </c>
      <c r="Y877" s="34">
        <f t="shared" si="121"/>
        <v>0</v>
      </c>
      <c r="Z877" s="34">
        <f t="shared" si="122"/>
        <v>0</v>
      </c>
      <c r="AA877" s="46"/>
      <c r="AB877" s="35">
        <f t="shared" si="123"/>
        <v>0</v>
      </c>
      <c r="AC877" s="35"/>
      <c r="AD877" s="37" t="s">
        <v>4145</v>
      </c>
      <c r="AE877" s="38" t="s">
        <v>4417</v>
      </c>
      <c r="AF877" s="39">
        <f t="shared" si="124"/>
        <v>0</v>
      </c>
    </row>
    <row r="878" spans="1:32" s="41" customFormat="1" ht="9" hidden="1" customHeight="1">
      <c r="A878" s="112">
        <v>1367</v>
      </c>
      <c r="B878" s="31" t="s">
        <v>4648</v>
      </c>
      <c r="C878" s="35" t="s">
        <v>4101</v>
      </c>
      <c r="D878" s="35" t="s">
        <v>4649</v>
      </c>
      <c r="E878" s="33"/>
      <c r="F878" s="33"/>
      <c r="G878" s="33"/>
      <c r="H878" s="33"/>
      <c r="I878" s="33"/>
      <c r="J878" s="33"/>
      <c r="K878" s="33"/>
      <c r="L878" s="33"/>
      <c r="M878" s="34">
        <f t="shared" si="125"/>
        <v>0</v>
      </c>
      <c r="N878" s="34">
        <f t="shared" si="117"/>
        <v>0</v>
      </c>
      <c r="O878" s="34">
        <f t="shared" si="118"/>
        <v>0</v>
      </c>
      <c r="P878" s="34"/>
      <c r="Q878" s="114">
        <f t="shared" si="119"/>
        <v>0</v>
      </c>
      <c r="R878" s="33"/>
      <c r="S878" s="33"/>
      <c r="T878" s="33"/>
      <c r="U878" s="33" t="s">
        <v>4650</v>
      </c>
      <c r="V878" s="45" t="s">
        <v>4490</v>
      </c>
      <c r="W878" s="33" t="s">
        <v>1405</v>
      </c>
      <c r="X878" s="34">
        <f t="shared" si="120"/>
        <v>2</v>
      </c>
      <c r="Y878" s="34">
        <f t="shared" si="121"/>
        <v>1</v>
      </c>
      <c r="Z878" s="34">
        <f t="shared" si="122"/>
        <v>0</v>
      </c>
      <c r="AA878" s="46"/>
      <c r="AB878" s="35">
        <f t="shared" si="123"/>
        <v>1</v>
      </c>
      <c r="AC878" s="35"/>
      <c r="AD878" s="37" t="s">
        <v>4145</v>
      </c>
      <c r="AE878" s="38" t="s">
        <v>4417</v>
      </c>
      <c r="AF878" s="39">
        <f t="shared" si="124"/>
        <v>1</v>
      </c>
    </row>
    <row r="879" spans="1:32" s="41" customFormat="1" ht="9" hidden="1" customHeight="1">
      <c r="A879" s="112">
        <v>1368</v>
      </c>
      <c r="B879" s="31" t="s">
        <v>4648</v>
      </c>
      <c r="C879" s="54" t="s">
        <v>898</v>
      </c>
      <c r="D879" s="33" t="s">
        <v>4518</v>
      </c>
      <c r="E879" s="33"/>
      <c r="F879" s="33"/>
      <c r="G879" s="33"/>
      <c r="H879" s="33"/>
      <c r="I879" s="33"/>
      <c r="J879" s="33"/>
      <c r="K879" s="33" t="s">
        <v>899</v>
      </c>
      <c r="L879" s="33" t="s">
        <v>900</v>
      </c>
      <c r="M879" s="34">
        <f t="shared" si="125"/>
        <v>1</v>
      </c>
      <c r="N879" s="34">
        <f t="shared" si="117"/>
        <v>0</v>
      </c>
      <c r="O879" s="34">
        <f t="shared" si="118"/>
        <v>1</v>
      </c>
      <c r="P879" s="34"/>
      <c r="Q879" s="114">
        <f t="shared" si="119"/>
        <v>1</v>
      </c>
      <c r="R879" s="33"/>
      <c r="S879" s="33"/>
      <c r="T879" s="33"/>
      <c r="U879" s="33"/>
      <c r="V879" s="33" t="s">
        <v>901</v>
      </c>
      <c r="W879" s="33" t="s">
        <v>1405</v>
      </c>
      <c r="X879" s="34">
        <f t="shared" si="120"/>
        <v>1</v>
      </c>
      <c r="Y879" s="34">
        <f t="shared" si="121"/>
        <v>0</v>
      </c>
      <c r="Z879" s="34">
        <f t="shared" si="122"/>
        <v>1</v>
      </c>
      <c r="AA879" s="46"/>
      <c r="AB879" s="35">
        <f t="shared" si="123"/>
        <v>1</v>
      </c>
      <c r="AC879" s="35"/>
      <c r="AD879" s="37" t="s">
        <v>4145</v>
      </c>
      <c r="AE879" s="37" t="s">
        <v>4417</v>
      </c>
      <c r="AF879" s="39">
        <f t="shared" si="124"/>
        <v>1</v>
      </c>
    </row>
    <row r="880" spans="1:32" s="41" customFormat="1" ht="9" hidden="1" customHeight="1">
      <c r="A880" s="112">
        <v>1369</v>
      </c>
      <c r="B880" s="31" t="s">
        <v>4648</v>
      </c>
      <c r="C880" s="54" t="s">
        <v>889</v>
      </c>
      <c r="D880" s="33" t="s">
        <v>4519</v>
      </c>
      <c r="E880" s="33"/>
      <c r="F880" s="33"/>
      <c r="G880" s="33"/>
      <c r="H880" s="33"/>
      <c r="I880" s="33"/>
      <c r="J880" s="33"/>
      <c r="K880" s="33" t="s">
        <v>890</v>
      </c>
      <c r="L880" s="33" t="s">
        <v>891</v>
      </c>
      <c r="M880" s="34">
        <f t="shared" si="125"/>
        <v>1</v>
      </c>
      <c r="N880" s="34">
        <f t="shared" si="117"/>
        <v>0</v>
      </c>
      <c r="O880" s="34">
        <f t="shared" si="118"/>
        <v>1</v>
      </c>
      <c r="P880" s="34"/>
      <c r="Q880" s="114">
        <f t="shared" si="119"/>
        <v>1</v>
      </c>
      <c r="R880" s="33"/>
      <c r="S880" s="33"/>
      <c r="T880" s="33"/>
      <c r="U880" s="33"/>
      <c r="V880" s="35" t="s">
        <v>892</v>
      </c>
      <c r="W880" s="33" t="s">
        <v>1432</v>
      </c>
      <c r="X880" s="34">
        <f t="shared" si="120"/>
        <v>1</v>
      </c>
      <c r="Y880" s="34">
        <f t="shared" si="121"/>
        <v>0</v>
      </c>
      <c r="Z880" s="34">
        <f t="shared" si="122"/>
        <v>1</v>
      </c>
      <c r="AA880" s="46"/>
      <c r="AB880" s="35">
        <f t="shared" si="123"/>
        <v>1</v>
      </c>
      <c r="AC880" s="35"/>
      <c r="AD880" s="37" t="s">
        <v>4146</v>
      </c>
      <c r="AE880" s="38" t="s">
        <v>4416</v>
      </c>
      <c r="AF880" s="39">
        <f t="shared" si="124"/>
        <v>1</v>
      </c>
    </row>
    <row r="881" spans="1:32" s="41" customFormat="1" ht="9" hidden="1" customHeight="1">
      <c r="A881" s="112">
        <v>1370</v>
      </c>
      <c r="B881" s="31" t="s">
        <v>4648</v>
      </c>
      <c r="C881" s="33" t="s">
        <v>4117</v>
      </c>
      <c r="D881" s="33" t="s">
        <v>4165</v>
      </c>
      <c r="E881" s="33"/>
      <c r="F881" s="33"/>
      <c r="G881" s="33"/>
      <c r="H881" s="33"/>
      <c r="I881" s="33"/>
      <c r="J881" s="33"/>
      <c r="K881" s="33"/>
      <c r="L881" s="33"/>
      <c r="M881" s="34">
        <f t="shared" si="125"/>
        <v>0</v>
      </c>
      <c r="N881" s="34">
        <f t="shared" si="117"/>
        <v>0</v>
      </c>
      <c r="O881" s="34">
        <f t="shared" si="118"/>
        <v>0</v>
      </c>
      <c r="P881" s="34"/>
      <c r="Q881" s="114">
        <f t="shared" si="119"/>
        <v>0</v>
      </c>
      <c r="R881" s="33"/>
      <c r="S881" s="33"/>
      <c r="T881" s="33"/>
      <c r="U881" s="33" t="s">
        <v>3643</v>
      </c>
      <c r="V881" s="42"/>
      <c r="W881" s="42"/>
      <c r="X881" s="34">
        <f t="shared" si="120"/>
        <v>1</v>
      </c>
      <c r="Y881" s="34">
        <f t="shared" si="121"/>
        <v>0</v>
      </c>
      <c r="Z881" s="34">
        <f t="shared" si="122"/>
        <v>0</v>
      </c>
      <c r="AA881" s="46"/>
      <c r="AB881" s="35">
        <f t="shared" si="123"/>
        <v>0</v>
      </c>
      <c r="AC881" s="35"/>
      <c r="AD881" s="37" t="s">
        <v>4145</v>
      </c>
      <c r="AE881" s="38" t="s">
        <v>4417</v>
      </c>
      <c r="AF881" s="39">
        <f t="shared" si="124"/>
        <v>0</v>
      </c>
    </row>
    <row r="882" spans="1:32" s="41" customFormat="1" ht="9" hidden="1" customHeight="1">
      <c r="A882" s="112">
        <v>1371</v>
      </c>
      <c r="B882" s="31" t="s">
        <v>4648</v>
      </c>
      <c r="C882" s="123" t="s">
        <v>4247</v>
      </c>
      <c r="D882" s="33" t="s">
        <v>4159</v>
      </c>
      <c r="E882" s="33"/>
      <c r="F882" s="33"/>
      <c r="G882" s="33"/>
      <c r="H882" s="33"/>
      <c r="I882" s="33"/>
      <c r="J882" s="33"/>
      <c r="K882" s="33"/>
      <c r="L882" s="33"/>
      <c r="M882" s="34">
        <f t="shared" si="125"/>
        <v>0</v>
      </c>
      <c r="N882" s="34">
        <f t="shared" si="117"/>
        <v>0</v>
      </c>
      <c r="O882" s="34">
        <f t="shared" si="118"/>
        <v>0</v>
      </c>
      <c r="P882" s="34"/>
      <c r="Q882" s="114">
        <f t="shared" si="119"/>
        <v>0</v>
      </c>
      <c r="R882" s="33"/>
      <c r="S882" s="33"/>
      <c r="T882" s="33"/>
      <c r="U882" s="33"/>
      <c r="V882" s="33" t="s">
        <v>1401</v>
      </c>
      <c r="W882" s="33" t="s">
        <v>1402</v>
      </c>
      <c r="X882" s="34">
        <f t="shared" si="120"/>
        <v>1</v>
      </c>
      <c r="Y882" s="34">
        <f t="shared" si="121"/>
        <v>0</v>
      </c>
      <c r="Z882" s="34">
        <f t="shared" si="122"/>
        <v>0</v>
      </c>
      <c r="AA882" s="46"/>
      <c r="AB882" s="35">
        <f t="shared" si="123"/>
        <v>0</v>
      </c>
      <c r="AC882" s="35"/>
      <c r="AD882" s="37" t="s">
        <v>4145</v>
      </c>
      <c r="AE882" s="37" t="s">
        <v>4417</v>
      </c>
      <c r="AF882" s="39">
        <f t="shared" si="124"/>
        <v>0</v>
      </c>
    </row>
    <row r="883" spans="1:32" s="41" customFormat="1" ht="9" hidden="1" customHeight="1">
      <c r="A883" s="112">
        <v>1372</v>
      </c>
      <c r="B883" s="31" t="s">
        <v>4648</v>
      </c>
      <c r="C883" s="123" t="s">
        <v>4267</v>
      </c>
      <c r="D883" s="33" t="s">
        <v>4246</v>
      </c>
      <c r="E883" s="33"/>
      <c r="F883" s="33"/>
      <c r="G883" s="33"/>
      <c r="H883" s="33"/>
      <c r="I883" s="33"/>
      <c r="J883" s="33"/>
      <c r="K883" s="33"/>
      <c r="L883" s="33"/>
      <c r="M883" s="34">
        <f t="shared" si="125"/>
        <v>0</v>
      </c>
      <c r="N883" s="34">
        <f t="shared" si="117"/>
        <v>0</v>
      </c>
      <c r="O883" s="34">
        <f t="shared" si="118"/>
        <v>0</v>
      </c>
      <c r="P883" s="34"/>
      <c r="Q883" s="114">
        <f t="shared" si="119"/>
        <v>0</v>
      </c>
      <c r="R883" s="33"/>
      <c r="S883" s="33"/>
      <c r="T883" s="33"/>
      <c r="U883" s="33"/>
      <c r="V883" s="33" t="s">
        <v>1403</v>
      </c>
      <c r="W883" s="33" t="s">
        <v>1404</v>
      </c>
      <c r="X883" s="34">
        <f t="shared" si="120"/>
        <v>1</v>
      </c>
      <c r="Y883" s="34">
        <f t="shared" si="121"/>
        <v>0</v>
      </c>
      <c r="Z883" s="34">
        <f t="shared" si="122"/>
        <v>0</v>
      </c>
      <c r="AA883" s="46"/>
      <c r="AB883" s="35">
        <f t="shared" si="123"/>
        <v>0</v>
      </c>
      <c r="AC883" s="35"/>
      <c r="AD883" s="37" t="s">
        <v>4145</v>
      </c>
      <c r="AE883" s="38" t="s">
        <v>4417</v>
      </c>
      <c r="AF883" s="39">
        <f t="shared" si="124"/>
        <v>0</v>
      </c>
    </row>
    <row r="884" spans="1:32" s="41" customFormat="1" ht="9" hidden="1" customHeight="1">
      <c r="A884" s="112">
        <v>1373</v>
      </c>
      <c r="B884" s="31" t="s">
        <v>4648</v>
      </c>
      <c r="C884" s="123" t="s">
        <v>4294</v>
      </c>
      <c r="D884" s="33" t="s">
        <v>4175</v>
      </c>
      <c r="E884" s="33"/>
      <c r="F884" s="33"/>
      <c r="G884" s="33"/>
      <c r="H884" s="33"/>
      <c r="I884" s="33"/>
      <c r="J884" s="33"/>
      <c r="K884" s="33"/>
      <c r="L884" s="33" t="s">
        <v>2</v>
      </c>
      <c r="M884" s="34">
        <f t="shared" si="125"/>
        <v>0</v>
      </c>
      <c r="N884" s="34">
        <f t="shared" si="117"/>
        <v>0</v>
      </c>
      <c r="O884" s="34">
        <f t="shared" si="118"/>
        <v>0</v>
      </c>
      <c r="P884" s="34"/>
      <c r="Q884" s="114">
        <f t="shared" si="119"/>
        <v>0</v>
      </c>
      <c r="R884" s="33"/>
      <c r="S884" s="33"/>
      <c r="T884" s="33"/>
      <c r="U884" s="33"/>
      <c r="V884" s="33" t="s">
        <v>1428</v>
      </c>
      <c r="W884" s="33" t="s">
        <v>1429</v>
      </c>
      <c r="X884" s="34">
        <f t="shared" si="120"/>
        <v>1</v>
      </c>
      <c r="Y884" s="34">
        <f t="shared" si="121"/>
        <v>0</v>
      </c>
      <c r="Z884" s="34">
        <f t="shared" si="122"/>
        <v>0</v>
      </c>
      <c r="AA884" s="46"/>
      <c r="AB884" s="35">
        <f t="shared" si="123"/>
        <v>0</v>
      </c>
      <c r="AC884" s="35"/>
      <c r="AD884" s="37" t="s">
        <v>4146</v>
      </c>
      <c r="AE884" s="38" t="s">
        <v>4416</v>
      </c>
      <c r="AF884" s="39">
        <f t="shared" si="124"/>
        <v>0</v>
      </c>
    </row>
    <row r="885" spans="1:32" s="41" customFormat="1" ht="9" hidden="1" customHeight="1">
      <c r="A885" s="112">
        <v>1374</v>
      </c>
      <c r="B885" s="31" t="s">
        <v>4648</v>
      </c>
      <c r="C885" s="123" t="s">
        <v>4295</v>
      </c>
      <c r="D885" s="33" t="s">
        <v>4171</v>
      </c>
      <c r="E885" s="33"/>
      <c r="F885" s="33"/>
      <c r="G885" s="33"/>
      <c r="H885" s="33"/>
      <c r="I885" s="33"/>
      <c r="J885" s="33"/>
      <c r="K885" s="33"/>
      <c r="L885" s="33"/>
      <c r="M885" s="34">
        <f t="shared" si="125"/>
        <v>0</v>
      </c>
      <c r="N885" s="34">
        <f t="shared" si="117"/>
        <v>0</v>
      </c>
      <c r="O885" s="34">
        <f t="shared" si="118"/>
        <v>0</v>
      </c>
      <c r="P885" s="34"/>
      <c r="Q885" s="114">
        <f t="shared" si="119"/>
        <v>0</v>
      </c>
      <c r="R885" s="33"/>
      <c r="S885" s="33"/>
      <c r="T885" s="33"/>
      <c r="U885" s="33"/>
      <c r="V885" s="33" t="s">
        <v>1430</v>
      </c>
      <c r="W885" s="33" t="s">
        <v>1431</v>
      </c>
      <c r="X885" s="34">
        <f t="shared" si="120"/>
        <v>1</v>
      </c>
      <c r="Y885" s="34">
        <f t="shared" si="121"/>
        <v>0</v>
      </c>
      <c r="Z885" s="34">
        <f t="shared" si="122"/>
        <v>0</v>
      </c>
      <c r="AA885" s="46"/>
      <c r="AB885" s="35">
        <f t="shared" si="123"/>
        <v>0</v>
      </c>
      <c r="AC885" s="35"/>
      <c r="AD885" s="37" t="s">
        <v>4146</v>
      </c>
      <c r="AE885" s="38" t="s">
        <v>4416</v>
      </c>
      <c r="AF885" s="39">
        <f t="shared" si="124"/>
        <v>0</v>
      </c>
    </row>
    <row r="886" spans="1:32" s="41" customFormat="1" ht="9" hidden="1" customHeight="1">
      <c r="A886" s="112">
        <v>1375</v>
      </c>
      <c r="B886" s="31" t="s">
        <v>4648</v>
      </c>
      <c r="C886" s="33" t="s">
        <v>4116</v>
      </c>
      <c r="D886" s="35" t="s">
        <v>4563</v>
      </c>
      <c r="E886" s="31"/>
      <c r="F886" s="31"/>
      <c r="G886" s="31"/>
      <c r="H886" s="31"/>
      <c r="I886" s="31"/>
      <c r="J886" s="31"/>
      <c r="K886" s="33"/>
      <c r="L886" s="33"/>
      <c r="M886" s="34">
        <f t="shared" si="125"/>
        <v>0</v>
      </c>
      <c r="N886" s="34">
        <f t="shared" si="117"/>
        <v>0</v>
      </c>
      <c r="O886" s="34">
        <f t="shared" si="118"/>
        <v>0</v>
      </c>
      <c r="P886" s="34"/>
      <c r="Q886" s="114">
        <f t="shared" si="119"/>
        <v>0</v>
      </c>
      <c r="R886" s="33"/>
      <c r="S886" s="33"/>
      <c r="T886" s="33"/>
      <c r="U886" s="33" t="s">
        <v>3644</v>
      </c>
      <c r="V886" s="42"/>
      <c r="W886" s="42"/>
      <c r="X886" s="34">
        <f t="shared" si="120"/>
        <v>1</v>
      </c>
      <c r="Y886" s="34">
        <f t="shared" si="121"/>
        <v>0</v>
      </c>
      <c r="Z886" s="34">
        <f t="shared" si="122"/>
        <v>0</v>
      </c>
      <c r="AA886" s="46"/>
      <c r="AB886" s="35">
        <f t="shared" si="123"/>
        <v>0</v>
      </c>
      <c r="AC886" s="35"/>
      <c r="AD886" s="37" t="s">
        <v>4145</v>
      </c>
      <c r="AE886" s="37" t="s">
        <v>4417</v>
      </c>
      <c r="AF886" s="39">
        <f t="shared" si="124"/>
        <v>0</v>
      </c>
    </row>
    <row r="887" spans="1:32" s="41" customFormat="1" ht="9" hidden="1" customHeight="1">
      <c r="A887" s="112">
        <v>1376</v>
      </c>
      <c r="B887" s="31" t="s">
        <v>4648</v>
      </c>
      <c r="C887" s="123" t="s">
        <v>4248</v>
      </c>
      <c r="D887" s="33" t="s">
        <v>4160</v>
      </c>
      <c r="E887" s="33"/>
      <c r="F887" s="33"/>
      <c r="G887" s="33"/>
      <c r="H887" s="33"/>
      <c r="I887" s="33"/>
      <c r="J887" s="33"/>
      <c r="K887" s="33"/>
      <c r="L887" s="33"/>
      <c r="M887" s="34">
        <f t="shared" si="125"/>
        <v>0</v>
      </c>
      <c r="N887" s="34">
        <f t="shared" si="117"/>
        <v>0</v>
      </c>
      <c r="O887" s="34">
        <f t="shared" si="118"/>
        <v>0</v>
      </c>
      <c r="P887" s="34"/>
      <c r="Q887" s="114">
        <f t="shared" si="119"/>
        <v>0</v>
      </c>
      <c r="R887" s="33"/>
      <c r="S887" s="33"/>
      <c r="T887" s="33"/>
      <c r="U887" s="33"/>
      <c r="V887" s="33" t="s">
        <v>1399</v>
      </c>
      <c r="W887" s="33" t="s">
        <v>1400</v>
      </c>
      <c r="X887" s="34">
        <f t="shared" si="120"/>
        <v>1</v>
      </c>
      <c r="Y887" s="34">
        <f t="shared" si="121"/>
        <v>0</v>
      </c>
      <c r="Z887" s="34">
        <f t="shared" si="122"/>
        <v>0</v>
      </c>
      <c r="AA887" s="46"/>
      <c r="AB887" s="35">
        <f t="shared" si="123"/>
        <v>0</v>
      </c>
      <c r="AC887" s="35"/>
      <c r="AD887" s="37" t="s">
        <v>4145</v>
      </c>
      <c r="AE887" s="37" t="s">
        <v>4417</v>
      </c>
      <c r="AF887" s="39">
        <f t="shared" si="124"/>
        <v>0</v>
      </c>
    </row>
    <row r="888" spans="1:32" s="41" customFormat="1" ht="9" hidden="1" customHeight="1">
      <c r="A888" s="112">
        <v>1377</v>
      </c>
      <c r="B888" s="31" t="s">
        <v>4648</v>
      </c>
      <c r="C888" s="123" t="s">
        <v>4250</v>
      </c>
      <c r="D888" s="33" t="s">
        <v>1398</v>
      </c>
      <c r="E888" s="33"/>
      <c r="F888" s="33"/>
      <c r="G888" s="33"/>
      <c r="H888" s="33"/>
      <c r="I888" s="33"/>
      <c r="J888" s="33"/>
      <c r="K888" s="33"/>
      <c r="L888" s="33" t="s">
        <v>2</v>
      </c>
      <c r="M888" s="34">
        <f t="shared" si="125"/>
        <v>0</v>
      </c>
      <c r="N888" s="34">
        <f t="shared" si="117"/>
        <v>0</v>
      </c>
      <c r="O888" s="34">
        <f t="shared" si="118"/>
        <v>0</v>
      </c>
      <c r="P888" s="34"/>
      <c r="Q888" s="114">
        <f t="shared" si="119"/>
        <v>0</v>
      </c>
      <c r="R888" s="33"/>
      <c r="S888" s="33"/>
      <c r="T888" s="33"/>
      <c r="U888" s="33"/>
      <c r="V888" s="33" t="s">
        <v>1397</v>
      </c>
      <c r="W888" s="33" t="s">
        <v>1398</v>
      </c>
      <c r="X888" s="34">
        <f t="shared" si="120"/>
        <v>1</v>
      </c>
      <c r="Y888" s="34">
        <f t="shared" si="121"/>
        <v>0</v>
      </c>
      <c r="Z888" s="34">
        <f t="shared" si="122"/>
        <v>0</v>
      </c>
      <c r="AA888" s="46"/>
      <c r="AB888" s="35">
        <f t="shared" si="123"/>
        <v>0</v>
      </c>
      <c r="AC888" s="35"/>
      <c r="AD888" s="37" t="s">
        <v>4145</v>
      </c>
      <c r="AE888" s="38" t="s">
        <v>4417</v>
      </c>
      <c r="AF888" s="39">
        <f t="shared" si="124"/>
        <v>0</v>
      </c>
    </row>
    <row r="889" spans="1:32" s="41" customFormat="1" ht="9" hidden="1" customHeight="1">
      <c r="A889" s="112">
        <v>1378</v>
      </c>
      <c r="B889" s="31" t="s">
        <v>4648</v>
      </c>
      <c r="C889" s="123" t="s">
        <v>4249</v>
      </c>
      <c r="D889" s="33" t="s">
        <v>1396</v>
      </c>
      <c r="E889" s="33"/>
      <c r="F889" s="33"/>
      <c r="G889" s="33"/>
      <c r="H889" s="33"/>
      <c r="I889" s="33"/>
      <c r="J889" s="33"/>
      <c r="K889" s="33"/>
      <c r="L889" s="33" t="s">
        <v>2</v>
      </c>
      <c r="M889" s="34">
        <f t="shared" si="125"/>
        <v>0</v>
      </c>
      <c r="N889" s="34">
        <f t="shared" si="117"/>
        <v>0</v>
      </c>
      <c r="O889" s="34">
        <f t="shared" si="118"/>
        <v>0</v>
      </c>
      <c r="P889" s="34"/>
      <c r="Q889" s="114">
        <f t="shared" si="119"/>
        <v>0</v>
      </c>
      <c r="R889" s="33"/>
      <c r="S889" s="33"/>
      <c r="T889" s="33"/>
      <c r="U889" s="33"/>
      <c r="V889" s="33" t="s">
        <v>1395</v>
      </c>
      <c r="W889" s="33" t="s">
        <v>1396</v>
      </c>
      <c r="X889" s="34">
        <f t="shared" si="120"/>
        <v>1</v>
      </c>
      <c r="Y889" s="34">
        <f t="shared" si="121"/>
        <v>0</v>
      </c>
      <c r="Z889" s="34">
        <f t="shared" si="122"/>
        <v>0</v>
      </c>
      <c r="AA889" s="46"/>
      <c r="AB889" s="35">
        <f t="shared" si="123"/>
        <v>0</v>
      </c>
      <c r="AC889" s="35"/>
      <c r="AD889" s="37" t="s">
        <v>4145</v>
      </c>
      <c r="AE889" s="38" t="s">
        <v>4417</v>
      </c>
      <c r="AF889" s="39">
        <f t="shared" si="124"/>
        <v>0</v>
      </c>
    </row>
    <row r="890" spans="1:32" s="41" customFormat="1" ht="9" hidden="1" customHeight="1">
      <c r="A890" s="112">
        <v>1379</v>
      </c>
      <c r="B890" s="31" t="s">
        <v>4648</v>
      </c>
      <c r="C890" s="123" t="s">
        <v>4251</v>
      </c>
      <c r="D890" s="33" t="s">
        <v>1394</v>
      </c>
      <c r="E890" s="33"/>
      <c r="F890" s="33"/>
      <c r="G890" s="33"/>
      <c r="H890" s="33"/>
      <c r="I890" s="33"/>
      <c r="J890" s="33"/>
      <c r="K890" s="33"/>
      <c r="L890" s="33" t="s">
        <v>2</v>
      </c>
      <c r="M890" s="34">
        <f t="shared" si="125"/>
        <v>0</v>
      </c>
      <c r="N890" s="34">
        <f t="shared" si="117"/>
        <v>0</v>
      </c>
      <c r="O890" s="34">
        <f t="shared" si="118"/>
        <v>0</v>
      </c>
      <c r="P890" s="34"/>
      <c r="Q890" s="114">
        <f t="shared" si="119"/>
        <v>0</v>
      </c>
      <c r="R890" s="33"/>
      <c r="S890" s="33"/>
      <c r="T890" s="33"/>
      <c r="U890" s="33"/>
      <c r="V890" s="33" t="s">
        <v>1393</v>
      </c>
      <c r="W890" s="33" t="s">
        <v>1394</v>
      </c>
      <c r="X890" s="34">
        <f t="shared" si="120"/>
        <v>1</v>
      </c>
      <c r="Y890" s="34">
        <f t="shared" si="121"/>
        <v>0</v>
      </c>
      <c r="Z890" s="34">
        <f t="shared" si="122"/>
        <v>0</v>
      </c>
      <c r="AA890" s="46"/>
      <c r="AB890" s="35">
        <f t="shared" si="123"/>
        <v>0</v>
      </c>
      <c r="AC890" s="35"/>
      <c r="AD890" s="37" t="s">
        <v>4145</v>
      </c>
      <c r="AE890" s="38" t="s">
        <v>4417</v>
      </c>
      <c r="AF890" s="39">
        <f t="shared" si="124"/>
        <v>0</v>
      </c>
    </row>
    <row r="891" spans="1:32" s="41" customFormat="1" ht="9" hidden="1" customHeight="1">
      <c r="A891" s="112">
        <v>1380</v>
      </c>
      <c r="B891" s="31" t="s">
        <v>4648</v>
      </c>
      <c r="C891" s="123" t="s">
        <v>4252</v>
      </c>
      <c r="D891" s="33" t="s">
        <v>1407</v>
      </c>
      <c r="E891" s="33"/>
      <c r="F891" s="33"/>
      <c r="G891" s="33"/>
      <c r="H891" s="33"/>
      <c r="I891" s="33"/>
      <c r="J891" s="33"/>
      <c r="K891" s="33"/>
      <c r="L891" s="33" t="s">
        <v>2</v>
      </c>
      <c r="M891" s="34">
        <f t="shared" si="125"/>
        <v>0</v>
      </c>
      <c r="N891" s="34">
        <f t="shared" si="117"/>
        <v>0</v>
      </c>
      <c r="O891" s="34">
        <f t="shared" si="118"/>
        <v>0</v>
      </c>
      <c r="P891" s="34"/>
      <c r="Q891" s="114">
        <f t="shared" si="119"/>
        <v>0</v>
      </c>
      <c r="R891" s="33"/>
      <c r="S891" s="33"/>
      <c r="T891" s="33"/>
      <c r="U891" s="33"/>
      <c r="V891" s="33" t="s">
        <v>1406</v>
      </c>
      <c r="W891" s="33" t="s">
        <v>1407</v>
      </c>
      <c r="X891" s="34">
        <f t="shared" si="120"/>
        <v>1</v>
      </c>
      <c r="Y891" s="34">
        <f t="shared" si="121"/>
        <v>0</v>
      </c>
      <c r="Z891" s="34">
        <f t="shared" si="122"/>
        <v>0</v>
      </c>
      <c r="AA891" s="46"/>
      <c r="AB891" s="35">
        <f t="shared" si="123"/>
        <v>0</v>
      </c>
      <c r="AC891" s="35"/>
      <c r="AD891" s="37" t="s">
        <v>4145</v>
      </c>
      <c r="AE891" s="38" t="s">
        <v>4417</v>
      </c>
      <c r="AF891" s="39">
        <f t="shared" si="124"/>
        <v>0</v>
      </c>
    </row>
    <row r="892" spans="1:32" s="41" customFormat="1" ht="9" hidden="1" customHeight="1">
      <c r="A892" s="112">
        <v>1381</v>
      </c>
      <c r="B892" s="31" t="s">
        <v>4648</v>
      </c>
      <c r="C892" s="123" t="s">
        <v>4296</v>
      </c>
      <c r="D892" s="33" t="s">
        <v>4174</v>
      </c>
      <c r="E892" s="33"/>
      <c r="F892" s="33"/>
      <c r="G892" s="33"/>
      <c r="H892" s="33"/>
      <c r="I892" s="33"/>
      <c r="J892" s="33"/>
      <c r="K892" s="33"/>
      <c r="L892" s="33" t="s">
        <v>2</v>
      </c>
      <c r="M892" s="34">
        <f t="shared" si="125"/>
        <v>0</v>
      </c>
      <c r="N892" s="34">
        <f t="shared" si="117"/>
        <v>0</v>
      </c>
      <c r="O892" s="34">
        <f t="shared" si="118"/>
        <v>0</v>
      </c>
      <c r="P892" s="34"/>
      <c r="Q892" s="114">
        <f t="shared" si="119"/>
        <v>0</v>
      </c>
      <c r="R892" s="33"/>
      <c r="S892" s="33"/>
      <c r="T892" s="33"/>
      <c r="U892" s="33"/>
      <c r="V892" s="33" t="s">
        <v>1426</v>
      </c>
      <c r="W892" s="33" t="s">
        <v>1427</v>
      </c>
      <c r="X892" s="34">
        <f t="shared" si="120"/>
        <v>1</v>
      </c>
      <c r="Y892" s="34">
        <f t="shared" si="121"/>
        <v>0</v>
      </c>
      <c r="Z892" s="34">
        <f t="shared" si="122"/>
        <v>0</v>
      </c>
      <c r="AA892" s="46"/>
      <c r="AB892" s="35">
        <f t="shared" si="123"/>
        <v>0</v>
      </c>
      <c r="AC892" s="35"/>
      <c r="AD892" s="37" t="s">
        <v>4146</v>
      </c>
      <c r="AE892" s="38" t="s">
        <v>4416</v>
      </c>
      <c r="AF892" s="39">
        <f t="shared" si="124"/>
        <v>0</v>
      </c>
    </row>
    <row r="893" spans="1:32" s="41" customFormat="1" ht="9" hidden="1" customHeight="1">
      <c r="A893" s="112">
        <v>1382</v>
      </c>
      <c r="B893" s="31" t="s">
        <v>4648</v>
      </c>
      <c r="C893" s="123" t="s">
        <v>4263</v>
      </c>
      <c r="D893" s="33" t="s">
        <v>1421</v>
      </c>
      <c r="E893" s="33"/>
      <c r="F893" s="33"/>
      <c r="G893" s="33"/>
      <c r="H893" s="33"/>
      <c r="I893" s="33"/>
      <c r="J893" s="33"/>
      <c r="K893" s="33"/>
      <c r="L893" s="33" t="s">
        <v>2</v>
      </c>
      <c r="M893" s="34">
        <f t="shared" si="125"/>
        <v>0</v>
      </c>
      <c r="N893" s="34">
        <f t="shared" si="117"/>
        <v>0</v>
      </c>
      <c r="O893" s="34">
        <f t="shared" si="118"/>
        <v>0</v>
      </c>
      <c r="P893" s="34"/>
      <c r="Q893" s="114">
        <f t="shared" si="119"/>
        <v>0</v>
      </c>
      <c r="R893" s="33"/>
      <c r="S893" s="33"/>
      <c r="T893" s="33"/>
      <c r="U893" s="33"/>
      <c r="V893" s="33" t="s">
        <v>1420</v>
      </c>
      <c r="W893" s="33" t="s">
        <v>1421</v>
      </c>
      <c r="X893" s="34">
        <f t="shared" si="120"/>
        <v>1</v>
      </c>
      <c r="Y893" s="34">
        <f t="shared" si="121"/>
        <v>0</v>
      </c>
      <c r="Z893" s="34">
        <f t="shared" si="122"/>
        <v>0</v>
      </c>
      <c r="AA893" s="46"/>
      <c r="AB893" s="35">
        <f t="shared" si="123"/>
        <v>0</v>
      </c>
      <c r="AC893" s="35"/>
      <c r="AD893" s="37" t="s">
        <v>4146</v>
      </c>
      <c r="AE893" s="38" t="s">
        <v>4416</v>
      </c>
      <c r="AF893" s="39">
        <f t="shared" si="124"/>
        <v>0</v>
      </c>
    </row>
    <row r="894" spans="1:32" s="41" customFormat="1" ht="9" hidden="1" customHeight="1">
      <c r="A894" s="112">
        <v>1383</v>
      </c>
      <c r="B894" s="31" t="s">
        <v>4648</v>
      </c>
      <c r="C894" s="123" t="s">
        <v>4264</v>
      </c>
      <c r="D894" s="33" t="s">
        <v>1425</v>
      </c>
      <c r="E894" s="33"/>
      <c r="F894" s="33"/>
      <c r="G894" s="33"/>
      <c r="H894" s="33"/>
      <c r="I894" s="33"/>
      <c r="J894" s="33"/>
      <c r="K894" s="33"/>
      <c r="L894" s="33" t="s">
        <v>2</v>
      </c>
      <c r="M894" s="34">
        <f t="shared" si="125"/>
        <v>0</v>
      </c>
      <c r="N894" s="34">
        <f t="shared" si="117"/>
        <v>0</v>
      </c>
      <c r="O894" s="34">
        <f t="shared" si="118"/>
        <v>0</v>
      </c>
      <c r="P894" s="34"/>
      <c r="Q894" s="114">
        <f t="shared" si="119"/>
        <v>0</v>
      </c>
      <c r="R894" s="33"/>
      <c r="S894" s="33"/>
      <c r="T894" s="33"/>
      <c r="U894" s="33"/>
      <c r="V894" s="33" t="s">
        <v>1424</v>
      </c>
      <c r="W894" s="33" t="s">
        <v>1425</v>
      </c>
      <c r="X894" s="34">
        <f t="shared" si="120"/>
        <v>1</v>
      </c>
      <c r="Y894" s="34">
        <f t="shared" si="121"/>
        <v>0</v>
      </c>
      <c r="Z894" s="34">
        <f t="shared" si="122"/>
        <v>0</v>
      </c>
      <c r="AA894" s="46"/>
      <c r="AB894" s="35">
        <f t="shared" si="123"/>
        <v>0</v>
      </c>
      <c r="AC894" s="35"/>
      <c r="AD894" s="37" t="s">
        <v>4146</v>
      </c>
      <c r="AE894" s="37" t="s">
        <v>4416</v>
      </c>
      <c r="AF894" s="39">
        <f t="shared" si="124"/>
        <v>0</v>
      </c>
    </row>
    <row r="895" spans="1:32" s="41" customFormat="1" ht="9" hidden="1" customHeight="1">
      <c r="A895" s="112">
        <v>1384</v>
      </c>
      <c r="B895" s="31" t="s">
        <v>4648</v>
      </c>
      <c r="C895" s="123" t="s">
        <v>4265</v>
      </c>
      <c r="D895" s="33" t="s">
        <v>1423</v>
      </c>
      <c r="E895" s="33"/>
      <c r="F895" s="33"/>
      <c r="G895" s="33"/>
      <c r="H895" s="33"/>
      <c r="I895" s="33"/>
      <c r="J895" s="33"/>
      <c r="K895" s="33"/>
      <c r="L895" s="33" t="s">
        <v>2</v>
      </c>
      <c r="M895" s="34">
        <f t="shared" si="125"/>
        <v>0</v>
      </c>
      <c r="N895" s="34">
        <f t="shared" si="117"/>
        <v>0</v>
      </c>
      <c r="O895" s="34">
        <f t="shared" si="118"/>
        <v>0</v>
      </c>
      <c r="P895" s="34"/>
      <c r="Q895" s="114">
        <f t="shared" si="119"/>
        <v>0</v>
      </c>
      <c r="R895" s="33"/>
      <c r="S895" s="33"/>
      <c r="T895" s="33"/>
      <c r="U895" s="33"/>
      <c r="V895" s="33" t="s">
        <v>1422</v>
      </c>
      <c r="W895" s="33" t="s">
        <v>1423</v>
      </c>
      <c r="X895" s="34">
        <f t="shared" si="120"/>
        <v>1</v>
      </c>
      <c r="Y895" s="34">
        <f t="shared" si="121"/>
        <v>0</v>
      </c>
      <c r="Z895" s="34">
        <f t="shared" si="122"/>
        <v>0</v>
      </c>
      <c r="AA895" s="46"/>
      <c r="AB895" s="35">
        <f t="shared" si="123"/>
        <v>0</v>
      </c>
      <c r="AC895" s="35"/>
      <c r="AD895" s="37" t="s">
        <v>4146</v>
      </c>
      <c r="AE895" s="37" t="s">
        <v>4416</v>
      </c>
      <c r="AF895" s="39">
        <f t="shared" si="124"/>
        <v>0</v>
      </c>
    </row>
    <row r="896" spans="1:32" s="41" customFormat="1" ht="9" hidden="1" customHeight="1">
      <c r="A896" s="112">
        <v>1385</v>
      </c>
      <c r="B896" s="31" t="s">
        <v>4648</v>
      </c>
      <c r="C896" s="123" t="s">
        <v>4266</v>
      </c>
      <c r="D896" s="33" t="s">
        <v>1434</v>
      </c>
      <c r="E896" s="33"/>
      <c r="F896" s="33"/>
      <c r="G896" s="33"/>
      <c r="H896" s="33"/>
      <c r="I896" s="33"/>
      <c r="J896" s="33"/>
      <c r="K896" s="33"/>
      <c r="L896" s="33" t="s">
        <v>2</v>
      </c>
      <c r="M896" s="34">
        <f t="shared" si="125"/>
        <v>0</v>
      </c>
      <c r="N896" s="34">
        <f t="shared" si="117"/>
        <v>0</v>
      </c>
      <c r="O896" s="34">
        <f t="shared" si="118"/>
        <v>0</v>
      </c>
      <c r="P896" s="34"/>
      <c r="Q896" s="114">
        <f t="shared" si="119"/>
        <v>0</v>
      </c>
      <c r="R896" s="33"/>
      <c r="S896" s="33"/>
      <c r="T896" s="33"/>
      <c r="U896" s="33"/>
      <c r="V896" s="33" t="s">
        <v>1433</v>
      </c>
      <c r="W896" s="33" t="s">
        <v>1434</v>
      </c>
      <c r="X896" s="34">
        <f t="shared" si="120"/>
        <v>1</v>
      </c>
      <c r="Y896" s="34">
        <f t="shared" si="121"/>
        <v>0</v>
      </c>
      <c r="Z896" s="34">
        <f t="shared" si="122"/>
        <v>0</v>
      </c>
      <c r="AA896" s="46"/>
      <c r="AB896" s="35">
        <f t="shared" si="123"/>
        <v>0</v>
      </c>
      <c r="AC896" s="35"/>
      <c r="AD896" s="37" t="s">
        <v>4146</v>
      </c>
      <c r="AE896" s="37" t="s">
        <v>4416</v>
      </c>
      <c r="AF896" s="39">
        <f t="shared" si="124"/>
        <v>0</v>
      </c>
    </row>
    <row r="897" spans="1:32" s="41" customFormat="1" ht="9" hidden="1" customHeight="1">
      <c r="A897" s="112">
        <v>1386</v>
      </c>
      <c r="B897" s="31" t="s">
        <v>4648</v>
      </c>
      <c r="C897" s="33" t="s">
        <v>4129</v>
      </c>
      <c r="D897" s="33" t="s">
        <v>4131</v>
      </c>
      <c r="E897" s="33"/>
      <c r="F897" s="33"/>
      <c r="G897" s="33"/>
      <c r="H897" s="33"/>
      <c r="I897" s="33"/>
      <c r="J897" s="33"/>
      <c r="K897" s="33"/>
      <c r="L897" s="33"/>
      <c r="M897" s="34">
        <f t="shared" si="125"/>
        <v>0</v>
      </c>
      <c r="N897" s="34">
        <f t="shared" si="117"/>
        <v>0</v>
      </c>
      <c r="O897" s="34">
        <f t="shared" si="118"/>
        <v>0</v>
      </c>
      <c r="P897" s="34"/>
      <c r="Q897" s="114">
        <f t="shared" si="119"/>
        <v>0</v>
      </c>
      <c r="R897" s="33"/>
      <c r="S897" s="33"/>
      <c r="T897" s="33"/>
      <c r="U897" s="33" t="s">
        <v>3645</v>
      </c>
      <c r="V897" s="33"/>
      <c r="W897" s="33"/>
      <c r="X897" s="34">
        <f t="shared" si="120"/>
        <v>1</v>
      </c>
      <c r="Y897" s="34">
        <f t="shared" si="121"/>
        <v>0</v>
      </c>
      <c r="Z897" s="34">
        <f t="shared" si="122"/>
        <v>0</v>
      </c>
      <c r="AA897" s="46"/>
      <c r="AB897" s="35">
        <f t="shared" si="123"/>
        <v>0</v>
      </c>
      <c r="AC897" s="35"/>
      <c r="AD897" s="37" t="s">
        <v>4145</v>
      </c>
      <c r="AE897" s="37" t="s">
        <v>4417</v>
      </c>
      <c r="AF897" s="39">
        <f t="shared" si="124"/>
        <v>0</v>
      </c>
    </row>
    <row r="898" spans="1:32" s="41" customFormat="1" ht="9" hidden="1" customHeight="1">
      <c r="A898" s="112">
        <v>1387</v>
      </c>
      <c r="B898" s="31" t="s">
        <v>4648</v>
      </c>
      <c r="C898" s="35" t="s">
        <v>4401</v>
      </c>
      <c r="D898" s="33" t="s">
        <v>4554</v>
      </c>
      <c r="E898" s="33"/>
      <c r="F898" s="33"/>
      <c r="G898" s="33"/>
      <c r="H898" s="33"/>
      <c r="I898" s="33"/>
      <c r="J898" s="33"/>
      <c r="K898" s="33"/>
      <c r="L898" s="33"/>
      <c r="M898" s="34">
        <f t="shared" si="125"/>
        <v>0</v>
      </c>
      <c r="N898" s="34">
        <f t="shared" ref="N898:N961" si="126">IF(M898&gt;1,1,0)</f>
        <v>0</v>
      </c>
      <c r="O898" s="34">
        <f t="shared" ref="O898:O961" si="127">IF(AND(M898=1,X898&gt;0),1,0)</f>
        <v>0</v>
      </c>
      <c r="P898" s="34"/>
      <c r="Q898" s="114">
        <f t="shared" ref="Q898:Q961" si="128">IF(P898=1,1,IF(P898=2,0,IF(OR(N898=1,O898=1),1,0)))</f>
        <v>0</v>
      </c>
      <c r="R898" s="33"/>
      <c r="S898" s="33"/>
      <c r="T898" s="33"/>
      <c r="U898" s="33" t="s">
        <v>4651</v>
      </c>
      <c r="V898" s="31" t="s">
        <v>1408</v>
      </c>
      <c r="W898" s="31" t="s">
        <v>1409</v>
      </c>
      <c r="X898" s="34">
        <f t="shared" ref="X898:X961" si="129">COUNTA(R898,S898,T898,U898,V898)</f>
        <v>2</v>
      </c>
      <c r="Y898" s="34">
        <f t="shared" ref="Y898:Y961" si="130">IF(X898&gt;1,1,0)</f>
        <v>1</v>
      </c>
      <c r="Z898" s="34">
        <f t="shared" ref="Z898:Z961" si="131">IF(AND(X898=1,M898&gt;0),1,0)</f>
        <v>0</v>
      </c>
      <c r="AA898" s="46"/>
      <c r="AB898" s="35">
        <f t="shared" ref="AB898:AB961" si="132">IF(AA898=1,1,IF(AA898=2,0,IF(OR(Y898=1,Z898=1),1,0)))</f>
        <v>1</v>
      </c>
      <c r="AC898" s="35"/>
      <c r="AD898" s="37" t="s">
        <v>4145</v>
      </c>
      <c r="AE898" s="37" t="s">
        <v>4417</v>
      </c>
      <c r="AF898" s="39">
        <f t="shared" ref="AF898:AF961" si="133">IF(OR(Q898=1,AB898=1),1,0)</f>
        <v>1</v>
      </c>
    </row>
    <row r="899" spans="1:32" s="41" customFormat="1" ht="9" hidden="1" customHeight="1">
      <c r="A899" s="112">
        <v>1388</v>
      </c>
      <c r="B899" s="31" t="s">
        <v>4648</v>
      </c>
      <c r="C899" s="123" t="s">
        <v>4253</v>
      </c>
      <c r="D899" s="33" t="s">
        <v>1411</v>
      </c>
      <c r="E899" s="64"/>
      <c r="F899" s="64"/>
      <c r="G899" s="64"/>
      <c r="H899" s="64"/>
      <c r="I899" s="64"/>
      <c r="J899" s="33"/>
      <c r="K899" s="33"/>
      <c r="L899" s="33"/>
      <c r="M899" s="34">
        <f t="shared" si="125"/>
        <v>0</v>
      </c>
      <c r="N899" s="34">
        <f t="shared" si="126"/>
        <v>0</v>
      </c>
      <c r="O899" s="34">
        <f t="shared" si="127"/>
        <v>0</v>
      </c>
      <c r="P899" s="34"/>
      <c r="Q899" s="114">
        <f t="shared" si="128"/>
        <v>0</v>
      </c>
      <c r="R899" s="33"/>
      <c r="S899" s="33"/>
      <c r="T899" s="33"/>
      <c r="U899" s="33"/>
      <c r="V899" s="33" t="s">
        <v>1410</v>
      </c>
      <c r="W899" s="33" t="s">
        <v>1411</v>
      </c>
      <c r="X899" s="34">
        <f t="shared" si="129"/>
        <v>1</v>
      </c>
      <c r="Y899" s="34">
        <f t="shared" si="130"/>
        <v>0</v>
      </c>
      <c r="Z899" s="34">
        <f t="shared" si="131"/>
        <v>0</v>
      </c>
      <c r="AA899" s="46"/>
      <c r="AB899" s="35">
        <f t="shared" si="132"/>
        <v>0</v>
      </c>
      <c r="AC899" s="35"/>
      <c r="AD899" s="37" t="s">
        <v>4145</v>
      </c>
      <c r="AE899" s="38" t="s">
        <v>4417</v>
      </c>
      <c r="AF899" s="39">
        <f t="shared" si="133"/>
        <v>0</v>
      </c>
    </row>
    <row r="900" spans="1:32" s="41" customFormat="1" ht="9" hidden="1" customHeight="1">
      <c r="A900" s="112">
        <v>1389</v>
      </c>
      <c r="B900" s="31" t="s">
        <v>4648</v>
      </c>
      <c r="C900" s="123" t="s">
        <v>4254</v>
      </c>
      <c r="D900" s="33" t="s">
        <v>1413</v>
      </c>
      <c r="E900" s="64"/>
      <c r="F900" s="64"/>
      <c r="G900" s="64"/>
      <c r="H900" s="64"/>
      <c r="I900" s="64"/>
      <c r="J900" s="33"/>
      <c r="K900" s="33"/>
      <c r="L900" s="33"/>
      <c r="M900" s="34">
        <f t="shared" si="125"/>
        <v>0</v>
      </c>
      <c r="N900" s="34">
        <f t="shared" si="126"/>
        <v>0</v>
      </c>
      <c r="O900" s="34">
        <f t="shared" si="127"/>
        <v>0</v>
      </c>
      <c r="P900" s="34"/>
      <c r="Q900" s="114">
        <f t="shared" si="128"/>
        <v>0</v>
      </c>
      <c r="R900" s="33"/>
      <c r="S900" s="33"/>
      <c r="T900" s="33"/>
      <c r="U900" s="31"/>
      <c r="V900" s="33" t="s">
        <v>1412</v>
      </c>
      <c r="W900" s="33" t="s">
        <v>1413</v>
      </c>
      <c r="X900" s="34">
        <f t="shared" si="129"/>
        <v>1</v>
      </c>
      <c r="Y900" s="34">
        <f t="shared" si="130"/>
        <v>0</v>
      </c>
      <c r="Z900" s="34">
        <f t="shared" si="131"/>
        <v>0</v>
      </c>
      <c r="AA900" s="46"/>
      <c r="AB900" s="35">
        <f t="shared" si="132"/>
        <v>0</v>
      </c>
      <c r="AC900" s="35"/>
      <c r="AD900" s="37" t="s">
        <v>4145</v>
      </c>
      <c r="AE900" s="38" t="s">
        <v>4417</v>
      </c>
      <c r="AF900" s="39">
        <f t="shared" si="133"/>
        <v>0</v>
      </c>
    </row>
    <row r="901" spans="1:32" s="41" customFormat="1" ht="9" hidden="1" customHeight="1">
      <c r="A901" s="112">
        <v>1390</v>
      </c>
      <c r="B901" s="31" t="s">
        <v>4648</v>
      </c>
      <c r="C901" s="123" t="s">
        <v>4255</v>
      </c>
      <c r="D901" s="33" t="s">
        <v>1415</v>
      </c>
      <c r="E901" s="64"/>
      <c r="F901" s="64"/>
      <c r="G901" s="64"/>
      <c r="H901" s="64"/>
      <c r="I901" s="64"/>
      <c r="J901" s="33"/>
      <c r="K901" s="33"/>
      <c r="L901" s="33"/>
      <c r="M901" s="34">
        <f t="shared" ref="M901:M964" si="134">COUNTA(E901,F901,G901,H901,I901,J901,K901)</f>
        <v>0</v>
      </c>
      <c r="N901" s="34">
        <f t="shared" si="126"/>
        <v>0</v>
      </c>
      <c r="O901" s="34">
        <f t="shared" si="127"/>
        <v>0</v>
      </c>
      <c r="P901" s="34"/>
      <c r="Q901" s="114">
        <f t="shared" si="128"/>
        <v>0</v>
      </c>
      <c r="R901" s="33"/>
      <c r="S901" s="33"/>
      <c r="T901" s="33"/>
      <c r="U901" s="33"/>
      <c r="V901" s="33" t="s">
        <v>1414</v>
      </c>
      <c r="W901" s="33" t="s">
        <v>1415</v>
      </c>
      <c r="X901" s="34">
        <f t="shared" si="129"/>
        <v>1</v>
      </c>
      <c r="Y901" s="34">
        <f t="shared" si="130"/>
        <v>0</v>
      </c>
      <c r="Z901" s="34">
        <f t="shared" si="131"/>
        <v>0</v>
      </c>
      <c r="AA901" s="46"/>
      <c r="AB901" s="35">
        <f t="shared" si="132"/>
        <v>0</v>
      </c>
      <c r="AC901" s="35"/>
      <c r="AD901" s="37" t="s">
        <v>4145</v>
      </c>
      <c r="AE901" s="38" t="s">
        <v>4417</v>
      </c>
      <c r="AF901" s="39">
        <f t="shared" si="133"/>
        <v>0</v>
      </c>
    </row>
    <row r="902" spans="1:32" s="41" customFormat="1" ht="9" hidden="1" customHeight="1">
      <c r="A902" s="112">
        <v>1391</v>
      </c>
      <c r="B902" s="31" t="s">
        <v>4648</v>
      </c>
      <c r="C902" s="123" t="s">
        <v>4256</v>
      </c>
      <c r="D902" s="33" t="s">
        <v>1417</v>
      </c>
      <c r="E902" s="64"/>
      <c r="F902" s="64"/>
      <c r="G902" s="64"/>
      <c r="H902" s="64"/>
      <c r="I902" s="64"/>
      <c r="J902" s="33"/>
      <c r="K902" s="33"/>
      <c r="L902" s="33"/>
      <c r="M902" s="34">
        <f t="shared" si="134"/>
        <v>0</v>
      </c>
      <c r="N902" s="34">
        <f t="shared" si="126"/>
        <v>0</v>
      </c>
      <c r="O902" s="34">
        <f t="shared" si="127"/>
        <v>0</v>
      </c>
      <c r="P902" s="34"/>
      <c r="Q902" s="114">
        <f t="shared" si="128"/>
        <v>0</v>
      </c>
      <c r="R902" s="33"/>
      <c r="S902" s="33"/>
      <c r="T902" s="33"/>
      <c r="U902" s="33"/>
      <c r="V902" s="33" t="s">
        <v>1416</v>
      </c>
      <c r="W902" s="33" t="s">
        <v>1417</v>
      </c>
      <c r="X902" s="34">
        <f t="shared" si="129"/>
        <v>1</v>
      </c>
      <c r="Y902" s="34">
        <f t="shared" si="130"/>
        <v>0</v>
      </c>
      <c r="Z902" s="34">
        <f t="shared" si="131"/>
        <v>0</v>
      </c>
      <c r="AA902" s="46"/>
      <c r="AB902" s="35">
        <f t="shared" si="132"/>
        <v>0</v>
      </c>
      <c r="AC902" s="35"/>
      <c r="AD902" s="37" t="s">
        <v>4145</v>
      </c>
      <c r="AE902" s="38" t="s">
        <v>4417</v>
      </c>
      <c r="AF902" s="39">
        <f t="shared" si="133"/>
        <v>0</v>
      </c>
    </row>
    <row r="903" spans="1:32" s="41" customFormat="1" ht="9" hidden="1" customHeight="1">
      <c r="A903" s="112">
        <v>1392</v>
      </c>
      <c r="B903" s="31" t="s">
        <v>4648</v>
      </c>
      <c r="C903" s="123" t="s">
        <v>4257</v>
      </c>
      <c r="D903" s="33" t="s">
        <v>1419</v>
      </c>
      <c r="E903" s="64"/>
      <c r="F903" s="64"/>
      <c r="G903" s="64"/>
      <c r="H903" s="64"/>
      <c r="I903" s="64"/>
      <c r="J903" s="33"/>
      <c r="K903" s="33"/>
      <c r="L903" s="33"/>
      <c r="M903" s="34">
        <f t="shared" si="134"/>
        <v>0</v>
      </c>
      <c r="N903" s="34">
        <f t="shared" si="126"/>
        <v>0</v>
      </c>
      <c r="O903" s="34">
        <f t="shared" si="127"/>
        <v>0</v>
      </c>
      <c r="P903" s="34"/>
      <c r="Q903" s="114">
        <f t="shared" si="128"/>
        <v>0</v>
      </c>
      <c r="R903" s="33"/>
      <c r="S903" s="33"/>
      <c r="T903" s="33"/>
      <c r="U903" s="33"/>
      <c r="V903" s="33" t="s">
        <v>1418</v>
      </c>
      <c r="W903" s="33" t="s">
        <v>1419</v>
      </c>
      <c r="X903" s="34">
        <f t="shared" si="129"/>
        <v>1</v>
      </c>
      <c r="Y903" s="34">
        <f t="shared" si="130"/>
        <v>0</v>
      </c>
      <c r="Z903" s="34">
        <f t="shared" si="131"/>
        <v>0</v>
      </c>
      <c r="AA903" s="46"/>
      <c r="AB903" s="35">
        <f t="shared" si="132"/>
        <v>0</v>
      </c>
      <c r="AC903" s="35"/>
      <c r="AD903" s="37" t="s">
        <v>4145</v>
      </c>
      <c r="AE903" s="38" t="s">
        <v>4417</v>
      </c>
      <c r="AF903" s="39">
        <f t="shared" si="133"/>
        <v>0</v>
      </c>
    </row>
    <row r="904" spans="1:32" s="41" customFormat="1" ht="9" hidden="1" customHeight="1">
      <c r="A904" s="112">
        <v>1393</v>
      </c>
      <c r="B904" s="31" t="s">
        <v>4648</v>
      </c>
      <c r="C904" s="123" t="s">
        <v>4359</v>
      </c>
      <c r="D904" s="33" t="s">
        <v>4202</v>
      </c>
      <c r="E904" s="33"/>
      <c r="F904" s="33"/>
      <c r="G904" s="33"/>
      <c r="H904" s="33"/>
      <c r="I904" s="33"/>
      <c r="J904" s="33"/>
      <c r="K904" s="33"/>
      <c r="L904" s="33"/>
      <c r="M904" s="34">
        <f t="shared" si="134"/>
        <v>0</v>
      </c>
      <c r="N904" s="34">
        <f t="shared" si="126"/>
        <v>0</v>
      </c>
      <c r="O904" s="34">
        <f t="shared" si="127"/>
        <v>0</v>
      </c>
      <c r="P904" s="34"/>
      <c r="Q904" s="114">
        <f t="shared" si="128"/>
        <v>0</v>
      </c>
      <c r="R904" s="33"/>
      <c r="S904" s="33"/>
      <c r="T904" s="33"/>
      <c r="U904" s="33"/>
      <c r="V904" s="33" t="s">
        <v>1435</v>
      </c>
      <c r="W904" s="33" t="s">
        <v>1436</v>
      </c>
      <c r="X904" s="34">
        <f t="shared" si="129"/>
        <v>1</v>
      </c>
      <c r="Y904" s="34">
        <f t="shared" si="130"/>
        <v>0</v>
      </c>
      <c r="Z904" s="34">
        <f t="shared" si="131"/>
        <v>0</v>
      </c>
      <c r="AA904" s="46"/>
      <c r="AB904" s="35">
        <f t="shared" si="132"/>
        <v>0</v>
      </c>
      <c r="AC904" s="35"/>
      <c r="AD904" s="37" t="s">
        <v>4146</v>
      </c>
      <c r="AE904" s="38" t="s">
        <v>4416</v>
      </c>
      <c r="AF904" s="39">
        <f t="shared" si="133"/>
        <v>0</v>
      </c>
    </row>
    <row r="905" spans="1:32" s="41" customFormat="1" ht="9" hidden="1" customHeight="1">
      <c r="A905" s="112">
        <v>1394</v>
      </c>
      <c r="B905" s="31" t="s">
        <v>4648</v>
      </c>
      <c r="C905" s="123" t="s">
        <v>4258</v>
      </c>
      <c r="D905" s="33" t="s">
        <v>1438</v>
      </c>
      <c r="E905" s="64"/>
      <c r="F905" s="64"/>
      <c r="G905" s="64"/>
      <c r="H905" s="64"/>
      <c r="I905" s="64"/>
      <c r="J905" s="33"/>
      <c r="K905" s="33"/>
      <c r="L905" s="33"/>
      <c r="M905" s="34">
        <f t="shared" si="134"/>
        <v>0</v>
      </c>
      <c r="N905" s="34">
        <f t="shared" si="126"/>
        <v>0</v>
      </c>
      <c r="O905" s="34">
        <f t="shared" si="127"/>
        <v>0</v>
      </c>
      <c r="P905" s="34"/>
      <c r="Q905" s="114">
        <f t="shared" si="128"/>
        <v>0</v>
      </c>
      <c r="R905" s="33"/>
      <c r="S905" s="33"/>
      <c r="T905" s="33"/>
      <c r="U905" s="33"/>
      <c r="V905" s="33" t="s">
        <v>1437</v>
      </c>
      <c r="W905" s="33" t="s">
        <v>1438</v>
      </c>
      <c r="X905" s="34">
        <f t="shared" si="129"/>
        <v>1</v>
      </c>
      <c r="Y905" s="34">
        <f t="shared" si="130"/>
        <v>0</v>
      </c>
      <c r="Z905" s="34">
        <f t="shared" si="131"/>
        <v>0</v>
      </c>
      <c r="AA905" s="46"/>
      <c r="AB905" s="35">
        <f t="shared" si="132"/>
        <v>0</v>
      </c>
      <c r="AC905" s="35"/>
      <c r="AD905" s="37" t="s">
        <v>4146</v>
      </c>
      <c r="AE905" s="38" t="s">
        <v>4416</v>
      </c>
      <c r="AF905" s="39">
        <f t="shared" si="133"/>
        <v>0</v>
      </c>
    </row>
    <row r="906" spans="1:32" s="41" customFormat="1" ht="9" hidden="1" customHeight="1">
      <c r="A906" s="112">
        <v>1395</v>
      </c>
      <c r="B906" s="31" t="s">
        <v>4648</v>
      </c>
      <c r="C906" s="123" t="s">
        <v>4259</v>
      </c>
      <c r="D906" s="33" t="s">
        <v>1440</v>
      </c>
      <c r="E906" s="64"/>
      <c r="F906" s="64"/>
      <c r="G906" s="64"/>
      <c r="H906" s="64"/>
      <c r="I906" s="64"/>
      <c r="J906" s="33"/>
      <c r="K906" s="33"/>
      <c r="L906" s="33"/>
      <c r="M906" s="34">
        <f t="shared" si="134"/>
        <v>0</v>
      </c>
      <c r="N906" s="34">
        <f t="shared" si="126"/>
        <v>0</v>
      </c>
      <c r="O906" s="34">
        <f t="shared" si="127"/>
        <v>0</v>
      </c>
      <c r="P906" s="34"/>
      <c r="Q906" s="114">
        <f t="shared" si="128"/>
        <v>0</v>
      </c>
      <c r="R906" s="33"/>
      <c r="S906" s="33"/>
      <c r="T906" s="33"/>
      <c r="U906" s="33"/>
      <c r="V906" s="33" t="s">
        <v>1439</v>
      </c>
      <c r="W906" s="33" t="s">
        <v>1440</v>
      </c>
      <c r="X906" s="34">
        <f t="shared" si="129"/>
        <v>1</v>
      </c>
      <c r="Y906" s="34">
        <f t="shared" si="130"/>
        <v>0</v>
      </c>
      <c r="Z906" s="34">
        <f t="shared" si="131"/>
        <v>0</v>
      </c>
      <c r="AA906" s="46"/>
      <c r="AB906" s="35">
        <f t="shared" si="132"/>
        <v>0</v>
      </c>
      <c r="AC906" s="35"/>
      <c r="AD906" s="37" t="s">
        <v>4146</v>
      </c>
      <c r="AE906" s="37" t="s">
        <v>4416</v>
      </c>
      <c r="AF906" s="39">
        <f t="shared" si="133"/>
        <v>0</v>
      </c>
    </row>
    <row r="907" spans="1:32" s="41" customFormat="1" ht="9" hidden="1" customHeight="1">
      <c r="A907" s="112">
        <v>1396</v>
      </c>
      <c r="B907" s="31" t="s">
        <v>4648</v>
      </c>
      <c r="C907" s="123" t="s">
        <v>4260</v>
      </c>
      <c r="D907" s="33" t="s">
        <v>1442</v>
      </c>
      <c r="E907" s="64"/>
      <c r="F907" s="64"/>
      <c r="G907" s="64"/>
      <c r="H907" s="64"/>
      <c r="I907" s="64"/>
      <c r="J907" s="33"/>
      <c r="K907" s="33"/>
      <c r="L907" s="33"/>
      <c r="M907" s="34">
        <f t="shared" si="134"/>
        <v>0</v>
      </c>
      <c r="N907" s="34">
        <f t="shared" si="126"/>
        <v>0</v>
      </c>
      <c r="O907" s="34">
        <f t="shared" si="127"/>
        <v>0</v>
      </c>
      <c r="P907" s="34"/>
      <c r="Q907" s="114">
        <f t="shared" si="128"/>
        <v>0</v>
      </c>
      <c r="R907" s="33"/>
      <c r="S907" s="33"/>
      <c r="T907" s="33"/>
      <c r="U907" s="33"/>
      <c r="V907" s="33" t="s">
        <v>1441</v>
      </c>
      <c r="W907" s="33" t="s">
        <v>1442</v>
      </c>
      <c r="X907" s="34">
        <f t="shared" si="129"/>
        <v>1</v>
      </c>
      <c r="Y907" s="34">
        <f t="shared" si="130"/>
        <v>0</v>
      </c>
      <c r="Z907" s="34">
        <f t="shared" si="131"/>
        <v>0</v>
      </c>
      <c r="AA907" s="46"/>
      <c r="AB907" s="35">
        <f t="shared" si="132"/>
        <v>0</v>
      </c>
      <c r="AC907" s="35"/>
      <c r="AD907" s="37" t="s">
        <v>4146</v>
      </c>
      <c r="AE907" s="37" t="s">
        <v>4416</v>
      </c>
      <c r="AF907" s="39">
        <f t="shared" si="133"/>
        <v>0</v>
      </c>
    </row>
    <row r="908" spans="1:32" s="41" customFormat="1" ht="9" hidden="1" customHeight="1">
      <c r="A908" s="112">
        <v>1397</v>
      </c>
      <c r="B908" s="31" t="s">
        <v>4648</v>
      </c>
      <c r="C908" s="123" t="s">
        <v>4261</v>
      </c>
      <c r="D908" s="33" t="s">
        <v>1444</v>
      </c>
      <c r="E908" s="64"/>
      <c r="F908" s="64"/>
      <c r="G908" s="64"/>
      <c r="H908" s="64"/>
      <c r="I908" s="64"/>
      <c r="J908" s="33"/>
      <c r="K908" s="33"/>
      <c r="L908" s="33"/>
      <c r="M908" s="34">
        <f t="shared" si="134"/>
        <v>0</v>
      </c>
      <c r="N908" s="34">
        <f t="shared" si="126"/>
        <v>0</v>
      </c>
      <c r="O908" s="34">
        <f t="shared" si="127"/>
        <v>0</v>
      </c>
      <c r="P908" s="34"/>
      <c r="Q908" s="114">
        <f t="shared" si="128"/>
        <v>0</v>
      </c>
      <c r="R908" s="33"/>
      <c r="S908" s="33"/>
      <c r="T908" s="33"/>
      <c r="U908" s="33"/>
      <c r="V908" s="33" t="s">
        <v>1443</v>
      </c>
      <c r="W908" s="33" t="s">
        <v>1444</v>
      </c>
      <c r="X908" s="34">
        <f t="shared" si="129"/>
        <v>1</v>
      </c>
      <c r="Y908" s="34">
        <f t="shared" si="130"/>
        <v>0</v>
      </c>
      <c r="Z908" s="34">
        <f t="shared" si="131"/>
        <v>0</v>
      </c>
      <c r="AA908" s="46"/>
      <c r="AB908" s="35">
        <f t="shared" si="132"/>
        <v>0</v>
      </c>
      <c r="AC908" s="35"/>
      <c r="AD908" s="37" t="s">
        <v>4146</v>
      </c>
      <c r="AE908" s="37" t="s">
        <v>4416</v>
      </c>
      <c r="AF908" s="39">
        <f t="shared" si="133"/>
        <v>0</v>
      </c>
    </row>
    <row r="909" spans="1:32" s="41" customFormat="1" ht="9" hidden="1" customHeight="1">
      <c r="A909" s="112">
        <v>1398</v>
      </c>
      <c r="B909" s="31" t="s">
        <v>4648</v>
      </c>
      <c r="C909" s="123" t="s">
        <v>4262</v>
      </c>
      <c r="D909" s="33" t="s">
        <v>1446</v>
      </c>
      <c r="E909" s="64"/>
      <c r="F909" s="64"/>
      <c r="G909" s="64"/>
      <c r="H909" s="64"/>
      <c r="I909" s="64"/>
      <c r="J909" s="33"/>
      <c r="K909" s="33"/>
      <c r="L909" s="33"/>
      <c r="M909" s="34">
        <f t="shared" si="134"/>
        <v>0</v>
      </c>
      <c r="N909" s="34">
        <f t="shared" si="126"/>
        <v>0</v>
      </c>
      <c r="O909" s="34">
        <f t="shared" si="127"/>
        <v>0</v>
      </c>
      <c r="P909" s="34"/>
      <c r="Q909" s="114">
        <f t="shared" si="128"/>
        <v>0</v>
      </c>
      <c r="R909" s="33"/>
      <c r="S909" s="33"/>
      <c r="T909" s="33"/>
      <c r="U909" s="33"/>
      <c r="V909" s="33" t="s">
        <v>1445</v>
      </c>
      <c r="W909" s="33" t="s">
        <v>1446</v>
      </c>
      <c r="X909" s="34">
        <f t="shared" si="129"/>
        <v>1</v>
      </c>
      <c r="Y909" s="34">
        <f t="shared" si="130"/>
        <v>0</v>
      </c>
      <c r="Z909" s="34">
        <f t="shared" si="131"/>
        <v>0</v>
      </c>
      <c r="AA909" s="46"/>
      <c r="AB909" s="35">
        <f t="shared" si="132"/>
        <v>0</v>
      </c>
      <c r="AC909" s="35"/>
      <c r="AD909" s="37" t="s">
        <v>4146</v>
      </c>
      <c r="AE909" s="37" t="s">
        <v>4416</v>
      </c>
      <c r="AF909" s="39">
        <f t="shared" si="133"/>
        <v>0</v>
      </c>
    </row>
    <row r="910" spans="1:32" s="41" customFormat="1" ht="9" hidden="1" customHeight="1">
      <c r="A910" s="112">
        <v>1399</v>
      </c>
      <c r="B910" s="31" t="s">
        <v>4648</v>
      </c>
      <c r="C910" s="33" t="s">
        <v>3646</v>
      </c>
      <c r="D910" s="33" t="s">
        <v>3647</v>
      </c>
      <c r="E910" s="33"/>
      <c r="F910" s="33"/>
      <c r="G910" s="33"/>
      <c r="H910" s="33"/>
      <c r="I910" s="33"/>
      <c r="J910" s="33"/>
      <c r="K910" s="33"/>
      <c r="L910" s="33"/>
      <c r="M910" s="34">
        <f t="shared" si="134"/>
        <v>0</v>
      </c>
      <c r="N910" s="34">
        <f t="shared" si="126"/>
        <v>0</v>
      </c>
      <c r="O910" s="34">
        <f t="shared" si="127"/>
        <v>0</v>
      </c>
      <c r="P910" s="34"/>
      <c r="Q910" s="114">
        <f t="shared" si="128"/>
        <v>0</v>
      </c>
      <c r="R910" s="33"/>
      <c r="S910" s="33"/>
      <c r="T910" s="33"/>
      <c r="U910" s="33" t="s">
        <v>3648</v>
      </c>
      <c r="V910" s="65"/>
      <c r="W910" s="33"/>
      <c r="X910" s="34">
        <f t="shared" si="129"/>
        <v>1</v>
      </c>
      <c r="Y910" s="34">
        <f t="shared" si="130"/>
        <v>0</v>
      </c>
      <c r="Z910" s="34">
        <f t="shared" si="131"/>
        <v>0</v>
      </c>
      <c r="AA910" s="46"/>
      <c r="AB910" s="35">
        <f t="shared" si="132"/>
        <v>0</v>
      </c>
      <c r="AC910" s="35"/>
      <c r="AD910" s="37" t="s">
        <v>4145</v>
      </c>
      <c r="AE910" s="37" t="s">
        <v>4417</v>
      </c>
      <c r="AF910" s="39">
        <f t="shared" si="133"/>
        <v>0</v>
      </c>
    </row>
    <row r="911" spans="1:32" s="41" customFormat="1" ht="9" hidden="1" customHeight="1">
      <c r="A911" s="112">
        <v>1400</v>
      </c>
      <c r="B911" s="31" t="s">
        <v>4648</v>
      </c>
      <c r="C911" s="35" t="s">
        <v>4400</v>
      </c>
      <c r="D911" s="35" t="s">
        <v>4652</v>
      </c>
      <c r="E911" s="33"/>
      <c r="F911" s="33"/>
      <c r="G911" s="33"/>
      <c r="H911" s="33"/>
      <c r="I911" s="33"/>
      <c r="J911" s="33"/>
      <c r="K911" s="33"/>
      <c r="L911" s="33"/>
      <c r="M911" s="34">
        <f t="shared" si="134"/>
        <v>0</v>
      </c>
      <c r="N911" s="34">
        <f t="shared" si="126"/>
        <v>0</v>
      </c>
      <c r="O911" s="34">
        <f t="shared" si="127"/>
        <v>0</v>
      </c>
      <c r="P911" s="34"/>
      <c r="Q911" s="114">
        <f t="shared" si="128"/>
        <v>0</v>
      </c>
      <c r="R911" s="33"/>
      <c r="S911" s="33"/>
      <c r="T911" s="33"/>
      <c r="U911" s="33" t="s">
        <v>4653</v>
      </c>
      <c r="V911" s="33" t="s">
        <v>4654</v>
      </c>
      <c r="W911" s="33"/>
      <c r="X911" s="34">
        <f t="shared" si="129"/>
        <v>2</v>
      </c>
      <c r="Y911" s="34">
        <f t="shared" si="130"/>
        <v>1</v>
      </c>
      <c r="Z911" s="34">
        <f t="shared" si="131"/>
        <v>0</v>
      </c>
      <c r="AA911" s="46"/>
      <c r="AB911" s="35">
        <f t="shared" si="132"/>
        <v>1</v>
      </c>
      <c r="AC911" s="35"/>
      <c r="AD911" s="37" t="s">
        <v>4145</v>
      </c>
      <c r="AE911" s="37" t="s">
        <v>4417</v>
      </c>
      <c r="AF911" s="39">
        <f t="shared" si="133"/>
        <v>1</v>
      </c>
    </row>
    <row r="912" spans="1:32" s="41" customFormat="1" ht="9" hidden="1" customHeight="1">
      <c r="A912" s="112">
        <v>1401</v>
      </c>
      <c r="B912" s="31" t="s">
        <v>4648</v>
      </c>
      <c r="C912" s="33" t="s">
        <v>3649</v>
      </c>
      <c r="D912" s="33" t="s">
        <v>3650</v>
      </c>
      <c r="E912" s="33"/>
      <c r="F912" s="33"/>
      <c r="G912" s="33"/>
      <c r="H912" s="33"/>
      <c r="I912" s="33"/>
      <c r="J912" s="33"/>
      <c r="K912" s="33"/>
      <c r="L912" s="33"/>
      <c r="M912" s="34">
        <f t="shared" si="134"/>
        <v>0</v>
      </c>
      <c r="N912" s="34">
        <f t="shared" si="126"/>
        <v>0</v>
      </c>
      <c r="O912" s="34">
        <f t="shared" si="127"/>
        <v>0</v>
      </c>
      <c r="P912" s="34"/>
      <c r="Q912" s="114">
        <f t="shared" si="128"/>
        <v>0</v>
      </c>
      <c r="R912" s="33"/>
      <c r="S912" s="33"/>
      <c r="T912" s="33"/>
      <c r="U912" s="33" t="s">
        <v>3651</v>
      </c>
      <c r="V912" s="33"/>
      <c r="W912" s="33"/>
      <c r="X912" s="34">
        <f t="shared" si="129"/>
        <v>1</v>
      </c>
      <c r="Y912" s="34">
        <f t="shared" si="130"/>
        <v>0</v>
      </c>
      <c r="Z912" s="34">
        <f t="shared" si="131"/>
        <v>0</v>
      </c>
      <c r="AA912" s="46"/>
      <c r="AB912" s="35">
        <f t="shared" si="132"/>
        <v>0</v>
      </c>
      <c r="AC912" s="35"/>
      <c r="AD912" s="37" t="s">
        <v>4145</v>
      </c>
      <c r="AE912" s="38" t="s">
        <v>4417</v>
      </c>
      <c r="AF912" s="39">
        <f t="shared" si="133"/>
        <v>0</v>
      </c>
    </row>
    <row r="913" spans="1:32" s="41" customFormat="1" ht="9" hidden="1" customHeight="1">
      <c r="A913" s="112">
        <v>1402</v>
      </c>
      <c r="B913" s="31" t="s">
        <v>4648</v>
      </c>
      <c r="C913" s="54" t="s">
        <v>902</v>
      </c>
      <c r="D913" s="33" t="s">
        <v>4520</v>
      </c>
      <c r="E913" s="33"/>
      <c r="F913" s="33"/>
      <c r="G913" s="33"/>
      <c r="H913" s="33"/>
      <c r="I913" s="33"/>
      <c r="J913" s="33"/>
      <c r="K913" s="33" t="s">
        <v>904</v>
      </c>
      <c r="L913" s="33" t="s">
        <v>903</v>
      </c>
      <c r="M913" s="34">
        <f t="shared" si="134"/>
        <v>1</v>
      </c>
      <c r="N913" s="34">
        <f t="shared" si="126"/>
        <v>0</v>
      </c>
      <c r="O913" s="34">
        <f t="shared" si="127"/>
        <v>1</v>
      </c>
      <c r="P913" s="34"/>
      <c r="Q913" s="114">
        <f t="shared" si="128"/>
        <v>1</v>
      </c>
      <c r="R913" s="33"/>
      <c r="S913" s="33"/>
      <c r="T913" s="33"/>
      <c r="U913" s="33" t="s">
        <v>4655</v>
      </c>
      <c r="V913" s="33" t="s">
        <v>905</v>
      </c>
      <c r="W913" s="33" t="s">
        <v>906</v>
      </c>
      <c r="X913" s="34">
        <f t="shared" si="129"/>
        <v>2</v>
      </c>
      <c r="Y913" s="34">
        <f t="shared" si="130"/>
        <v>1</v>
      </c>
      <c r="Z913" s="34">
        <f t="shared" si="131"/>
        <v>0</v>
      </c>
      <c r="AA913" s="46"/>
      <c r="AB913" s="35">
        <f t="shared" si="132"/>
        <v>1</v>
      </c>
      <c r="AC913" s="35"/>
      <c r="AD913" s="37" t="s">
        <v>4145</v>
      </c>
      <c r="AE913" s="38" t="s">
        <v>4417</v>
      </c>
      <c r="AF913" s="39">
        <f t="shared" si="133"/>
        <v>1</v>
      </c>
    </row>
    <row r="914" spans="1:32" s="41" customFormat="1" ht="9" hidden="1" customHeight="1">
      <c r="A914" s="112">
        <v>1403</v>
      </c>
      <c r="B914" s="31" t="s">
        <v>4648</v>
      </c>
      <c r="C914" s="54" t="s">
        <v>893</v>
      </c>
      <c r="D914" s="33" t="s">
        <v>4521</v>
      </c>
      <c r="E914" s="33"/>
      <c r="F914" s="33"/>
      <c r="G914" s="33"/>
      <c r="H914" s="33"/>
      <c r="I914" s="33"/>
      <c r="J914" s="33"/>
      <c r="K914" s="33" t="s">
        <v>895</v>
      </c>
      <c r="L914" s="33" t="s">
        <v>894</v>
      </c>
      <c r="M914" s="34">
        <f t="shared" si="134"/>
        <v>1</v>
      </c>
      <c r="N914" s="34">
        <f t="shared" si="126"/>
        <v>0</v>
      </c>
      <c r="O914" s="34">
        <f t="shared" si="127"/>
        <v>1</v>
      </c>
      <c r="P914" s="34"/>
      <c r="Q914" s="114">
        <f t="shared" si="128"/>
        <v>1</v>
      </c>
      <c r="R914" s="33"/>
      <c r="S914" s="33"/>
      <c r="T914" s="33"/>
      <c r="U914" s="33"/>
      <c r="V914" s="33" t="s">
        <v>896</v>
      </c>
      <c r="W914" s="33" t="s">
        <v>897</v>
      </c>
      <c r="X914" s="34">
        <f t="shared" si="129"/>
        <v>1</v>
      </c>
      <c r="Y914" s="34">
        <f t="shared" si="130"/>
        <v>0</v>
      </c>
      <c r="Z914" s="34">
        <f t="shared" si="131"/>
        <v>1</v>
      </c>
      <c r="AA914" s="46"/>
      <c r="AB914" s="35">
        <f t="shared" si="132"/>
        <v>1</v>
      </c>
      <c r="AC914" s="35"/>
      <c r="AD914" s="37" t="s">
        <v>4146</v>
      </c>
      <c r="AE914" s="38" t="s">
        <v>4416</v>
      </c>
      <c r="AF914" s="39">
        <f t="shared" si="133"/>
        <v>1</v>
      </c>
    </row>
    <row r="915" spans="1:32" s="41" customFormat="1" ht="9" hidden="1" customHeight="1">
      <c r="A915" s="112">
        <v>1404</v>
      </c>
      <c r="B915" s="31" t="s">
        <v>4648</v>
      </c>
      <c r="C915" s="33" t="s">
        <v>3652</v>
      </c>
      <c r="D915" s="35" t="s">
        <v>4656</v>
      </c>
      <c r="E915" s="33"/>
      <c r="F915" s="33"/>
      <c r="G915" s="33"/>
      <c r="H915" s="33"/>
      <c r="I915" s="33"/>
      <c r="J915" s="33"/>
      <c r="K915" s="33"/>
      <c r="L915" s="33"/>
      <c r="M915" s="34">
        <f t="shared" si="134"/>
        <v>0</v>
      </c>
      <c r="N915" s="34">
        <f t="shared" si="126"/>
        <v>0</v>
      </c>
      <c r="O915" s="34">
        <f t="shared" si="127"/>
        <v>0</v>
      </c>
      <c r="P915" s="34"/>
      <c r="Q915" s="114">
        <f t="shared" si="128"/>
        <v>0</v>
      </c>
      <c r="R915" s="33"/>
      <c r="S915" s="33"/>
      <c r="T915" s="33"/>
      <c r="U915" s="33" t="s">
        <v>2405</v>
      </c>
      <c r="V915" s="33"/>
      <c r="W915" s="33"/>
      <c r="X915" s="34">
        <f t="shared" si="129"/>
        <v>1</v>
      </c>
      <c r="Y915" s="34">
        <f t="shared" si="130"/>
        <v>0</v>
      </c>
      <c r="Z915" s="34">
        <f t="shared" si="131"/>
        <v>0</v>
      </c>
      <c r="AA915" s="46"/>
      <c r="AB915" s="35">
        <f t="shared" si="132"/>
        <v>0</v>
      </c>
      <c r="AC915" s="35"/>
      <c r="AD915" s="37" t="s">
        <v>4150</v>
      </c>
      <c r="AE915" s="38" t="s">
        <v>4422</v>
      </c>
      <c r="AF915" s="39">
        <f t="shared" si="133"/>
        <v>0</v>
      </c>
    </row>
    <row r="916" spans="1:32" s="41" customFormat="1" ht="9" hidden="1" customHeight="1">
      <c r="A916" s="112">
        <v>1405</v>
      </c>
      <c r="B916" s="31" t="s">
        <v>4648</v>
      </c>
      <c r="C916" s="35" t="s">
        <v>4482</v>
      </c>
      <c r="D916" s="33" t="s">
        <v>4194</v>
      </c>
      <c r="E916" s="33"/>
      <c r="F916" s="33"/>
      <c r="G916" s="33"/>
      <c r="H916" s="33"/>
      <c r="I916" s="33"/>
      <c r="J916" s="33"/>
      <c r="K916" s="33"/>
      <c r="L916" s="33"/>
      <c r="M916" s="34">
        <f t="shared" si="134"/>
        <v>0</v>
      </c>
      <c r="N916" s="34">
        <f t="shared" si="126"/>
        <v>0</v>
      </c>
      <c r="O916" s="34">
        <f t="shared" si="127"/>
        <v>0</v>
      </c>
      <c r="P916" s="34"/>
      <c r="Q916" s="114">
        <f t="shared" si="128"/>
        <v>0</v>
      </c>
      <c r="R916" s="33"/>
      <c r="S916" s="33"/>
      <c r="T916" s="33"/>
      <c r="U916" s="33" t="s">
        <v>4657</v>
      </c>
      <c r="V916" s="33" t="s">
        <v>1447</v>
      </c>
      <c r="W916" s="33" t="s">
        <v>1448</v>
      </c>
      <c r="X916" s="34">
        <f t="shared" si="129"/>
        <v>2</v>
      </c>
      <c r="Y916" s="34">
        <f t="shared" si="130"/>
        <v>1</v>
      </c>
      <c r="Z916" s="34">
        <f t="shared" si="131"/>
        <v>0</v>
      </c>
      <c r="AA916" s="46"/>
      <c r="AB916" s="35">
        <f t="shared" si="132"/>
        <v>1</v>
      </c>
      <c r="AC916" s="35"/>
      <c r="AD916" s="37" t="s">
        <v>4154</v>
      </c>
      <c r="AE916" s="37" t="s">
        <v>4420</v>
      </c>
      <c r="AF916" s="39">
        <f t="shared" si="133"/>
        <v>1</v>
      </c>
    </row>
    <row r="917" spans="1:32" s="41" customFormat="1" ht="9" hidden="1" customHeight="1">
      <c r="A917" s="112">
        <v>1406</v>
      </c>
      <c r="B917" s="31" t="s">
        <v>4648</v>
      </c>
      <c r="C917" s="123" t="s">
        <v>4290</v>
      </c>
      <c r="D917" s="33" t="s">
        <v>4079</v>
      </c>
      <c r="E917" s="33"/>
      <c r="F917" s="33"/>
      <c r="G917" s="33"/>
      <c r="H917" s="33"/>
      <c r="I917" s="33"/>
      <c r="J917" s="33"/>
      <c r="K917" s="33"/>
      <c r="L917" s="33" t="s">
        <v>2</v>
      </c>
      <c r="M917" s="34">
        <f t="shared" si="134"/>
        <v>0</v>
      </c>
      <c r="N917" s="34">
        <f t="shared" si="126"/>
        <v>0</v>
      </c>
      <c r="O917" s="34">
        <f t="shared" si="127"/>
        <v>0</v>
      </c>
      <c r="P917" s="34"/>
      <c r="Q917" s="114">
        <f t="shared" si="128"/>
        <v>0</v>
      </c>
      <c r="R917" s="33"/>
      <c r="S917" s="33"/>
      <c r="T917" s="33"/>
      <c r="U917" s="33"/>
      <c r="V917" s="33" t="s">
        <v>1449</v>
      </c>
      <c r="W917" s="33" t="s">
        <v>1450</v>
      </c>
      <c r="X917" s="34">
        <f t="shared" si="129"/>
        <v>1</v>
      </c>
      <c r="Y917" s="34">
        <f t="shared" si="130"/>
        <v>0</v>
      </c>
      <c r="Z917" s="34">
        <f t="shared" si="131"/>
        <v>0</v>
      </c>
      <c r="AA917" s="46"/>
      <c r="AB917" s="35">
        <f t="shared" si="132"/>
        <v>0</v>
      </c>
      <c r="AC917" s="35"/>
      <c r="AD917" s="37" t="s">
        <v>4193</v>
      </c>
      <c r="AE917" s="37" t="s">
        <v>4421</v>
      </c>
      <c r="AF917" s="39">
        <f t="shared" si="133"/>
        <v>0</v>
      </c>
    </row>
    <row r="918" spans="1:32" s="41" customFormat="1" ht="9" hidden="1" customHeight="1">
      <c r="A918" s="112">
        <v>1407</v>
      </c>
      <c r="B918" s="31" t="s">
        <v>4648</v>
      </c>
      <c r="C918" s="33" t="s">
        <v>3653</v>
      </c>
      <c r="D918" s="33" t="s">
        <v>3654</v>
      </c>
      <c r="E918" s="33"/>
      <c r="F918" s="31"/>
      <c r="G918" s="31"/>
      <c r="H918" s="31"/>
      <c r="I918" s="31"/>
      <c r="J918" s="31"/>
      <c r="K918" s="33"/>
      <c r="L918" s="33"/>
      <c r="M918" s="34">
        <f t="shared" si="134"/>
        <v>0</v>
      </c>
      <c r="N918" s="34">
        <f t="shared" si="126"/>
        <v>0</v>
      </c>
      <c r="O918" s="34">
        <f t="shared" si="127"/>
        <v>0</v>
      </c>
      <c r="P918" s="34"/>
      <c r="Q918" s="114">
        <f t="shared" si="128"/>
        <v>0</v>
      </c>
      <c r="R918" s="33"/>
      <c r="S918" s="33"/>
      <c r="T918" s="33"/>
      <c r="U918" s="33" t="s">
        <v>3655</v>
      </c>
      <c r="V918" s="33"/>
      <c r="W918" s="33"/>
      <c r="X918" s="34">
        <f t="shared" si="129"/>
        <v>1</v>
      </c>
      <c r="Y918" s="34">
        <f t="shared" si="130"/>
        <v>0</v>
      </c>
      <c r="Z918" s="34">
        <f t="shared" si="131"/>
        <v>0</v>
      </c>
      <c r="AA918" s="46"/>
      <c r="AB918" s="35">
        <f t="shared" si="132"/>
        <v>0</v>
      </c>
      <c r="AC918" s="35"/>
      <c r="AD918" s="37" t="s">
        <v>4150</v>
      </c>
      <c r="AE918" s="37" t="s">
        <v>4422</v>
      </c>
      <c r="AF918" s="39">
        <f t="shared" si="133"/>
        <v>0</v>
      </c>
    </row>
    <row r="919" spans="1:32" s="41" customFormat="1" ht="9" hidden="1" customHeight="1">
      <c r="A919" s="112">
        <v>1408</v>
      </c>
      <c r="B919" s="31" t="s">
        <v>4648</v>
      </c>
      <c r="C919" s="33" t="s">
        <v>3656</v>
      </c>
      <c r="D919" s="33" t="s">
        <v>3657</v>
      </c>
      <c r="E919" s="31"/>
      <c r="F919" s="33"/>
      <c r="G919" s="33"/>
      <c r="H919" s="33"/>
      <c r="I919" s="33"/>
      <c r="J919" s="33"/>
      <c r="K919" s="33"/>
      <c r="L919" s="33"/>
      <c r="M919" s="34">
        <f t="shared" si="134"/>
        <v>0</v>
      </c>
      <c r="N919" s="34">
        <f t="shared" si="126"/>
        <v>0</v>
      </c>
      <c r="O919" s="34">
        <f t="shared" si="127"/>
        <v>0</v>
      </c>
      <c r="P919" s="34"/>
      <c r="Q919" s="114">
        <f t="shared" si="128"/>
        <v>0</v>
      </c>
      <c r="R919" s="33"/>
      <c r="S919" s="33"/>
      <c r="T919" s="33"/>
      <c r="U919" s="33" t="s">
        <v>3658</v>
      </c>
      <c r="V919" s="33"/>
      <c r="W919" s="33"/>
      <c r="X919" s="34">
        <f t="shared" si="129"/>
        <v>1</v>
      </c>
      <c r="Y919" s="34">
        <f t="shared" si="130"/>
        <v>0</v>
      </c>
      <c r="Z919" s="34">
        <f t="shared" si="131"/>
        <v>0</v>
      </c>
      <c r="AA919" s="46"/>
      <c r="AB919" s="35">
        <f t="shared" si="132"/>
        <v>0</v>
      </c>
      <c r="AC919" s="35"/>
      <c r="AD919" s="37" t="s">
        <v>4150</v>
      </c>
      <c r="AE919" s="37" t="s">
        <v>4422</v>
      </c>
      <c r="AF919" s="39">
        <f t="shared" si="133"/>
        <v>0</v>
      </c>
    </row>
    <row r="920" spans="1:32" s="41" customFormat="1" ht="9" hidden="1" customHeight="1">
      <c r="A920" s="112">
        <v>1409</v>
      </c>
      <c r="B920" s="31" t="s">
        <v>4648</v>
      </c>
      <c r="C920" s="33" t="s">
        <v>3659</v>
      </c>
      <c r="D920" s="33" t="s">
        <v>3660</v>
      </c>
      <c r="E920" s="33"/>
      <c r="F920" s="33"/>
      <c r="G920" s="31"/>
      <c r="H920" s="31"/>
      <c r="I920" s="31"/>
      <c r="J920" s="31"/>
      <c r="K920" s="33"/>
      <c r="L920" s="33"/>
      <c r="M920" s="34">
        <f t="shared" si="134"/>
        <v>0</v>
      </c>
      <c r="N920" s="34">
        <f t="shared" si="126"/>
        <v>0</v>
      </c>
      <c r="O920" s="34">
        <f t="shared" si="127"/>
        <v>0</v>
      </c>
      <c r="P920" s="34"/>
      <c r="Q920" s="114">
        <f t="shared" si="128"/>
        <v>0</v>
      </c>
      <c r="R920" s="33"/>
      <c r="S920" s="33"/>
      <c r="T920" s="33"/>
      <c r="U920" s="33" t="s">
        <v>3661</v>
      </c>
      <c r="V920" s="33"/>
      <c r="W920" s="33"/>
      <c r="X920" s="34">
        <f t="shared" si="129"/>
        <v>1</v>
      </c>
      <c r="Y920" s="34">
        <f t="shared" si="130"/>
        <v>0</v>
      </c>
      <c r="Z920" s="34">
        <f t="shared" si="131"/>
        <v>0</v>
      </c>
      <c r="AA920" s="46"/>
      <c r="AB920" s="35">
        <f t="shared" si="132"/>
        <v>0</v>
      </c>
      <c r="AC920" s="35"/>
      <c r="AD920" s="37" t="s">
        <v>4150</v>
      </c>
      <c r="AE920" s="37" t="s">
        <v>4422</v>
      </c>
      <c r="AF920" s="39">
        <f t="shared" si="133"/>
        <v>0</v>
      </c>
    </row>
    <row r="921" spans="1:32" s="41" customFormat="1" ht="9" hidden="1" customHeight="1">
      <c r="A921" s="112">
        <v>1410</v>
      </c>
      <c r="B921" s="31" t="s">
        <v>4648</v>
      </c>
      <c r="C921" s="33" t="s">
        <v>3662</v>
      </c>
      <c r="D921" s="33" t="s">
        <v>3663</v>
      </c>
      <c r="E921" s="33"/>
      <c r="F921" s="33"/>
      <c r="G921" s="31"/>
      <c r="H921" s="31"/>
      <c r="I921" s="31"/>
      <c r="J921" s="31"/>
      <c r="K921" s="33"/>
      <c r="L921" s="33"/>
      <c r="M921" s="34">
        <f t="shared" si="134"/>
        <v>0</v>
      </c>
      <c r="N921" s="34">
        <f t="shared" si="126"/>
        <v>0</v>
      </c>
      <c r="O921" s="34">
        <f t="shared" si="127"/>
        <v>0</v>
      </c>
      <c r="P921" s="34"/>
      <c r="Q921" s="114">
        <f t="shared" si="128"/>
        <v>0</v>
      </c>
      <c r="R921" s="33"/>
      <c r="S921" s="33"/>
      <c r="T921" s="33"/>
      <c r="U921" s="33" t="s">
        <v>3664</v>
      </c>
      <c r="V921" s="33"/>
      <c r="W921" s="33"/>
      <c r="X921" s="34">
        <f t="shared" si="129"/>
        <v>1</v>
      </c>
      <c r="Y921" s="34">
        <f t="shared" si="130"/>
        <v>0</v>
      </c>
      <c r="Z921" s="34">
        <f t="shared" si="131"/>
        <v>0</v>
      </c>
      <c r="AA921" s="46"/>
      <c r="AB921" s="35">
        <f t="shared" si="132"/>
        <v>0</v>
      </c>
      <c r="AC921" s="35"/>
      <c r="AD921" s="37" t="s">
        <v>4150</v>
      </c>
      <c r="AE921" s="37" t="s">
        <v>4422</v>
      </c>
      <c r="AF921" s="39">
        <f t="shared" si="133"/>
        <v>0</v>
      </c>
    </row>
    <row r="922" spans="1:32" s="41" customFormat="1" ht="9" hidden="1" customHeight="1">
      <c r="A922" s="112">
        <v>1411</v>
      </c>
      <c r="B922" s="31" t="s">
        <v>4648</v>
      </c>
      <c r="C922" s="33" t="s">
        <v>3665</v>
      </c>
      <c r="D922" s="33" t="s">
        <v>3666</v>
      </c>
      <c r="E922" s="33"/>
      <c r="F922" s="33"/>
      <c r="G922" s="31"/>
      <c r="H922" s="31"/>
      <c r="I922" s="31"/>
      <c r="J922" s="31"/>
      <c r="K922" s="33"/>
      <c r="L922" s="33"/>
      <c r="M922" s="34">
        <f t="shared" si="134"/>
        <v>0</v>
      </c>
      <c r="N922" s="34">
        <f t="shared" si="126"/>
        <v>0</v>
      </c>
      <c r="O922" s="34">
        <f t="shared" si="127"/>
        <v>0</v>
      </c>
      <c r="P922" s="34"/>
      <c r="Q922" s="114">
        <f t="shared" si="128"/>
        <v>0</v>
      </c>
      <c r="R922" s="33"/>
      <c r="S922" s="33"/>
      <c r="T922" s="33"/>
      <c r="U922" s="33" t="s">
        <v>3667</v>
      </c>
      <c r="V922" s="33"/>
      <c r="W922" s="33"/>
      <c r="X922" s="34">
        <f t="shared" si="129"/>
        <v>1</v>
      </c>
      <c r="Y922" s="34">
        <f t="shared" si="130"/>
        <v>0</v>
      </c>
      <c r="Z922" s="34">
        <f t="shared" si="131"/>
        <v>0</v>
      </c>
      <c r="AA922" s="46"/>
      <c r="AB922" s="35">
        <f t="shared" si="132"/>
        <v>0</v>
      </c>
      <c r="AC922" s="35"/>
      <c r="AD922" s="37" t="s">
        <v>4150</v>
      </c>
      <c r="AE922" s="37" t="s">
        <v>4422</v>
      </c>
      <c r="AF922" s="39">
        <f t="shared" si="133"/>
        <v>0</v>
      </c>
    </row>
    <row r="923" spans="1:32" s="41" customFormat="1" ht="9" hidden="1" customHeight="1">
      <c r="A923" s="112">
        <v>1412</v>
      </c>
      <c r="B923" s="31" t="s">
        <v>4648</v>
      </c>
      <c r="C923" s="33" t="s">
        <v>3668</v>
      </c>
      <c r="D923" s="33" t="s">
        <v>3669</v>
      </c>
      <c r="E923" s="33"/>
      <c r="F923" s="33"/>
      <c r="G923" s="33"/>
      <c r="H923" s="33"/>
      <c r="I923" s="33"/>
      <c r="J923" s="33"/>
      <c r="K923" s="33"/>
      <c r="L923" s="33"/>
      <c r="M923" s="34">
        <f t="shared" si="134"/>
        <v>0</v>
      </c>
      <c r="N923" s="34">
        <f t="shared" si="126"/>
        <v>0</v>
      </c>
      <c r="O923" s="34">
        <f t="shared" si="127"/>
        <v>0</v>
      </c>
      <c r="P923" s="34"/>
      <c r="Q923" s="114">
        <f t="shared" si="128"/>
        <v>0</v>
      </c>
      <c r="R923" s="33"/>
      <c r="S923" s="33"/>
      <c r="T923" s="33"/>
      <c r="U923" s="31" t="s">
        <v>3670</v>
      </c>
      <c r="V923" s="33"/>
      <c r="W923" s="33"/>
      <c r="X923" s="34">
        <f t="shared" si="129"/>
        <v>1</v>
      </c>
      <c r="Y923" s="34">
        <f t="shared" si="130"/>
        <v>0</v>
      </c>
      <c r="Z923" s="34">
        <f t="shared" si="131"/>
        <v>0</v>
      </c>
      <c r="AA923" s="46"/>
      <c r="AB923" s="35">
        <f t="shared" si="132"/>
        <v>0</v>
      </c>
      <c r="AC923" s="35"/>
      <c r="AD923" s="37" t="s">
        <v>4150</v>
      </c>
      <c r="AE923" s="37" t="s">
        <v>4422</v>
      </c>
      <c r="AF923" s="39">
        <f t="shared" si="133"/>
        <v>0</v>
      </c>
    </row>
    <row r="924" spans="1:32" s="41" customFormat="1" ht="9" hidden="1" customHeight="1">
      <c r="A924" s="112">
        <v>1413</v>
      </c>
      <c r="B924" s="31" t="s">
        <v>4648</v>
      </c>
      <c r="C924" s="33" t="s">
        <v>3671</v>
      </c>
      <c r="D924" s="33" t="s">
        <v>3672</v>
      </c>
      <c r="E924" s="33"/>
      <c r="F924" s="33"/>
      <c r="G924" s="33"/>
      <c r="H924" s="33"/>
      <c r="I924" s="33"/>
      <c r="J924" s="33"/>
      <c r="K924" s="33"/>
      <c r="L924" s="33"/>
      <c r="M924" s="34">
        <f t="shared" si="134"/>
        <v>0</v>
      </c>
      <c r="N924" s="34">
        <f t="shared" si="126"/>
        <v>0</v>
      </c>
      <c r="O924" s="34">
        <f t="shared" si="127"/>
        <v>0</v>
      </c>
      <c r="P924" s="34"/>
      <c r="Q924" s="114">
        <f t="shared" si="128"/>
        <v>0</v>
      </c>
      <c r="R924" s="33"/>
      <c r="S924" s="33"/>
      <c r="T924" s="33"/>
      <c r="U924" s="33" t="s">
        <v>3673</v>
      </c>
      <c r="V924" s="33"/>
      <c r="W924" s="33"/>
      <c r="X924" s="34">
        <f t="shared" si="129"/>
        <v>1</v>
      </c>
      <c r="Y924" s="34">
        <f t="shared" si="130"/>
        <v>0</v>
      </c>
      <c r="Z924" s="34">
        <f t="shared" si="131"/>
        <v>0</v>
      </c>
      <c r="AA924" s="46"/>
      <c r="AB924" s="35">
        <f t="shared" si="132"/>
        <v>0</v>
      </c>
      <c r="AC924" s="35"/>
      <c r="AD924" s="37" t="s">
        <v>4150</v>
      </c>
      <c r="AE924" s="37" t="s">
        <v>4422</v>
      </c>
      <c r="AF924" s="39">
        <f t="shared" si="133"/>
        <v>0</v>
      </c>
    </row>
    <row r="925" spans="1:32" s="41" customFormat="1" ht="9" hidden="1" customHeight="1">
      <c r="A925" s="112">
        <v>1414</v>
      </c>
      <c r="B925" s="31" t="s">
        <v>4648</v>
      </c>
      <c r="C925" s="33" t="s">
        <v>3674</v>
      </c>
      <c r="D925" s="33" t="s">
        <v>3675</v>
      </c>
      <c r="E925" s="33"/>
      <c r="F925" s="33"/>
      <c r="G925" s="33"/>
      <c r="H925" s="33"/>
      <c r="I925" s="33"/>
      <c r="J925" s="33"/>
      <c r="K925" s="33"/>
      <c r="L925" s="33"/>
      <c r="M925" s="34">
        <f t="shared" si="134"/>
        <v>0</v>
      </c>
      <c r="N925" s="34">
        <f t="shared" si="126"/>
        <v>0</v>
      </c>
      <c r="O925" s="34">
        <f t="shared" si="127"/>
        <v>0</v>
      </c>
      <c r="P925" s="34"/>
      <c r="Q925" s="114">
        <f t="shared" si="128"/>
        <v>0</v>
      </c>
      <c r="R925" s="33"/>
      <c r="S925" s="33"/>
      <c r="T925" s="33"/>
      <c r="U925" s="33" t="s">
        <v>2413</v>
      </c>
      <c r="V925" s="31"/>
      <c r="W925" s="31"/>
      <c r="X925" s="34">
        <f t="shared" si="129"/>
        <v>1</v>
      </c>
      <c r="Y925" s="34">
        <f t="shared" si="130"/>
        <v>0</v>
      </c>
      <c r="Z925" s="34">
        <f t="shared" si="131"/>
        <v>0</v>
      </c>
      <c r="AA925" s="46"/>
      <c r="AB925" s="35">
        <f t="shared" si="132"/>
        <v>0</v>
      </c>
      <c r="AC925" s="35"/>
      <c r="AD925" s="37" t="s">
        <v>4150</v>
      </c>
      <c r="AE925" s="37" t="s">
        <v>4422</v>
      </c>
      <c r="AF925" s="39">
        <f t="shared" si="133"/>
        <v>0</v>
      </c>
    </row>
    <row r="926" spans="1:32" s="41" customFormat="1" ht="9" hidden="1" customHeight="1">
      <c r="A926" s="112">
        <v>1415</v>
      </c>
      <c r="B926" s="31" t="s">
        <v>4648</v>
      </c>
      <c r="C926" s="33" t="s">
        <v>3676</v>
      </c>
      <c r="D926" s="33" t="s">
        <v>3677</v>
      </c>
      <c r="E926" s="33"/>
      <c r="F926" s="33"/>
      <c r="G926" s="33"/>
      <c r="H926" s="33"/>
      <c r="I926" s="33"/>
      <c r="J926" s="33"/>
      <c r="K926" s="33"/>
      <c r="L926" s="33"/>
      <c r="M926" s="34">
        <f t="shared" si="134"/>
        <v>0</v>
      </c>
      <c r="N926" s="34">
        <f t="shared" si="126"/>
        <v>0</v>
      </c>
      <c r="O926" s="34">
        <f t="shared" si="127"/>
        <v>0</v>
      </c>
      <c r="P926" s="34"/>
      <c r="Q926" s="114">
        <f t="shared" si="128"/>
        <v>0</v>
      </c>
      <c r="R926" s="33"/>
      <c r="S926" s="33"/>
      <c r="T926" s="33"/>
      <c r="U926" s="33" t="s">
        <v>2418</v>
      </c>
      <c r="V926" s="31"/>
      <c r="W926" s="31"/>
      <c r="X926" s="34">
        <f t="shared" si="129"/>
        <v>1</v>
      </c>
      <c r="Y926" s="34">
        <f t="shared" si="130"/>
        <v>0</v>
      </c>
      <c r="Z926" s="34">
        <f t="shared" si="131"/>
        <v>0</v>
      </c>
      <c r="AA926" s="46"/>
      <c r="AB926" s="35">
        <f t="shared" si="132"/>
        <v>0</v>
      </c>
      <c r="AC926" s="35"/>
      <c r="AD926" s="37" t="s">
        <v>4150</v>
      </c>
      <c r="AE926" s="37" t="s">
        <v>4422</v>
      </c>
      <c r="AF926" s="39">
        <f t="shared" si="133"/>
        <v>0</v>
      </c>
    </row>
    <row r="927" spans="1:32" s="41" customFormat="1" ht="9" hidden="1" customHeight="1">
      <c r="A927" s="112">
        <v>1416</v>
      </c>
      <c r="B927" s="31" t="s">
        <v>4648</v>
      </c>
      <c r="C927" s="33" t="s">
        <v>3678</v>
      </c>
      <c r="D927" s="33" t="s">
        <v>3679</v>
      </c>
      <c r="E927" s="33"/>
      <c r="F927" s="33"/>
      <c r="G927" s="33"/>
      <c r="H927" s="33"/>
      <c r="I927" s="33"/>
      <c r="J927" s="33"/>
      <c r="K927" s="33"/>
      <c r="L927" s="33"/>
      <c r="M927" s="34">
        <f t="shared" si="134"/>
        <v>0</v>
      </c>
      <c r="N927" s="34">
        <f t="shared" si="126"/>
        <v>0</v>
      </c>
      <c r="O927" s="34">
        <f t="shared" si="127"/>
        <v>0</v>
      </c>
      <c r="P927" s="34"/>
      <c r="Q927" s="114">
        <f t="shared" si="128"/>
        <v>0</v>
      </c>
      <c r="R927" s="33"/>
      <c r="S927" s="33"/>
      <c r="T927" s="33"/>
      <c r="U927" s="33" t="s">
        <v>3680</v>
      </c>
      <c r="V927" s="33"/>
      <c r="W927" s="33"/>
      <c r="X927" s="34">
        <f t="shared" si="129"/>
        <v>1</v>
      </c>
      <c r="Y927" s="34">
        <f t="shared" si="130"/>
        <v>0</v>
      </c>
      <c r="Z927" s="34">
        <f t="shared" si="131"/>
        <v>0</v>
      </c>
      <c r="AA927" s="46"/>
      <c r="AB927" s="35">
        <f t="shared" si="132"/>
        <v>0</v>
      </c>
      <c r="AC927" s="35"/>
      <c r="AD927" s="37" t="s">
        <v>4150</v>
      </c>
      <c r="AE927" s="37" t="s">
        <v>4422</v>
      </c>
      <c r="AF927" s="39">
        <f t="shared" si="133"/>
        <v>0</v>
      </c>
    </row>
    <row r="928" spans="1:32" s="41" customFormat="1" ht="9" hidden="1" customHeight="1">
      <c r="A928" s="112">
        <v>1417</v>
      </c>
      <c r="B928" s="31" t="s">
        <v>4648</v>
      </c>
      <c r="C928" s="33" t="s">
        <v>3681</v>
      </c>
      <c r="D928" s="33" t="s">
        <v>3682</v>
      </c>
      <c r="E928" s="33"/>
      <c r="F928" s="33"/>
      <c r="G928" s="33"/>
      <c r="H928" s="33"/>
      <c r="I928" s="33"/>
      <c r="J928" s="33"/>
      <c r="K928" s="33"/>
      <c r="L928" s="33"/>
      <c r="M928" s="34">
        <f t="shared" si="134"/>
        <v>0</v>
      </c>
      <c r="N928" s="34">
        <f t="shared" si="126"/>
        <v>0</v>
      </c>
      <c r="O928" s="34">
        <f t="shared" si="127"/>
        <v>0</v>
      </c>
      <c r="P928" s="34"/>
      <c r="Q928" s="114">
        <f t="shared" si="128"/>
        <v>0</v>
      </c>
      <c r="R928" s="33"/>
      <c r="S928" s="33"/>
      <c r="T928" s="33"/>
      <c r="U928" s="33" t="s">
        <v>2423</v>
      </c>
      <c r="V928" s="33" t="s">
        <v>1451</v>
      </c>
      <c r="W928" s="33" t="s">
        <v>1452</v>
      </c>
      <c r="X928" s="34">
        <f t="shared" si="129"/>
        <v>2</v>
      </c>
      <c r="Y928" s="34">
        <f t="shared" si="130"/>
        <v>1</v>
      </c>
      <c r="Z928" s="34">
        <f t="shared" si="131"/>
        <v>0</v>
      </c>
      <c r="AA928" s="46"/>
      <c r="AB928" s="35">
        <f t="shared" si="132"/>
        <v>1</v>
      </c>
      <c r="AC928" s="35"/>
      <c r="AD928" s="37"/>
      <c r="AE928" s="37"/>
      <c r="AF928" s="39">
        <f t="shared" si="133"/>
        <v>1</v>
      </c>
    </row>
    <row r="929" spans="1:32" s="41" customFormat="1" ht="9" hidden="1" customHeight="1">
      <c r="A929" s="112">
        <v>1418</v>
      </c>
      <c r="B929" s="31" t="s">
        <v>4648</v>
      </c>
      <c r="C929" s="33" t="s">
        <v>3683</v>
      </c>
      <c r="D929" s="33" t="s">
        <v>3684</v>
      </c>
      <c r="E929" s="33"/>
      <c r="F929" s="33"/>
      <c r="G929" s="33"/>
      <c r="H929" s="33"/>
      <c r="I929" s="33"/>
      <c r="J929" s="33"/>
      <c r="K929" s="33"/>
      <c r="L929" s="33"/>
      <c r="M929" s="34">
        <f t="shared" si="134"/>
        <v>0</v>
      </c>
      <c r="N929" s="34">
        <f t="shared" si="126"/>
        <v>0</v>
      </c>
      <c r="O929" s="34">
        <f t="shared" si="127"/>
        <v>0</v>
      </c>
      <c r="P929" s="34"/>
      <c r="Q929" s="114">
        <f t="shared" si="128"/>
        <v>0</v>
      </c>
      <c r="R929" s="33"/>
      <c r="S929" s="33"/>
      <c r="T929" s="33"/>
      <c r="U929" s="33" t="s">
        <v>2428</v>
      </c>
      <c r="V929" s="33" t="s">
        <v>1453</v>
      </c>
      <c r="W929" s="33" t="s">
        <v>1454</v>
      </c>
      <c r="X929" s="34">
        <f t="shared" si="129"/>
        <v>2</v>
      </c>
      <c r="Y929" s="34">
        <f t="shared" si="130"/>
        <v>1</v>
      </c>
      <c r="Z929" s="34">
        <f t="shared" si="131"/>
        <v>0</v>
      </c>
      <c r="AA929" s="46"/>
      <c r="AB929" s="35">
        <f t="shared" si="132"/>
        <v>1</v>
      </c>
      <c r="AC929" s="35"/>
      <c r="AD929" s="37"/>
      <c r="AE929" s="37"/>
      <c r="AF929" s="39">
        <f t="shared" si="133"/>
        <v>1</v>
      </c>
    </row>
    <row r="930" spans="1:32" s="41" customFormat="1" ht="9" hidden="1" customHeight="1">
      <c r="A930" s="112">
        <v>1419</v>
      </c>
      <c r="B930" s="31" t="s">
        <v>4648</v>
      </c>
      <c r="C930" s="33" t="s">
        <v>3685</v>
      </c>
      <c r="D930" s="33" t="s">
        <v>3686</v>
      </c>
      <c r="E930" s="33"/>
      <c r="F930" s="33"/>
      <c r="G930" s="33"/>
      <c r="H930" s="33"/>
      <c r="I930" s="33"/>
      <c r="J930" s="33"/>
      <c r="K930" s="33"/>
      <c r="L930" s="33"/>
      <c r="M930" s="34">
        <f t="shared" si="134"/>
        <v>0</v>
      </c>
      <c r="N930" s="34">
        <f t="shared" si="126"/>
        <v>0</v>
      </c>
      <c r="O930" s="34">
        <f t="shared" si="127"/>
        <v>0</v>
      </c>
      <c r="P930" s="34"/>
      <c r="Q930" s="114">
        <f t="shared" si="128"/>
        <v>0</v>
      </c>
      <c r="R930" s="33"/>
      <c r="S930" s="33"/>
      <c r="T930" s="33"/>
      <c r="U930" s="33" t="s">
        <v>2437</v>
      </c>
      <c r="V930" s="33" t="s">
        <v>1455</v>
      </c>
      <c r="W930" s="33" t="s">
        <v>1456</v>
      </c>
      <c r="X930" s="34">
        <f t="shared" si="129"/>
        <v>2</v>
      </c>
      <c r="Y930" s="34">
        <f t="shared" si="130"/>
        <v>1</v>
      </c>
      <c r="Z930" s="34">
        <f t="shared" si="131"/>
        <v>0</v>
      </c>
      <c r="AA930" s="36"/>
      <c r="AB930" s="35">
        <f t="shared" si="132"/>
        <v>1</v>
      </c>
      <c r="AC930" s="35"/>
      <c r="AD930" s="37"/>
      <c r="AE930" s="37"/>
      <c r="AF930" s="39">
        <f t="shared" si="133"/>
        <v>1</v>
      </c>
    </row>
    <row r="931" spans="1:32" s="41" customFormat="1" ht="9" hidden="1" customHeight="1">
      <c r="A931" s="112">
        <v>1420</v>
      </c>
      <c r="B931" s="31" t="s">
        <v>4648</v>
      </c>
      <c r="C931" s="33" t="s">
        <v>3687</v>
      </c>
      <c r="D931" s="33" t="s">
        <v>3688</v>
      </c>
      <c r="E931" s="33"/>
      <c r="F931" s="33"/>
      <c r="G931" s="33"/>
      <c r="H931" s="33"/>
      <c r="I931" s="33"/>
      <c r="J931" s="33"/>
      <c r="K931" s="33"/>
      <c r="L931" s="33"/>
      <c r="M931" s="34">
        <f t="shared" si="134"/>
        <v>0</v>
      </c>
      <c r="N931" s="34">
        <f t="shared" si="126"/>
        <v>0</v>
      </c>
      <c r="O931" s="34">
        <f t="shared" si="127"/>
        <v>0</v>
      </c>
      <c r="P931" s="34"/>
      <c r="Q931" s="114">
        <f t="shared" si="128"/>
        <v>0</v>
      </c>
      <c r="R931" s="33"/>
      <c r="S931" s="33"/>
      <c r="T931" s="33"/>
      <c r="U931" s="33" t="s">
        <v>2441</v>
      </c>
      <c r="V931" s="31" t="s">
        <v>1457</v>
      </c>
      <c r="W931" s="31" t="s">
        <v>1458</v>
      </c>
      <c r="X931" s="34">
        <f t="shared" si="129"/>
        <v>2</v>
      </c>
      <c r="Y931" s="34">
        <f t="shared" si="130"/>
        <v>1</v>
      </c>
      <c r="Z931" s="34">
        <f t="shared" si="131"/>
        <v>0</v>
      </c>
      <c r="AA931" s="36"/>
      <c r="AB931" s="35">
        <f t="shared" si="132"/>
        <v>1</v>
      </c>
      <c r="AC931" s="35"/>
      <c r="AD931" s="37"/>
      <c r="AE931" s="38"/>
      <c r="AF931" s="39">
        <f t="shared" si="133"/>
        <v>1</v>
      </c>
    </row>
    <row r="932" spans="1:32" s="41" customFormat="1" ht="9" hidden="1" customHeight="1">
      <c r="A932" s="112">
        <v>1421</v>
      </c>
      <c r="B932" s="31" t="s">
        <v>4648</v>
      </c>
      <c r="C932" s="33" t="s">
        <v>3689</v>
      </c>
      <c r="D932" s="33" t="s">
        <v>3690</v>
      </c>
      <c r="E932" s="33"/>
      <c r="F932" s="33"/>
      <c r="G932" s="33"/>
      <c r="H932" s="33"/>
      <c r="I932" s="33"/>
      <c r="J932" s="33"/>
      <c r="K932" s="33"/>
      <c r="L932" s="33"/>
      <c r="M932" s="34">
        <f t="shared" si="134"/>
        <v>0</v>
      </c>
      <c r="N932" s="34">
        <f t="shared" si="126"/>
        <v>0</v>
      </c>
      <c r="O932" s="34">
        <f t="shared" si="127"/>
        <v>0</v>
      </c>
      <c r="P932" s="34"/>
      <c r="Q932" s="114">
        <f t="shared" si="128"/>
        <v>0</v>
      </c>
      <c r="R932" s="33"/>
      <c r="S932" s="33"/>
      <c r="T932" s="33"/>
      <c r="U932" s="33" t="s">
        <v>2446</v>
      </c>
      <c r="V932" s="31" t="s">
        <v>1459</v>
      </c>
      <c r="W932" s="31" t="s">
        <v>1460</v>
      </c>
      <c r="X932" s="34">
        <f t="shared" si="129"/>
        <v>2</v>
      </c>
      <c r="Y932" s="34">
        <f t="shared" si="130"/>
        <v>1</v>
      </c>
      <c r="Z932" s="34">
        <f t="shared" si="131"/>
        <v>0</v>
      </c>
      <c r="AA932" s="36"/>
      <c r="AB932" s="35">
        <f t="shared" si="132"/>
        <v>1</v>
      </c>
      <c r="AC932" s="35"/>
      <c r="AD932" s="37"/>
      <c r="AE932" s="38"/>
      <c r="AF932" s="39">
        <f t="shared" si="133"/>
        <v>1</v>
      </c>
    </row>
    <row r="933" spans="1:32" s="41" customFormat="1" ht="9" hidden="1" customHeight="1">
      <c r="A933" s="112">
        <v>1422</v>
      </c>
      <c r="B933" s="31" t="s">
        <v>4648</v>
      </c>
      <c r="C933" s="33" t="s">
        <v>3691</v>
      </c>
      <c r="D933" s="33" t="s">
        <v>3692</v>
      </c>
      <c r="E933" s="33"/>
      <c r="F933" s="33"/>
      <c r="G933" s="33"/>
      <c r="H933" s="33"/>
      <c r="I933" s="33"/>
      <c r="J933" s="33"/>
      <c r="K933" s="33"/>
      <c r="L933" s="33"/>
      <c r="M933" s="34">
        <f t="shared" si="134"/>
        <v>0</v>
      </c>
      <c r="N933" s="34">
        <f t="shared" si="126"/>
        <v>0</v>
      </c>
      <c r="O933" s="34">
        <f t="shared" si="127"/>
        <v>0</v>
      </c>
      <c r="P933" s="34"/>
      <c r="Q933" s="114">
        <f t="shared" si="128"/>
        <v>0</v>
      </c>
      <c r="R933" s="33"/>
      <c r="S933" s="33"/>
      <c r="T933" s="33"/>
      <c r="U933" s="33" t="s">
        <v>1537</v>
      </c>
      <c r="V933" s="33" t="s">
        <v>1461</v>
      </c>
      <c r="W933" s="33" t="s">
        <v>1462</v>
      </c>
      <c r="X933" s="34">
        <f t="shared" si="129"/>
        <v>2</v>
      </c>
      <c r="Y933" s="34">
        <f t="shared" si="130"/>
        <v>1</v>
      </c>
      <c r="Z933" s="34">
        <f t="shared" si="131"/>
        <v>0</v>
      </c>
      <c r="AA933" s="36"/>
      <c r="AB933" s="35">
        <f t="shared" si="132"/>
        <v>1</v>
      </c>
      <c r="AC933" s="35"/>
      <c r="AD933" s="37"/>
      <c r="AE933" s="38"/>
      <c r="AF933" s="39">
        <f t="shared" si="133"/>
        <v>1</v>
      </c>
    </row>
    <row r="934" spans="1:32" s="41" customFormat="1" ht="9" hidden="1" customHeight="1">
      <c r="A934" s="112">
        <v>1423</v>
      </c>
      <c r="B934" s="31" t="s">
        <v>4648</v>
      </c>
      <c r="C934" s="33" t="s">
        <v>3693</v>
      </c>
      <c r="D934" s="33" t="s">
        <v>3694</v>
      </c>
      <c r="E934" s="33"/>
      <c r="F934" s="33"/>
      <c r="G934" s="33"/>
      <c r="H934" s="33"/>
      <c r="I934" s="33"/>
      <c r="J934" s="33"/>
      <c r="K934" s="33"/>
      <c r="L934" s="33"/>
      <c r="M934" s="34">
        <f t="shared" si="134"/>
        <v>0</v>
      </c>
      <c r="N934" s="34">
        <f t="shared" si="126"/>
        <v>0</v>
      </c>
      <c r="O934" s="34">
        <f t="shared" si="127"/>
        <v>0</v>
      </c>
      <c r="P934" s="34"/>
      <c r="Q934" s="114">
        <f t="shared" si="128"/>
        <v>0</v>
      </c>
      <c r="R934" s="33"/>
      <c r="S934" s="33"/>
      <c r="T934" s="33"/>
      <c r="U934" s="33" t="s">
        <v>1519</v>
      </c>
      <c r="V934" s="33" t="s">
        <v>1463</v>
      </c>
      <c r="W934" s="33" t="s">
        <v>1464</v>
      </c>
      <c r="X934" s="34">
        <f t="shared" si="129"/>
        <v>2</v>
      </c>
      <c r="Y934" s="34">
        <f t="shared" si="130"/>
        <v>1</v>
      </c>
      <c r="Z934" s="34">
        <f t="shared" si="131"/>
        <v>0</v>
      </c>
      <c r="AA934" s="36"/>
      <c r="AB934" s="35">
        <f t="shared" si="132"/>
        <v>1</v>
      </c>
      <c r="AC934" s="35"/>
      <c r="AD934" s="37"/>
      <c r="AE934" s="38"/>
      <c r="AF934" s="39">
        <f t="shared" si="133"/>
        <v>1</v>
      </c>
    </row>
    <row r="935" spans="1:32" s="41" customFormat="1" ht="9" hidden="1" customHeight="1">
      <c r="A935" s="112">
        <v>1424</v>
      </c>
      <c r="B935" s="31" t="s">
        <v>4648</v>
      </c>
      <c r="C935" s="33" t="s">
        <v>3695</v>
      </c>
      <c r="D935" s="33" t="s">
        <v>3696</v>
      </c>
      <c r="E935" s="33"/>
      <c r="F935" s="33"/>
      <c r="G935" s="33"/>
      <c r="H935" s="33"/>
      <c r="I935" s="33"/>
      <c r="J935" s="33"/>
      <c r="K935" s="33"/>
      <c r="L935" s="33"/>
      <c r="M935" s="34">
        <f t="shared" si="134"/>
        <v>0</v>
      </c>
      <c r="N935" s="34">
        <f t="shared" si="126"/>
        <v>0</v>
      </c>
      <c r="O935" s="34">
        <f t="shared" si="127"/>
        <v>0</v>
      </c>
      <c r="P935" s="34"/>
      <c r="Q935" s="114">
        <f t="shared" si="128"/>
        <v>0</v>
      </c>
      <c r="R935" s="33"/>
      <c r="S935" s="33"/>
      <c r="T935" s="33"/>
      <c r="U935" s="33" t="s">
        <v>1544</v>
      </c>
      <c r="V935" s="33" t="s">
        <v>1465</v>
      </c>
      <c r="W935" s="33" t="s">
        <v>1466</v>
      </c>
      <c r="X935" s="34">
        <f t="shared" si="129"/>
        <v>2</v>
      </c>
      <c r="Y935" s="34">
        <f t="shared" si="130"/>
        <v>1</v>
      </c>
      <c r="Z935" s="34">
        <f t="shared" si="131"/>
        <v>0</v>
      </c>
      <c r="AA935" s="36"/>
      <c r="AB935" s="35">
        <f t="shared" si="132"/>
        <v>1</v>
      </c>
      <c r="AC935" s="35"/>
      <c r="AD935" s="37"/>
      <c r="AE935" s="38"/>
      <c r="AF935" s="39">
        <f t="shared" si="133"/>
        <v>1</v>
      </c>
    </row>
    <row r="936" spans="1:32" s="41" customFormat="1" ht="9" hidden="1" customHeight="1">
      <c r="A936" s="112">
        <v>1425</v>
      </c>
      <c r="B936" s="31" t="s">
        <v>4648</v>
      </c>
      <c r="C936" s="32" t="s">
        <v>922</v>
      </c>
      <c r="D936" s="35" t="s">
        <v>4658</v>
      </c>
      <c r="E936" s="33"/>
      <c r="F936" s="33"/>
      <c r="G936" s="33"/>
      <c r="H936" s="33"/>
      <c r="I936" s="33"/>
      <c r="J936" s="33"/>
      <c r="K936" s="33" t="s">
        <v>923</v>
      </c>
      <c r="L936" s="35" t="s">
        <v>4371</v>
      </c>
      <c r="M936" s="34">
        <f t="shared" si="134"/>
        <v>1</v>
      </c>
      <c r="N936" s="34">
        <f t="shared" si="126"/>
        <v>0</v>
      </c>
      <c r="O936" s="34">
        <f t="shared" si="127"/>
        <v>1</v>
      </c>
      <c r="P936" s="34"/>
      <c r="Q936" s="114">
        <f t="shared" si="128"/>
        <v>1</v>
      </c>
      <c r="R936" s="33"/>
      <c r="S936" s="33"/>
      <c r="T936" s="33"/>
      <c r="U936" s="33"/>
      <c r="V936" s="44" t="s">
        <v>924</v>
      </c>
      <c r="W936" s="44" t="s">
        <v>925</v>
      </c>
      <c r="X936" s="34">
        <f t="shared" si="129"/>
        <v>1</v>
      </c>
      <c r="Y936" s="34">
        <f t="shared" si="130"/>
        <v>0</v>
      </c>
      <c r="Z936" s="34">
        <f t="shared" si="131"/>
        <v>1</v>
      </c>
      <c r="AA936" s="36"/>
      <c r="AB936" s="35">
        <f t="shared" si="132"/>
        <v>1</v>
      </c>
      <c r="AC936" s="35"/>
      <c r="AD936" s="37" t="s">
        <v>4154</v>
      </c>
      <c r="AE936" s="38" t="s">
        <v>4420</v>
      </c>
      <c r="AF936" s="39">
        <f t="shared" si="133"/>
        <v>1</v>
      </c>
    </row>
    <row r="937" spans="1:32" s="41" customFormat="1" ht="9" customHeight="1">
      <c r="A937" s="112">
        <v>1426</v>
      </c>
      <c r="B937" s="31" t="s">
        <v>4589</v>
      </c>
      <c r="C937" s="37" t="s">
        <v>4201</v>
      </c>
      <c r="D937" s="37" t="s">
        <v>1607</v>
      </c>
      <c r="E937" s="37"/>
      <c r="F937" s="37"/>
      <c r="G937" s="37"/>
      <c r="H937" s="37"/>
      <c r="I937" s="37"/>
      <c r="J937" s="37"/>
      <c r="K937" s="37"/>
      <c r="L937" s="37" t="s">
        <v>2</v>
      </c>
      <c r="M937" s="34">
        <f t="shared" si="134"/>
        <v>0</v>
      </c>
      <c r="N937" s="34">
        <f t="shared" si="126"/>
        <v>0</v>
      </c>
      <c r="O937" s="34">
        <f t="shared" si="127"/>
        <v>0</v>
      </c>
      <c r="P937" s="34"/>
      <c r="Q937" s="114">
        <f t="shared" si="128"/>
        <v>0</v>
      </c>
      <c r="R937" s="37" t="s">
        <v>1608</v>
      </c>
      <c r="S937" s="37" t="s">
        <v>1608</v>
      </c>
      <c r="T937" s="37" t="s">
        <v>1608</v>
      </c>
      <c r="U937" s="37" t="s">
        <v>1608</v>
      </c>
      <c r="V937" s="37" t="s">
        <v>982</v>
      </c>
      <c r="W937" s="33" t="s">
        <v>983</v>
      </c>
      <c r="X937" s="34">
        <f t="shared" si="129"/>
        <v>5</v>
      </c>
      <c r="Y937" s="34">
        <f t="shared" si="130"/>
        <v>1</v>
      </c>
      <c r="Z937" s="34">
        <f t="shared" si="131"/>
        <v>0</v>
      </c>
      <c r="AA937" s="36">
        <v>2</v>
      </c>
      <c r="AB937" s="35">
        <f t="shared" si="132"/>
        <v>0</v>
      </c>
      <c r="AC937" s="35"/>
      <c r="AD937" s="37" t="s">
        <v>4139</v>
      </c>
      <c r="AE937" s="38" t="s">
        <v>4409</v>
      </c>
      <c r="AF937" s="39">
        <f t="shared" si="133"/>
        <v>0</v>
      </c>
    </row>
    <row r="938" spans="1:32" s="41" customFormat="1" ht="9" hidden="1" customHeight="1">
      <c r="A938" s="112">
        <v>1427</v>
      </c>
      <c r="B938" s="31" t="s">
        <v>3697</v>
      </c>
      <c r="C938" s="37" t="s">
        <v>3698</v>
      </c>
      <c r="D938" s="33" t="s">
        <v>4526</v>
      </c>
      <c r="E938" s="33"/>
      <c r="F938" s="33"/>
      <c r="G938" s="33"/>
      <c r="H938" s="33"/>
      <c r="I938" s="33"/>
      <c r="J938" s="33"/>
      <c r="K938" s="33"/>
      <c r="L938" s="33"/>
      <c r="M938" s="34">
        <f t="shared" si="134"/>
        <v>0</v>
      </c>
      <c r="N938" s="34">
        <f t="shared" si="126"/>
        <v>0</v>
      </c>
      <c r="O938" s="34">
        <f t="shared" si="127"/>
        <v>0</v>
      </c>
      <c r="P938" s="34"/>
      <c r="Q938" s="114">
        <f t="shared" si="128"/>
        <v>0</v>
      </c>
      <c r="R938" s="33"/>
      <c r="S938" s="33"/>
      <c r="T938" s="33"/>
      <c r="U938" s="33" t="s">
        <v>3322</v>
      </c>
      <c r="V938" s="33" t="s">
        <v>1333</v>
      </c>
      <c r="W938" s="33" t="s">
        <v>1334</v>
      </c>
      <c r="X938" s="34">
        <f t="shared" si="129"/>
        <v>2</v>
      </c>
      <c r="Y938" s="34">
        <f t="shared" si="130"/>
        <v>1</v>
      </c>
      <c r="Z938" s="34">
        <f t="shared" si="131"/>
        <v>0</v>
      </c>
      <c r="AA938" s="36"/>
      <c r="AB938" s="35">
        <f t="shared" si="132"/>
        <v>1</v>
      </c>
      <c r="AC938" s="35"/>
      <c r="AD938" s="37" t="s">
        <v>4166</v>
      </c>
      <c r="AE938" s="37" t="s">
        <v>4413</v>
      </c>
      <c r="AF938" s="39">
        <f t="shared" si="133"/>
        <v>1</v>
      </c>
    </row>
    <row r="939" spans="1:32" s="41" customFormat="1" ht="9" hidden="1" customHeight="1">
      <c r="A939" s="112">
        <v>1428</v>
      </c>
      <c r="B939" s="31" t="s">
        <v>3697</v>
      </c>
      <c r="C939" s="33" t="s">
        <v>3699</v>
      </c>
      <c r="D939" s="33" t="s">
        <v>4529</v>
      </c>
      <c r="E939" s="33"/>
      <c r="F939" s="33"/>
      <c r="G939" s="33"/>
      <c r="H939" s="33"/>
      <c r="I939" s="33"/>
      <c r="J939" s="33"/>
      <c r="K939" s="33"/>
      <c r="L939" s="33"/>
      <c r="M939" s="34">
        <f t="shared" si="134"/>
        <v>0</v>
      </c>
      <c r="N939" s="34">
        <f t="shared" si="126"/>
        <v>0</v>
      </c>
      <c r="O939" s="34">
        <f t="shared" si="127"/>
        <v>0</v>
      </c>
      <c r="P939" s="34"/>
      <c r="Q939" s="114">
        <f t="shared" si="128"/>
        <v>0</v>
      </c>
      <c r="R939" s="33"/>
      <c r="S939" s="33"/>
      <c r="T939" s="33"/>
      <c r="U939" s="33" t="s">
        <v>3700</v>
      </c>
      <c r="V939" s="33" t="s">
        <v>1337</v>
      </c>
      <c r="W939" s="33" t="s">
        <v>1338</v>
      </c>
      <c r="X939" s="34">
        <f t="shared" si="129"/>
        <v>2</v>
      </c>
      <c r="Y939" s="34">
        <f t="shared" si="130"/>
        <v>1</v>
      </c>
      <c r="Z939" s="34">
        <f t="shared" si="131"/>
        <v>0</v>
      </c>
      <c r="AA939" s="36"/>
      <c r="AB939" s="35">
        <f t="shared" si="132"/>
        <v>1</v>
      </c>
      <c r="AC939" s="35"/>
      <c r="AD939" s="37" t="s">
        <v>4166</v>
      </c>
      <c r="AE939" s="38" t="s">
        <v>4413</v>
      </c>
      <c r="AF939" s="39">
        <f t="shared" si="133"/>
        <v>1</v>
      </c>
    </row>
    <row r="940" spans="1:32" s="41" customFormat="1" ht="9" hidden="1" customHeight="1">
      <c r="A940" s="112">
        <v>1429</v>
      </c>
      <c r="B940" s="31" t="s">
        <v>3697</v>
      </c>
      <c r="C940" s="35" t="s">
        <v>4180</v>
      </c>
      <c r="D940" s="33" t="s">
        <v>4530</v>
      </c>
      <c r="E940" s="33"/>
      <c r="F940" s="33"/>
      <c r="G940" s="33"/>
      <c r="H940" s="33"/>
      <c r="I940" s="33"/>
      <c r="J940" s="33"/>
      <c r="K940" s="33"/>
      <c r="L940" s="33" t="s">
        <v>2</v>
      </c>
      <c r="M940" s="34">
        <f t="shared" si="134"/>
        <v>0</v>
      </c>
      <c r="N940" s="34">
        <f t="shared" si="126"/>
        <v>0</v>
      </c>
      <c r="O940" s="34">
        <f t="shared" si="127"/>
        <v>0</v>
      </c>
      <c r="P940" s="34"/>
      <c r="Q940" s="114">
        <f t="shared" si="128"/>
        <v>0</v>
      </c>
      <c r="R940" s="33"/>
      <c r="S940" s="33"/>
      <c r="T940" s="33"/>
      <c r="U940" s="33" t="s">
        <v>4180</v>
      </c>
      <c r="V940" s="33" t="s">
        <v>1335</v>
      </c>
      <c r="W940" s="33" t="s">
        <v>1336</v>
      </c>
      <c r="X940" s="34">
        <f t="shared" si="129"/>
        <v>2</v>
      </c>
      <c r="Y940" s="34">
        <f t="shared" si="130"/>
        <v>1</v>
      </c>
      <c r="Z940" s="34">
        <f t="shared" si="131"/>
        <v>0</v>
      </c>
      <c r="AA940" s="36"/>
      <c r="AB940" s="35">
        <f t="shared" si="132"/>
        <v>1</v>
      </c>
      <c r="AC940" s="35"/>
      <c r="AD940" s="37" t="s">
        <v>4166</v>
      </c>
      <c r="AE940" s="38" t="s">
        <v>4413</v>
      </c>
      <c r="AF940" s="39">
        <f t="shared" si="133"/>
        <v>1</v>
      </c>
    </row>
    <row r="941" spans="1:32" s="41" customFormat="1" ht="9" hidden="1" customHeight="1">
      <c r="A941" s="112">
        <v>1430</v>
      </c>
      <c r="B941" s="31" t="s">
        <v>3697</v>
      </c>
      <c r="C941" s="33" t="s">
        <v>3701</v>
      </c>
      <c r="D941" s="33" t="s">
        <v>4523</v>
      </c>
      <c r="E941" s="33"/>
      <c r="F941" s="33"/>
      <c r="G941" s="33"/>
      <c r="H941" s="33"/>
      <c r="I941" s="33"/>
      <c r="J941" s="33"/>
      <c r="K941" s="33"/>
      <c r="L941" s="33"/>
      <c r="M941" s="34">
        <f t="shared" si="134"/>
        <v>0</v>
      </c>
      <c r="N941" s="34">
        <f t="shared" si="126"/>
        <v>0</v>
      </c>
      <c r="O941" s="34">
        <f t="shared" si="127"/>
        <v>0</v>
      </c>
      <c r="P941" s="34"/>
      <c r="Q941" s="114">
        <f t="shared" si="128"/>
        <v>0</v>
      </c>
      <c r="R941" s="33"/>
      <c r="S941" s="33"/>
      <c r="T941" s="33"/>
      <c r="U941" s="33" t="s">
        <v>3328</v>
      </c>
      <c r="V941" s="33" t="s">
        <v>4491</v>
      </c>
      <c r="W941" s="42"/>
      <c r="X941" s="34">
        <f t="shared" si="129"/>
        <v>2</v>
      </c>
      <c r="Y941" s="34">
        <f t="shared" si="130"/>
        <v>1</v>
      </c>
      <c r="Z941" s="34">
        <f t="shared" si="131"/>
        <v>0</v>
      </c>
      <c r="AA941" s="36"/>
      <c r="AB941" s="35">
        <f t="shared" si="132"/>
        <v>1</v>
      </c>
      <c r="AC941" s="35"/>
      <c r="AD941" s="37" t="s">
        <v>4147</v>
      </c>
      <c r="AE941" s="37" t="s">
        <v>4415</v>
      </c>
      <c r="AF941" s="39">
        <f t="shared" si="133"/>
        <v>1</v>
      </c>
    </row>
    <row r="942" spans="1:32" s="41" customFormat="1" ht="9" hidden="1" customHeight="1">
      <c r="A942" s="112">
        <v>1431</v>
      </c>
      <c r="B942" s="31" t="s">
        <v>3697</v>
      </c>
      <c r="C942" s="54" t="s">
        <v>879</v>
      </c>
      <c r="D942" s="33" t="s">
        <v>4522</v>
      </c>
      <c r="E942" s="33"/>
      <c r="F942" s="33"/>
      <c r="G942" s="33"/>
      <c r="H942" s="33"/>
      <c r="I942" s="33"/>
      <c r="J942" s="33"/>
      <c r="K942" s="33" t="s">
        <v>880</v>
      </c>
      <c r="L942" s="33" t="s">
        <v>881</v>
      </c>
      <c r="M942" s="34">
        <f t="shared" si="134"/>
        <v>1</v>
      </c>
      <c r="N942" s="34">
        <f t="shared" si="126"/>
        <v>0</v>
      </c>
      <c r="O942" s="34">
        <f t="shared" si="127"/>
        <v>1</v>
      </c>
      <c r="P942" s="34"/>
      <c r="Q942" s="114">
        <f t="shared" si="128"/>
        <v>1</v>
      </c>
      <c r="R942" s="33"/>
      <c r="S942" s="33"/>
      <c r="T942" s="33"/>
      <c r="U942" s="33"/>
      <c r="V942" s="33" t="s">
        <v>882</v>
      </c>
      <c r="W942" s="33" t="s">
        <v>883</v>
      </c>
      <c r="X942" s="34">
        <f t="shared" si="129"/>
        <v>1</v>
      </c>
      <c r="Y942" s="34">
        <f t="shared" si="130"/>
        <v>0</v>
      </c>
      <c r="Z942" s="34">
        <f t="shared" si="131"/>
        <v>1</v>
      </c>
      <c r="AA942" s="36"/>
      <c r="AB942" s="35">
        <f t="shared" si="132"/>
        <v>1</v>
      </c>
      <c r="AC942" s="35"/>
      <c r="AD942" s="37" t="s">
        <v>4147</v>
      </c>
      <c r="AE942" s="37" t="s">
        <v>4415</v>
      </c>
      <c r="AF942" s="39">
        <f t="shared" si="133"/>
        <v>1</v>
      </c>
    </row>
    <row r="943" spans="1:32" s="41" customFormat="1" ht="9" hidden="1" customHeight="1">
      <c r="A943" s="112">
        <v>1432</v>
      </c>
      <c r="B943" s="31" t="s">
        <v>3697</v>
      </c>
      <c r="C943" s="33" t="s">
        <v>3702</v>
      </c>
      <c r="D943" s="33" t="s">
        <v>4169</v>
      </c>
      <c r="E943" s="33"/>
      <c r="F943" s="33"/>
      <c r="G943" s="33"/>
      <c r="H943" s="33"/>
      <c r="I943" s="33"/>
      <c r="J943" s="33"/>
      <c r="K943" s="33"/>
      <c r="L943" s="33"/>
      <c r="M943" s="34">
        <f t="shared" si="134"/>
        <v>0</v>
      </c>
      <c r="N943" s="34">
        <f t="shared" si="126"/>
        <v>0</v>
      </c>
      <c r="O943" s="34">
        <f t="shared" si="127"/>
        <v>0</v>
      </c>
      <c r="P943" s="34"/>
      <c r="Q943" s="114">
        <f t="shared" si="128"/>
        <v>0</v>
      </c>
      <c r="R943" s="33"/>
      <c r="S943" s="33"/>
      <c r="T943" s="33"/>
      <c r="U943" s="33" t="s">
        <v>3703</v>
      </c>
      <c r="V943" s="42"/>
      <c r="W943" s="42"/>
      <c r="X943" s="34">
        <f t="shared" si="129"/>
        <v>1</v>
      </c>
      <c r="Y943" s="34">
        <f t="shared" si="130"/>
        <v>0</v>
      </c>
      <c r="Z943" s="34">
        <f t="shared" si="131"/>
        <v>0</v>
      </c>
      <c r="AA943" s="36"/>
      <c r="AB943" s="35">
        <f t="shared" si="132"/>
        <v>0</v>
      </c>
      <c r="AC943" s="35"/>
      <c r="AD943" s="37" t="s">
        <v>4147</v>
      </c>
      <c r="AE943" s="37" t="s">
        <v>4415</v>
      </c>
      <c r="AF943" s="39">
        <f t="shared" si="133"/>
        <v>0</v>
      </c>
    </row>
    <row r="944" spans="1:32" s="41" customFormat="1" ht="9" hidden="1" customHeight="1">
      <c r="A944" s="112">
        <v>1433</v>
      </c>
      <c r="B944" s="31" t="s">
        <v>3697</v>
      </c>
      <c r="C944" s="123" t="s">
        <v>4239</v>
      </c>
      <c r="D944" s="33" t="s">
        <v>4167</v>
      </c>
      <c r="E944" s="33"/>
      <c r="F944" s="33"/>
      <c r="G944" s="33"/>
      <c r="H944" s="33"/>
      <c r="I944" s="33"/>
      <c r="J944" s="33"/>
      <c r="K944" s="33"/>
      <c r="L944" s="33"/>
      <c r="M944" s="34">
        <f t="shared" si="134"/>
        <v>0</v>
      </c>
      <c r="N944" s="34">
        <f t="shared" si="126"/>
        <v>0</v>
      </c>
      <c r="O944" s="34">
        <f t="shared" si="127"/>
        <v>0</v>
      </c>
      <c r="P944" s="34"/>
      <c r="Q944" s="114">
        <f t="shared" si="128"/>
        <v>0</v>
      </c>
      <c r="R944" s="33"/>
      <c r="S944" s="33"/>
      <c r="T944" s="33"/>
      <c r="U944" s="33"/>
      <c r="V944" s="33" t="s">
        <v>1349</v>
      </c>
      <c r="W944" s="33" t="s">
        <v>1350</v>
      </c>
      <c r="X944" s="34">
        <f t="shared" si="129"/>
        <v>1</v>
      </c>
      <c r="Y944" s="34">
        <f t="shared" si="130"/>
        <v>0</v>
      </c>
      <c r="Z944" s="34">
        <f t="shared" si="131"/>
        <v>0</v>
      </c>
      <c r="AA944" s="36"/>
      <c r="AB944" s="35">
        <f t="shared" si="132"/>
        <v>0</v>
      </c>
      <c r="AC944" s="35"/>
      <c r="AD944" s="37" t="s">
        <v>4147</v>
      </c>
      <c r="AE944" s="37" t="s">
        <v>4415</v>
      </c>
      <c r="AF944" s="39">
        <f t="shared" si="133"/>
        <v>0</v>
      </c>
    </row>
    <row r="945" spans="1:32" s="41" customFormat="1" ht="9" hidden="1" customHeight="1">
      <c r="A945" s="112">
        <v>1434</v>
      </c>
      <c r="B945" s="31" t="s">
        <v>3697</v>
      </c>
      <c r="C945" s="123" t="s">
        <v>4360</v>
      </c>
      <c r="D945" s="33" t="s">
        <v>1352</v>
      </c>
      <c r="E945" s="33"/>
      <c r="F945" s="33"/>
      <c r="G945" s="33"/>
      <c r="H945" s="33"/>
      <c r="I945" s="33"/>
      <c r="J945" s="33"/>
      <c r="K945" s="33"/>
      <c r="L945" s="33"/>
      <c r="M945" s="34">
        <f t="shared" si="134"/>
        <v>0</v>
      </c>
      <c r="N945" s="34">
        <f t="shared" si="126"/>
        <v>0</v>
      </c>
      <c r="O945" s="34">
        <f t="shared" si="127"/>
        <v>0</v>
      </c>
      <c r="P945" s="34"/>
      <c r="Q945" s="114">
        <f t="shared" si="128"/>
        <v>0</v>
      </c>
      <c r="R945" s="33"/>
      <c r="S945" s="33"/>
      <c r="T945" s="33"/>
      <c r="U945" s="33"/>
      <c r="V945" s="33" t="s">
        <v>1351</v>
      </c>
      <c r="W945" s="33" t="s">
        <v>1352</v>
      </c>
      <c r="X945" s="34">
        <f t="shared" si="129"/>
        <v>1</v>
      </c>
      <c r="Y945" s="34">
        <f t="shared" si="130"/>
        <v>0</v>
      </c>
      <c r="Z945" s="34">
        <f t="shared" si="131"/>
        <v>0</v>
      </c>
      <c r="AA945" s="36"/>
      <c r="AB945" s="35">
        <f t="shared" si="132"/>
        <v>0</v>
      </c>
      <c r="AC945" s="35"/>
      <c r="AD945" s="37" t="s">
        <v>4147</v>
      </c>
      <c r="AE945" s="37" t="s">
        <v>4415</v>
      </c>
      <c r="AF945" s="39">
        <f t="shared" si="133"/>
        <v>0</v>
      </c>
    </row>
    <row r="946" spans="1:32" s="41" customFormat="1" ht="9" hidden="1" customHeight="1">
      <c r="A946" s="112">
        <v>1435</v>
      </c>
      <c r="B946" s="31" t="s">
        <v>3697</v>
      </c>
      <c r="C946" s="33" t="s">
        <v>3704</v>
      </c>
      <c r="D946" s="33" t="s">
        <v>4170</v>
      </c>
      <c r="E946" s="33"/>
      <c r="F946" s="33"/>
      <c r="G946" s="33"/>
      <c r="H946" s="33"/>
      <c r="I946" s="33"/>
      <c r="J946" s="33"/>
      <c r="K946" s="33"/>
      <c r="L946" s="33"/>
      <c r="M946" s="34">
        <f t="shared" si="134"/>
        <v>0</v>
      </c>
      <c r="N946" s="34">
        <f t="shared" si="126"/>
        <v>0</v>
      </c>
      <c r="O946" s="34">
        <f t="shared" si="127"/>
        <v>0</v>
      </c>
      <c r="P946" s="34"/>
      <c r="Q946" s="114">
        <f t="shared" si="128"/>
        <v>0</v>
      </c>
      <c r="R946" s="33"/>
      <c r="S946" s="33"/>
      <c r="T946" s="33"/>
      <c r="U946" s="33" t="s">
        <v>3705</v>
      </c>
      <c r="V946" s="42"/>
      <c r="W946" s="42"/>
      <c r="X946" s="34">
        <f t="shared" si="129"/>
        <v>1</v>
      </c>
      <c r="Y946" s="34">
        <f t="shared" si="130"/>
        <v>0</v>
      </c>
      <c r="Z946" s="34">
        <f t="shared" si="131"/>
        <v>0</v>
      </c>
      <c r="AA946" s="36"/>
      <c r="AB946" s="35">
        <f t="shared" si="132"/>
        <v>0</v>
      </c>
      <c r="AC946" s="35"/>
      <c r="AD946" s="37" t="s">
        <v>4147</v>
      </c>
      <c r="AE946" s="37" t="s">
        <v>4415</v>
      </c>
      <c r="AF946" s="39">
        <f t="shared" si="133"/>
        <v>0</v>
      </c>
    </row>
    <row r="947" spans="1:32" s="41" customFormat="1" ht="9" hidden="1" customHeight="1">
      <c r="A947" s="112">
        <v>1436</v>
      </c>
      <c r="B947" s="31" t="s">
        <v>3697</v>
      </c>
      <c r="C947" s="123" t="s">
        <v>4240</v>
      </c>
      <c r="D947" s="33" t="s">
        <v>4168</v>
      </c>
      <c r="E947" s="33"/>
      <c r="F947" s="33"/>
      <c r="G947" s="33"/>
      <c r="H947" s="33"/>
      <c r="I947" s="33"/>
      <c r="J947" s="33"/>
      <c r="K947" s="33"/>
      <c r="L947" s="33"/>
      <c r="M947" s="34">
        <f t="shared" si="134"/>
        <v>0</v>
      </c>
      <c r="N947" s="34">
        <f t="shared" si="126"/>
        <v>0</v>
      </c>
      <c r="O947" s="34">
        <f t="shared" si="127"/>
        <v>0</v>
      </c>
      <c r="P947" s="34"/>
      <c r="Q947" s="114">
        <f t="shared" si="128"/>
        <v>0</v>
      </c>
      <c r="R947" s="33"/>
      <c r="S947" s="33"/>
      <c r="T947" s="33"/>
      <c r="U947" s="31"/>
      <c r="V947" s="33" t="s">
        <v>1347</v>
      </c>
      <c r="W947" s="33" t="s">
        <v>1348</v>
      </c>
      <c r="X947" s="34">
        <f t="shared" si="129"/>
        <v>1</v>
      </c>
      <c r="Y947" s="34">
        <f t="shared" si="130"/>
        <v>0</v>
      </c>
      <c r="Z947" s="34">
        <f t="shared" si="131"/>
        <v>0</v>
      </c>
      <c r="AA947" s="36"/>
      <c r="AB947" s="35">
        <f t="shared" si="132"/>
        <v>0</v>
      </c>
      <c r="AC947" s="35"/>
      <c r="AD947" s="37" t="s">
        <v>4147</v>
      </c>
      <c r="AE947" s="37" t="s">
        <v>4415</v>
      </c>
      <c r="AF947" s="39">
        <f t="shared" si="133"/>
        <v>0</v>
      </c>
    </row>
    <row r="948" spans="1:32" s="41" customFormat="1" ht="9" hidden="1" customHeight="1">
      <c r="A948" s="112">
        <v>1437</v>
      </c>
      <c r="B948" s="31" t="s">
        <v>3697</v>
      </c>
      <c r="C948" s="123" t="s">
        <v>4268</v>
      </c>
      <c r="D948" s="33" t="s">
        <v>1346</v>
      </c>
      <c r="E948" s="33"/>
      <c r="F948" s="33"/>
      <c r="G948" s="33"/>
      <c r="H948" s="33"/>
      <c r="I948" s="33"/>
      <c r="J948" s="33"/>
      <c r="K948" s="33"/>
      <c r="L948" s="33" t="s">
        <v>2</v>
      </c>
      <c r="M948" s="34">
        <f t="shared" si="134"/>
        <v>0</v>
      </c>
      <c r="N948" s="34">
        <f t="shared" si="126"/>
        <v>0</v>
      </c>
      <c r="O948" s="34">
        <f t="shared" si="127"/>
        <v>0</v>
      </c>
      <c r="P948" s="34"/>
      <c r="Q948" s="114">
        <f t="shared" si="128"/>
        <v>0</v>
      </c>
      <c r="R948" s="33"/>
      <c r="S948" s="33"/>
      <c r="T948" s="33"/>
      <c r="U948" s="33"/>
      <c r="V948" s="33" t="s">
        <v>1345</v>
      </c>
      <c r="W948" s="33" t="s">
        <v>1346</v>
      </c>
      <c r="X948" s="34">
        <f t="shared" si="129"/>
        <v>1</v>
      </c>
      <c r="Y948" s="34">
        <f t="shared" si="130"/>
        <v>0</v>
      </c>
      <c r="Z948" s="34">
        <f t="shared" si="131"/>
        <v>0</v>
      </c>
      <c r="AA948" s="36"/>
      <c r="AB948" s="35">
        <f t="shared" si="132"/>
        <v>0</v>
      </c>
      <c r="AC948" s="35"/>
      <c r="AD948" s="37" t="s">
        <v>4147</v>
      </c>
      <c r="AE948" s="37" t="s">
        <v>4415</v>
      </c>
      <c r="AF948" s="39">
        <f t="shared" si="133"/>
        <v>0</v>
      </c>
    </row>
    <row r="949" spans="1:32" s="41" customFormat="1" ht="9" hidden="1" customHeight="1">
      <c r="A949" s="112">
        <v>1438</v>
      </c>
      <c r="B949" s="31" t="s">
        <v>3697</v>
      </c>
      <c r="C949" s="123" t="s">
        <v>4269</v>
      </c>
      <c r="D949" s="33" t="s">
        <v>1344</v>
      </c>
      <c r="E949" s="33"/>
      <c r="F949" s="33"/>
      <c r="G949" s="33"/>
      <c r="H949" s="33"/>
      <c r="I949" s="33"/>
      <c r="J949" s="33"/>
      <c r="K949" s="33"/>
      <c r="L949" s="33" t="s">
        <v>2</v>
      </c>
      <c r="M949" s="34">
        <f t="shared" si="134"/>
        <v>0</v>
      </c>
      <c r="N949" s="34">
        <f t="shared" si="126"/>
        <v>0</v>
      </c>
      <c r="O949" s="34">
        <f t="shared" si="127"/>
        <v>0</v>
      </c>
      <c r="P949" s="34"/>
      <c r="Q949" s="114">
        <f t="shared" si="128"/>
        <v>0</v>
      </c>
      <c r="R949" s="33"/>
      <c r="S949" s="33"/>
      <c r="T949" s="33"/>
      <c r="U949" s="33"/>
      <c r="V949" s="33" t="s">
        <v>1343</v>
      </c>
      <c r="W949" s="33" t="s">
        <v>1344</v>
      </c>
      <c r="X949" s="34">
        <f t="shared" si="129"/>
        <v>1</v>
      </c>
      <c r="Y949" s="34">
        <f t="shared" si="130"/>
        <v>0</v>
      </c>
      <c r="Z949" s="34">
        <f t="shared" si="131"/>
        <v>0</v>
      </c>
      <c r="AA949" s="36"/>
      <c r="AB949" s="35">
        <f t="shared" si="132"/>
        <v>0</v>
      </c>
      <c r="AC949" s="35"/>
      <c r="AD949" s="37" t="s">
        <v>4147</v>
      </c>
      <c r="AE949" s="37" t="s">
        <v>4415</v>
      </c>
      <c r="AF949" s="39">
        <f t="shared" si="133"/>
        <v>0</v>
      </c>
    </row>
    <row r="950" spans="1:32" s="41" customFormat="1" ht="9" hidden="1" customHeight="1">
      <c r="A950" s="112">
        <v>1439</v>
      </c>
      <c r="B950" s="31" t="s">
        <v>3697</v>
      </c>
      <c r="C950" s="123" t="s">
        <v>4270</v>
      </c>
      <c r="D950" s="33" t="s">
        <v>1340</v>
      </c>
      <c r="E950" s="33"/>
      <c r="F950" s="33"/>
      <c r="G950" s="33"/>
      <c r="H950" s="33"/>
      <c r="I950" s="33"/>
      <c r="J950" s="33"/>
      <c r="K950" s="33"/>
      <c r="L950" s="33" t="s">
        <v>2</v>
      </c>
      <c r="M950" s="34">
        <f t="shared" si="134"/>
        <v>0</v>
      </c>
      <c r="N950" s="34">
        <f t="shared" si="126"/>
        <v>0</v>
      </c>
      <c r="O950" s="34">
        <f t="shared" si="127"/>
        <v>0</v>
      </c>
      <c r="P950" s="34"/>
      <c r="Q950" s="114">
        <f t="shared" si="128"/>
        <v>0</v>
      </c>
      <c r="R950" s="33"/>
      <c r="S950" s="33"/>
      <c r="T950" s="33"/>
      <c r="U950" s="33"/>
      <c r="V950" s="33" t="s">
        <v>1339</v>
      </c>
      <c r="W950" s="33" t="s">
        <v>1340</v>
      </c>
      <c r="X950" s="34">
        <f t="shared" si="129"/>
        <v>1</v>
      </c>
      <c r="Y950" s="34">
        <f t="shared" si="130"/>
        <v>0</v>
      </c>
      <c r="Z950" s="34">
        <f t="shared" si="131"/>
        <v>0</v>
      </c>
      <c r="AA950" s="36"/>
      <c r="AB950" s="35">
        <f t="shared" si="132"/>
        <v>0</v>
      </c>
      <c r="AC950" s="35"/>
      <c r="AD950" s="37" t="s">
        <v>4147</v>
      </c>
      <c r="AE950" s="37" t="s">
        <v>4415</v>
      </c>
      <c r="AF950" s="39">
        <f t="shared" si="133"/>
        <v>0</v>
      </c>
    </row>
    <row r="951" spans="1:32" s="41" customFormat="1" ht="9" hidden="1" customHeight="1">
      <c r="A951" s="112">
        <v>1440</v>
      </c>
      <c r="B951" s="31" t="s">
        <v>3697</v>
      </c>
      <c r="C951" s="123" t="s">
        <v>4271</v>
      </c>
      <c r="D951" s="33" t="s">
        <v>1354</v>
      </c>
      <c r="E951" s="33"/>
      <c r="F951" s="33"/>
      <c r="G951" s="33"/>
      <c r="H951" s="33"/>
      <c r="I951" s="33"/>
      <c r="J951" s="33"/>
      <c r="K951" s="33"/>
      <c r="L951" s="33" t="s">
        <v>2</v>
      </c>
      <c r="M951" s="34">
        <f t="shared" si="134"/>
        <v>0</v>
      </c>
      <c r="N951" s="34">
        <f t="shared" si="126"/>
        <v>0</v>
      </c>
      <c r="O951" s="34">
        <f t="shared" si="127"/>
        <v>0</v>
      </c>
      <c r="P951" s="34"/>
      <c r="Q951" s="114">
        <f t="shared" si="128"/>
        <v>0</v>
      </c>
      <c r="R951" s="33"/>
      <c r="S951" s="33"/>
      <c r="T951" s="33"/>
      <c r="U951" s="33"/>
      <c r="V951" s="33" t="s">
        <v>1353</v>
      </c>
      <c r="W951" s="33" t="s">
        <v>1354</v>
      </c>
      <c r="X951" s="34">
        <f t="shared" si="129"/>
        <v>1</v>
      </c>
      <c r="Y951" s="34">
        <f t="shared" si="130"/>
        <v>0</v>
      </c>
      <c r="Z951" s="34">
        <f t="shared" si="131"/>
        <v>0</v>
      </c>
      <c r="AA951" s="36"/>
      <c r="AB951" s="35">
        <f t="shared" si="132"/>
        <v>0</v>
      </c>
      <c r="AC951" s="35"/>
      <c r="AD951" s="37" t="s">
        <v>4147</v>
      </c>
      <c r="AE951" s="37" t="s">
        <v>4415</v>
      </c>
      <c r="AF951" s="39">
        <f t="shared" si="133"/>
        <v>0</v>
      </c>
    </row>
    <row r="952" spans="1:32" s="41" customFormat="1" ht="9" hidden="1" customHeight="1">
      <c r="A952" s="112">
        <v>1441</v>
      </c>
      <c r="B952" s="31" t="s">
        <v>3697</v>
      </c>
      <c r="C952" s="33" t="s">
        <v>3706</v>
      </c>
      <c r="D952" s="33" t="s">
        <v>4555</v>
      </c>
      <c r="E952" s="33"/>
      <c r="F952" s="33"/>
      <c r="G952" s="33"/>
      <c r="H952" s="33"/>
      <c r="I952" s="33"/>
      <c r="J952" s="33"/>
      <c r="K952" s="33" t="s">
        <v>4204</v>
      </c>
      <c r="L952" s="33" t="s">
        <v>3707</v>
      </c>
      <c r="M952" s="34">
        <f t="shared" si="134"/>
        <v>1</v>
      </c>
      <c r="N952" s="34">
        <f t="shared" si="126"/>
        <v>0</v>
      </c>
      <c r="O952" s="34">
        <f t="shared" si="127"/>
        <v>1</v>
      </c>
      <c r="P952" s="34"/>
      <c r="Q952" s="114">
        <f t="shared" si="128"/>
        <v>1</v>
      </c>
      <c r="R952" s="33"/>
      <c r="S952" s="33"/>
      <c r="T952" s="33"/>
      <c r="U952" s="33" t="s">
        <v>3708</v>
      </c>
      <c r="V952" s="33" t="s">
        <v>1355</v>
      </c>
      <c r="W952" s="33" t="s">
        <v>1356</v>
      </c>
      <c r="X952" s="34">
        <f t="shared" si="129"/>
        <v>2</v>
      </c>
      <c r="Y952" s="34">
        <f t="shared" si="130"/>
        <v>1</v>
      </c>
      <c r="Z952" s="34">
        <f t="shared" si="131"/>
        <v>0</v>
      </c>
      <c r="AA952" s="36"/>
      <c r="AB952" s="35">
        <f t="shared" si="132"/>
        <v>1</v>
      </c>
      <c r="AC952" s="35"/>
      <c r="AD952" s="37" t="s">
        <v>4147</v>
      </c>
      <c r="AE952" s="37" t="s">
        <v>4415</v>
      </c>
      <c r="AF952" s="39">
        <f t="shared" si="133"/>
        <v>1</v>
      </c>
    </row>
    <row r="953" spans="1:32" s="41" customFormat="1" ht="9" hidden="1" customHeight="1">
      <c r="A953" s="112">
        <v>1442</v>
      </c>
      <c r="B953" s="31" t="s">
        <v>3697</v>
      </c>
      <c r="C953" s="123" t="s">
        <v>4241</v>
      </c>
      <c r="D953" s="33" t="s">
        <v>1358</v>
      </c>
      <c r="E953" s="64"/>
      <c r="F953" s="64"/>
      <c r="G953" s="64"/>
      <c r="H953" s="64"/>
      <c r="I953" s="64"/>
      <c r="J953" s="33"/>
      <c r="K953" s="33"/>
      <c r="L953" s="33"/>
      <c r="M953" s="34">
        <f t="shared" si="134"/>
        <v>0</v>
      </c>
      <c r="N953" s="34">
        <f t="shared" si="126"/>
        <v>0</v>
      </c>
      <c r="O953" s="34">
        <f t="shared" si="127"/>
        <v>0</v>
      </c>
      <c r="P953" s="34"/>
      <c r="Q953" s="114">
        <f t="shared" si="128"/>
        <v>0</v>
      </c>
      <c r="R953" s="33"/>
      <c r="S953" s="33"/>
      <c r="T953" s="33"/>
      <c r="U953" s="33"/>
      <c r="V953" s="33" t="s">
        <v>1357</v>
      </c>
      <c r="W953" s="33" t="s">
        <v>1358</v>
      </c>
      <c r="X953" s="34">
        <f t="shared" si="129"/>
        <v>1</v>
      </c>
      <c r="Y953" s="34">
        <f t="shared" si="130"/>
        <v>0</v>
      </c>
      <c r="Z953" s="34">
        <f t="shared" si="131"/>
        <v>0</v>
      </c>
      <c r="AA953" s="36"/>
      <c r="AB953" s="35">
        <f t="shared" si="132"/>
        <v>0</v>
      </c>
      <c r="AC953" s="35"/>
      <c r="AD953" s="37" t="s">
        <v>4147</v>
      </c>
      <c r="AE953" s="37" t="s">
        <v>4415</v>
      </c>
      <c r="AF953" s="39">
        <f t="shared" si="133"/>
        <v>0</v>
      </c>
    </row>
    <row r="954" spans="1:32" s="41" customFormat="1" ht="9" hidden="1" customHeight="1">
      <c r="A954" s="112">
        <v>1443</v>
      </c>
      <c r="B954" s="31" t="s">
        <v>3697</v>
      </c>
      <c r="C954" s="123" t="s">
        <v>4242</v>
      </c>
      <c r="D954" s="33" t="s">
        <v>1360</v>
      </c>
      <c r="E954" s="64"/>
      <c r="F954" s="64"/>
      <c r="G954" s="64"/>
      <c r="H954" s="64"/>
      <c r="I954" s="64"/>
      <c r="J954" s="33"/>
      <c r="K954" s="33"/>
      <c r="L954" s="33"/>
      <c r="M954" s="34">
        <f t="shared" si="134"/>
        <v>0</v>
      </c>
      <c r="N954" s="34">
        <f t="shared" si="126"/>
        <v>0</v>
      </c>
      <c r="O954" s="34">
        <f t="shared" si="127"/>
        <v>0</v>
      </c>
      <c r="P954" s="34"/>
      <c r="Q954" s="114">
        <f t="shared" si="128"/>
        <v>0</v>
      </c>
      <c r="R954" s="33"/>
      <c r="S954" s="33"/>
      <c r="T954" s="33"/>
      <c r="U954" s="33"/>
      <c r="V954" s="33" t="s">
        <v>1359</v>
      </c>
      <c r="W954" s="33" t="s">
        <v>1360</v>
      </c>
      <c r="X954" s="34">
        <f t="shared" si="129"/>
        <v>1</v>
      </c>
      <c r="Y954" s="34">
        <f t="shared" si="130"/>
        <v>0</v>
      </c>
      <c r="Z954" s="34">
        <f t="shared" si="131"/>
        <v>0</v>
      </c>
      <c r="AA954" s="36"/>
      <c r="AB954" s="35">
        <f t="shared" si="132"/>
        <v>0</v>
      </c>
      <c r="AC954" s="35"/>
      <c r="AD954" s="37" t="s">
        <v>4147</v>
      </c>
      <c r="AE954" s="37" t="s">
        <v>4415</v>
      </c>
      <c r="AF954" s="39">
        <f t="shared" si="133"/>
        <v>0</v>
      </c>
    </row>
    <row r="955" spans="1:32" s="41" customFormat="1" ht="9" hidden="1" customHeight="1">
      <c r="A955" s="112">
        <v>1444</v>
      </c>
      <c r="B955" s="31" t="s">
        <v>3697</v>
      </c>
      <c r="C955" s="123" t="s">
        <v>4243</v>
      </c>
      <c r="D955" s="33" t="s">
        <v>1362</v>
      </c>
      <c r="E955" s="64"/>
      <c r="F955" s="64"/>
      <c r="G955" s="64"/>
      <c r="H955" s="64"/>
      <c r="I955" s="64"/>
      <c r="J955" s="33"/>
      <c r="K955" s="33"/>
      <c r="L955" s="33"/>
      <c r="M955" s="34">
        <f t="shared" si="134"/>
        <v>0</v>
      </c>
      <c r="N955" s="34">
        <f t="shared" si="126"/>
        <v>0</v>
      </c>
      <c r="O955" s="34">
        <f t="shared" si="127"/>
        <v>0</v>
      </c>
      <c r="P955" s="34"/>
      <c r="Q955" s="114">
        <f t="shared" si="128"/>
        <v>0</v>
      </c>
      <c r="R955" s="33"/>
      <c r="S955" s="33"/>
      <c r="T955" s="33"/>
      <c r="U955" s="33"/>
      <c r="V955" s="33" t="s">
        <v>1361</v>
      </c>
      <c r="W955" s="33" t="s">
        <v>1362</v>
      </c>
      <c r="X955" s="34">
        <f t="shared" si="129"/>
        <v>1</v>
      </c>
      <c r="Y955" s="34">
        <f t="shared" si="130"/>
        <v>0</v>
      </c>
      <c r="Z955" s="34">
        <f t="shared" si="131"/>
        <v>0</v>
      </c>
      <c r="AA955" s="36"/>
      <c r="AB955" s="35">
        <f t="shared" si="132"/>
        <v>0</v>
      </c>
      <c r="AC955" s="35"/>
      <c r="AD955" s="37" t="s">
        <v>4147</v>
      </c>
      <c r="AE955" s="37" t="s">
        <v>4415</v>
      </c>
      <c r="AF955" s="39">
        <f t="shared" si="133"/>
        <v>0</v>
      </c>
    </row>
    <row r="956" spans="1:32" s="41" customFormat="1" ht="9" hidden="1" customHeight="1">
      <c r="A956" s="112">
        <v>1445</v>
      </c>
      <c r="B956" s="31" t="s">
        <v>3697</v>
      </c>
      <c r="C956" s="123" t="s">
        <v>4244</v>
      </c>
      <c r="D956" s="33" t="s">
        <v>1364</v>
      </c>
      <c r="E956" s="64"/>
      <c r="F956" s="64"/>
      <c r="G956" s="64"/>
      <c r="H956" s="64"/>
      <c r="I956" s="64"/>
      <c r="J956" s="33"/>
      <c r="K956" s="33"/>
      <c r="L956" s="33"/>
      <c r="M956" s="34">
        <f t="shared" si="134"/>
        <v>0</v>
      </c>
      <c r="N956" s="34">
        <f t="shared" si="126"/>
        <v>0</v>
      </c>
      <c r="O956" s="34">
        <f t="shared" si="127"/>
        <v>0</v>
      </c>
      <c r="P956" s="34"/>
      <c r="Q956" s="114">
        <f t="shared" si="128"/>
        <v>0</v>
      </c>
      <c r="R956" s="33"/>
      <c r="S956" s="33"/>
      <c r="T956" s="33"/>
      <c r="U956" s="33"/>
      <c r="V956" s="33" t="s">
        <v>1363</v>
      </c>
      <c r="W956" s="33" t="s">
        <v>1364</v>
      </c>
      <c r="X956" s="34">
        <f t="shared" si="129"/>
        <v>1</v>
      </c>
      <c r="Y956" s="34">
        <f t="shared" si="130"/>
        <v>0</v>
      </c>
      <c r="Z956" s="34">
        <f t="shared" si="131"/>
        <v>0</v>
      </c>
      <c r="AA956" s="36"/>
      <c r="AB956" s="35">
        <f t="shared" si="132"/>
        <v>0</v>
      </c>
      <c r="AC956" s="35"/>
      <c r="AD956" s="37" t="s">
        <v>4147</v>
      </c>
      <c r="AE956" s="37" t="s">
        <v>4415</v>
      </c>
      <c r="AF956" s="39">
        <f t="shared" si="133"/>
        <v>0</v>
      </c>
    </row>
    <row r="957" spans="1:32" s="41" customFormat="1" ht="9" hidden="1" customHeight="1">
      <c r="A957" s="112">
        <v>1446</v>
      </c>
      <c r="B957" s="31" t="s">
        <v>3697</v>
      </c>
      <c r="C957" s="123" t="s">
        <v>4245</v>
      </c>
      <c r="D957" s="33" t="s">
        <v>1366</v>
      </c>
      <c r="E957" s="64"/>
      <c r="F957" s="64"/>
      <c r="G957" s="64"/>
      <c r="H957" s="64"/>
      <c r="I957" s="64"/>
      <c r="J957" s="33"/>
      <c r="K957" s="33"/>
      <c r="L957" s="33"/>
      <c r="M957" s="34">
        <f t="shared" si="134"/>
        <v>0</v>
      </c>
      <c r="N957" s="34">
        <f t="shared" si="126"/>
        <v>0</v>
      </c>
      <c r="O957" s="34">
        <f t="shared" si="127"/>
        <v>0</v>
      </c>
      <c r="P957" s="34"/>
      <c r="Q957" s="114">
        <f t="shared" si="128"/>
        <v>0</v>
      </c>
      <c r="R957" s="33"/>
      <c r="S957" s="33"/>
      <c r="T957" s="33"/>
      <c r="U957" s="33"/>
      <c r="V957" s="31" t="s">
        <v>1365</v>
      </c>
      <c r="W957" s="31" t="s">
        <v>1366</v>
      </c>
      <c r="X957" s="34">
        <f t="shared" si="129"/>
        <v>1</v>
      </c>
      <c r="Y957" s="34">
        <f t="shared" si="130"/>
        <v>0</v>
      </c>
      <c r="Z957" s="34">
        <f t="shared" si="131"/>
        <v>0</v>
      </c>
      <c r="AA957" s="36"/>
      <c r="AB957" s="35">
        <f t="shared" si="132"/>
        <v>0</v>
      </c>
      <c r="AC957" s="35"/>
      <c r="AD957" s="37" t="s">
        <v>4147</v>
      </c>
      <c r="AE957" s="37" t="s">
        <v>4415</v>
      </c>
      <c r="AF957" s="39">
        <f t="shared" si="133"/>
        <v>0</v>
      </c>
    </row>
    <row r="958" spans="1:32" s="41" customFormat="1" ht="9" hidden="1" customHeight="1">
      <c r="A958" s="112">
        <v>1447</v>
      </c>
      <c r="B958" s="31" t="s">
        <v>3697</v>
      </c>
      <c r="C958" s="123" t="s">
        <v>4272</v>
      </c>
      <c r="D958" s="33" t="s">
        <v>1342</v>
      </c>
      <c r="E958" s="33"/>
      <c r="F958" s="33"/>
      <c r="G958" s="33"/>
      <c r="H958" s="33"/>
      <c r="I958" s="33"/>
      <c r="J958" s="33"/>
      <c r="K958" s="33"/>
      <c r="L958" s="33" t="s">
        <v>2</v>
      </c>
      <c r="M958" s="34">
        <f t="shared" si="134"/>
        <v>0</v>
      </c>
      <c r="N958" s="34">
        <f t="shared" si="126"/>
        <v>0</v>
      </c>
      <c r="O958" s="34">
        <f t="shared" si="127"/>
        <v>0</v>
      </c>
      <c r="P958" s="34"/>
      <c r="Q958" s="114">
        <f t="shared" si="128"/>
        <v>0</v>
      </c>
      <c r="R958" s="33"/>
      <c r="S958" s="33"/>
      <c r="T958" s="33"/>
      <c r="U958" s="33"/>
      <c r="V958" s="33" t="s">
        <v>1341</v>
      </c>
      <c r="W958" s="33" t="s">
        <v>1342</v>
      </c>
      <c r="X958" s="34">
        <f t="shared" si="129"/>
        <v>1</v>
      </c>
      <c r="Y958" s="34">
        <f t="shared" si="130"/>
        <v>0</v>
      </c>
      <c r="Z958" s="34">
        <f t="shared" si="131"/>
        <v>0</v>
      </c>
      <c r="AA958" s="36"/>
      <c r="AB958" s="35">
        <f t="shared" si="132"/>
        <v>0</v>
      </c>
      <c r="AC958" s="35"/>
      <c r="AD958" s="37" t="s">
        <v>4147</v>
      </c>
      <c r="AE958" s="37" t="s">
        <v>4415</v>
      </c>
      <c r="AF958" s="39">
        <f t="shared" si="133"/>
        <v>0</v>
      </c>
    </row>
    <row r="959" spans="1:32" s="41" customFormat="1" ht="9" hidden="1" customHeight="1">
      <c r="A959" s="112">
        <v>1448</v>
      </c>
      <c r="B959" s="31" t="s">
        <v>3697</v>
      </c>
      <c r="C959" s="33" t="s">
        <v>3709</v>
      </c>
      <c r="D959" s="33" t="s">
        <v>4524</v>
      </c>
      <c r="E959" s="33"/>
      <c r="F959" s="33"/>
      <c r="G959" s="33"/>
      <c r="H959" s="33"/>
      <c r="I959" s="33"/>
      <c r="J959" s="33"/>
      <c r="K959" s="33"/>
      <c r="L959" s="33"/>
      <c r="M959" s="34">
        <f t="shared" si="134"/>
        <v>0</v>
      </c>
      <c r="N959" s="34">
        <f t="shared" si="126"/>
        <v>0</v>
      </c>
      <c r="O959" s="34">
        <f t="shared" si="127"/>
        <v>0</v>
      </c>
      <c r="P959" s="34"/>
      <c r="Q959" s="114">
        <f t="shared" si="128"/>
        <v>0</v>
      </c>
      <c r="R959" s="33"/>
      <c r="S959" s="33"/>
      <c r="T959" s="33"/>
      <c r="U959" s="33" t="s">
        <v>3710</v>
      </c>
      <c r="V959" s="33" t="s">
        <v>4492</v>
      </c>
      <c r="W959" s="42"/>
      <c r="X959" s="34">
        <f t="shared" si="129"/>
        <v>2</v>
      </c>
      <c r="Y959" s="34">
        <f t="shared" si="130"/>
        <v>1</v>
      </c>
      <c r="Z959" s="34">
        <f t="shared" si="131"/>
        <v>0</v>
      </c>
      <c r="AA959" s="36"/>
      <c r="AB959" s="35">
        <f t="shared" si="132"/>
        <v>1</v>
      </c>
      <c r="AC959" s="35"/>
      <c r="AD959" s="37" t="s">
        <v>4147</v>
      </c>
      <c r="AE959" s="37" t="s">
        <v>4415</v>
      </c>
      <c r="AF959" s="39">
        <f t="shared" si="133"/>
        <v>1</v>
      </c>
    </row>
    <row r="960" spans="1:32" s="41" customFormat="1" ht="9" hidden="1" customHeight="1">
      <c r="A960" s="112">
        <v>1449</v>
      </c>
      <c r="B960" s="31" t="s">
        <v>3697</v>
      </c>
      <c r="C960" s="54" t="s">
        <v>884</v>
      </c>
      <c r="D960" s="33" t="s">
        <v>4525</v>
      </c>
      <c r="E960" s="33"/>
      <c r="F960" s="33"/>
      <c r="G960" s="33"/>
      <c r="H960" s="33"/>
      <c r="I960" s="33"/>
      <c r="J960" s="33"/>
      <c r="K960" s="33" t="s">
        <v>885</v>
      </c>
      <c r="L960" s="33" t="s">
        <v>886</v>
      </c>
      <c r="M960" s="34">
        <f t="shared" si="134"/>
        <v>1</v>
      </c>
      <c r="N960" s="34">
        <f t="shared" si="126"/>
        <v>0</v>
      </c>
      <c r="O960" s="34">
        <f t="shared" si="127"/>
        <v>1</v>
      </c>
      <c r="P960" s="34"/>
      <c r="Q960" s="114">
        <f t="shared" si="128"/>
        <v>1</v>
      </c>
      <c r="R960" s="33"/>
      <c r="S960" s="33"/>
      <c r="T960" s="33"/>
      <c r="U960" s="33" t="s">
        <v>3711</v>
      </c>
      <c r="V960" s="33" t="s">
        <v>887</v>
      </c>
      <c r="W960" s="33" t="s">
        <v>888</v>
      </c>
      <c r="X960" s="34">
        <f t="shared" si="129"/>
        <v>2</v>
      </c>
      <c r="Y960" s="34">
        <f t="shared" si="130"/>
        <v>1</v>
      </c>
      <c r="Z960" s="34">
        <f t="shared" si="131"/>
        <v>0</v>
      </c>
      <c r="AA960" s="36"/>
      <c r="AB960" s="35">
        <f t="shared" si="132"/>
        <v>1</v>
      </c>
      <c r="AC960" s="35"/>
      <c r="AD960" s="37" t="s">
        <v>4147</v>
      </c>
      <c r="AE960" s="38" t="s">
        <v>4415</v>
      </c>
      <c r="AF960" s="39">
        <f t="shared" si="133"/>
        <v>1</v>
      </c>
    </row>
    <row r="961" spans="1:32" s="41" customFormat="1" ht="9" hidden="1" customHeight="1">
      <c r="A961" s="112">
        <v>1450</v>
      </c>
      <c r="B961" s="31" t="s">
        <v>3697</v>
      </c>
      <c r="C961" s="32" t="s">
        <v>912</v>
      </c>
      <c r="D961" s="33" t="s">
        <v>4527</v>
      </c>
      <c r="E961" s="33"/>
      <c r="F961" s="33"/>
      <c r="G961" s="33"/>
      <c r="H961" s="33"/>
      <c r="I961" s="33"/>
      <c r="J961" s="33"/>
      <c r="K961" s="33" t="s">
        <v>913</v>
      </c>
      <c r="L961" s="33" t="s">
        <v>914</v>
      </c>
      <c r="M961" s="34">
        <f t="shared" si="134"/>
        <v>1</v>
      </c>
      <c r="N961" s="34">
        <f t="shared" si="126"/>
        <v>0</v>
      </c>
      <c r="O961" s="34">
        <f t="shared" si="127"/>
        <v>1</v>
      </c>
      <c r="P961" s="34"/>
      <c r="Q961" s="114">
        <f t="shared" si="128"/>
        <v>1</v>
      </c>
      <c r="R961" s="33"/>
      <c r="S961" s="33"/>
      <c r="T961" s="33"/>
      <c r="U961" s="33" t="s">
        <v>3331</v>
      </c>
      <c r="V961" s="33" t="s">
        <v>915</v>
      </c>
      <c r="W961" s="33" t="s">
        <v>916</v>
      </c>
      <c r="X961" s="34">
        <f t="shared" si="129"/>
        <v>2</v>
      </c>
      <c r="Y961" s="34">
        <f t="shared" si="130"/>
        <v>1</v>
      </c>
      <c r="Z961" s="34">
        <f t="shared" si="131"/>
        <v>0</v>
      </c>
      <c r="AA961" s="36"/>
      <c r="AB961" s="35">
        <f t="shared" si="132"/>
        <v>1</v>
      </c>
      <c r="AC961" s="35"/>
      <c r="AD961" s="37" t="s">
        <v>4151</v>
      </c>
      <c r="AE961" s="38" t="s">
        <v>4419</v>
      </c>
      <c r="AF961" s="39">
        <f t="shared" si="133"/>
        <v>1</v>
      </c>
    </row>
    <row r="962" spans="1:32" s="41" customFormat="1" ht="9" hidden="1" customHeight="1">
      <c r="A962" s="112">
        <v>1451</v>
      </c>
      <c r="B962" s="31" t="s">
        <v>3697</v>
      </c>
      <c r="C962" s="33" t="s">
        <v>3712</v>
      </c>
      <c r="D962" s="33" t="s">
        <v>4528</v>
      </c>
      <c r="E962" s="33"/>
      <c r="F962" s="33"/>
      <c r="G962" s="33"/>
      <c r="H962" s="33"/>
      <c r="I962" s="33"/>
      <c r="J962" s="33"/>
      <c r="K962" s="33"/>
      <c r="L962" s="33"/>
      <c r="M962" s="34">
        <f t="shared" si="134"/>
        <v>0</v>
      </c>
      <c r="N962" s="34">
        <f t="shared" ref="N962:N1025" si="135">IF(M962&gt;1,1,0)</f>
        <v>0</v>
      </c>
      <c r="O962" s="34">
        <f t="shared" ref="O962:O1025" si="136">IF(AND(M962=1,X962&gt;0),1,0)</f>
        <v>0</v>
      </c>
      <c r="P962" s="34"/>
      <c r="Q962" s="114">
        <f t="shared" ref="Q962:Q1025" si="137">IF(P962=1,1,IF(P962=2,0,IF(OR(N962=1,O962=1),1,0)))</f>
        <v>0</v>
      </c>
      <c r="R962" s="33"/>
      <c r="S962" s="33"/>
      <c r="T962" s="33"/>
      <c r="U962" s="33" t="s">
        <v>3713</v>
      </c>
      <c r="V962" s="33" t="s">
        <v>1367</v>
      </c>
      <c r="W962" s="33" t="s">
        <v>1368</v>
      </c>
      <c r="X962" s="34">
        <f t="shared" ref="X962:X1025" si="138">COUNTA(R962,S962,T962,U962,V962)</f>
        <v>2</v>
      </c>
      <c r="Y962" s="34">
        <f t="shared" ref="Y962:Y1025" si="139">IF(X962&gt;1,1,0)</f>
        <v>1</v>
      </c>
      <c r="Z962" s="34">
        <f t="shared" ref="Z962:Z1025" si="140">IF(AND(X962=1,M962&gt;0),1,0)</f>
        <v>0</v>
      </c>
      <c r="AA962" s="36"/>
      <c r="AB962" s="35">
        <f t="shared" ref="AB962:AB1025" si="141">IF(AA962=1,1,IF(AA962=2,0,IF(OR(Y962=1,Z962=1),1,0)))</f>
        <v>1</v>
      </c>
      <c r="AC962" s="35"/>
      <c r="AD962" s="37" t="s">
        <v>4151</v>
      </c>
      <c r="AE962" s="38" t="s">
        <v>4419</v>
      </c>
      <c r="AF962" s="39">
        <f t="shared" ref="AF962:AF1025" si="142">IF(OR(Q962=1,AB962=1),1,0)</f>
        <v>1</v>
      </c>
    </row>
    <row r="963" spans="1:32" s="41" customFormat="1" ht="9" hidden="1" customHeight="1">
      <c r="A963" s="112">
        <v>1452</v>
      </c>
      <c r="B963" s="31" t="s">
        <v>3697</v>
      </c>
      <c r="C963" s="33" t="s">
        <v>3714</v>
      </c>
      <c r="D963" s="35" t="s">
        <v>4531</v>
      </c>
      <c r="E963" s="33"/>
      <c r="F963" s="33"/>
      <c r="G963" s="33"/>
      <c r="H963" s="33"/>
      <c r="I963" s="33"/>
      <c r="J963" s="33"/>
      <c r="K963" s="33"/>
      <c r="L963" s="33"/>
      <c r="M963" s="34">
        <f t="shared" si="134"/>
        <v>0</v>
      </c>
      <c r="N963" s="34">
        <f t="shared" si="135"/>
        <v>0</v>
      </c>
      <c r="O963" s="34">
        <f t="shared" si="136"/>
        <v>0</v>
      </c>
      <c r="P963" s="34"/>
      <c r="Q963" s="114">
        <f t="shared" si="137"/>
        <v>0</v>
      </c>
      <c r="R963" s="33"/>
      <c r="S963" s="33"/>
      <c r="T963" s="33"/>
      <c r="U963" s="33" t="s">
        <v>3715</v>
      </c>
      <c r="V963" s="42"/>
      <c r="W963" s="33"/>
      <c r="X963" s="34">
        <f t="shared" si="138"/>
        <v>1</v>
      </c>
      <c r="Y963" s="34">
        <f t="shared" si="139"/>
        <v>0</v>
      </c>
      <c r="Z963" s="34">
        <f t="shared" si="140"/>
        <v>0</v>
      </c>
      <c r="AA963" s="36">
        <v>1</v>
      </c>
      <c r="AB963" s="35">
        <f t="shared" si="141"/>
        <v>1</v>
      </c>
      <c r="AC963" s="35"/>
      <c r="AD963" s="37" t="s">
        <v>4151</v>
      </c>
      <c r="AE963" s="38" t="s">
        <v>4419</v>
      </c>
      <c r="AF963" s="39">
        <f t="shared" si="142"/>
        <v>1</v>
      </c>
    </row>
    <row r="964" spans="1:32" s="41" customFormat="1" ht="9" hidden="1" customHeight="1">
      <c r="A964" s="112">
        <v>1453</v>
      </c>
      <c r="B964" s="31" t="s">
        <v>3697</v>
      </c>
      <c r="C964" s="32" t="s">
        <v>4184</v>
      </c>
      <c r="D964" s="33" t="s">
        <v>4532</v>
      </c>
      <c r="E964" s="33"/>
      <c r="F964" s="33"/>
      <c r="G964" s="33"/>
      <c r="H964" s="33"/>
      <c r="I964" s="33"/>
      <c r="J964" s="33"/>
      <c r="K964" s="33"/>
      <c r="L964" s="33"/>
      <c r="M964" s="34">
        <f t="shared" si="134"/>
        <v>0</v>
      </c>
      <c r="N964" s="34">
        <f t="shared" si="135"/>
        <v>0</v>
      </c>
      <c r="O964" s="34">
        <f t="shared" si="136"/>
        <v>0</v>
      </c>
      <c r="P964" s="34"/>
      <c r="Q964" s="114">
        <f t="shared" si="137"/>
        <v>0</v>
      </c>
      <c r="R964" s="33"/>
      <c r="S964" s="33"/>
      <c r="T964" s="33"/>
      <c r="U964" s="33"/>
      <c r="V964" s="33" t="s">
        <v>1369</v>
      </c>
      <c r="W964" s="33" t="s">
        <v>1370</v>
      </c>
      <c r="X964" s="34">
        <f t="shared" si="138"/>
        <v>1</v>
      </c>
      <c r="Y964" s="34">
        <f t="shared" si="139"/>
        <v>0</v>
      </c>
      <c r="Z964" s="34">
        <f t="shared" si="140"/>
        <v>0</v>
      </c>
      <c r="AA964" s="36">
        <v>1</v>
      </c>
      <c r="AB964" s="35">
        <f t="shared" si="141"/>
        <v>1</v>
      </c>
      <c r="AC964" s="35"/>
      <c r="AD964" s="37" t="s">
        <v>4151</v>
      </c>
      <c r="AE964" s="38" t="s">
        <v>4419</v>
      </c>
      <c r="AF964" s="39">
        <f t="shared" si="142"/>
        <v>1</v>
      </c>
    </row>
    <row r="965" spans="1:32" s="41" customFormat="1" ht="9" hidden="1" customHeight="1">
      <c r="A965" s="112">
        <v>1454</v>
      </c>
      <c r="B965" s="31" t="s">
        <v>3697</v>
      </c>
      <c r="C965" s="33" t="s">
        <v>3716</v>
      </c>
      <c r="D965" s="35" t="s">
        <v>4559</v>
      </c>
      <c r="E965" s="33"/>
      <c r="F965" s="33"/>
      <c r="G965" s="33"/>
      <c r="H965" s="33"/>
      <c r="I965" s="33"/>
      <c r="J965" s="33"/>
      <c r="K965" s="33"/>
      <c r="L965" s="33"/>
      <c r="M965" s="34">
        <f t="shared" ref="M965:M1028" si="143">COUNTA(E965,F965,G965,H965,I965,J965,K965)</f>
        <v>0</v>
      </c>
      <c r="N965" s="34">
        <f t="shared" si="135"/>
        <v>0</v>
      </c>
      <c r="O965" s="34">
        <f t="shared" si="136"/>
        <v>0</v>
      </c>
      <c r="P965" s="34"/>
      <c r="Q965" s="114">
        <f t="shared" si="137"/>
        <v>0</v>
      </c>
      <c r="R965" s="33"/>
      <c r="S965" s="33"/>
      <c r="T965" s="33"/>
      <c r="U965" s="66" t="s">
        <v>3717</v>
      </c>
      <c r="V965" s="44"/>
      <c r="W965" s="44"/>
      <c r="X965" s="34">
        <f t="shared" si="138"/>
        <v>1</v>
      </c>
      <c r="Y965" s="34">
        <f t="shared" si="139"/>
        <v>0</v>
      </c>
      <c r="Z965" s="34">
        <f t="shared" si="140"/>
        <v>0</v>
      </c>
      <c r="AA965" s="36"/>
      <c r="AB965" s="35">
        <f t="shared" si="141"/>
        <v>0</v>
      </c>
      <c r="AC965" s="60">
        <v>1</v>
      </c>
      <c r="AD965" s="37" t="s">
        <v>4151</v>
      </c>
      <c r="AE965" s="38" t="s">
        <v>4419</v>
      </c>
      <c r="AF965" s="39">
        <f t="shared" si="142"/>
        <v>0</v>
      </c>
    </row>
    <row r="966" spans="1:32" s="41" customFormat="1" ht="9" hidden="1" customHeight="1">
      <c r="A966" s="112">
        <v>1455</v>
      </c>
      <c r="B966" s="31" t="s">
        <v>3697</v>
      </c>
      <c r="C966" s="35" t="s">
        <v>4695</v>
      </c>
      <c r="D966" s="33" t="s">
        <v>4560</v>
      </c>
      <c r="E966" s="33"/>
      <c r="F966" s="33"/>
      <c r="G966" s="33"/>
      <c r="H966" s="33"/>
      <c r="I966" s="33"/>
      <c r="J966" s="33"/>
      <c r="K966" s="33"/>
      <c r="L966" s="33"/>
      <c r="M966" s="34">
        <f t="shared" si="143"/>
        <v>0</v>
      </c>
      <c r="N966" s="34">
        <f t="shared" si="135"/>
        <v>0</v>
      </c>
      <c r="O966" s="34">
        <f t="shared" si="136"/>
        <v>0</v>
      </c>
      <c r="P966" s="34"/>
      <c r="Q966" s="114">
        <f t="shared" si="137"/>
        <v>0</v>
      </c>
      <c r="R966" s="33"/>
      <c r="S966" s="33"/>
      <c r="T966" s="33"/>
      <c r="U966" s="33"/>
      <c r="V966" s="66" t="s">
        <v>4185</v>
      </c>
      <c r="W966" s="33" t="s">
        <v>4479</v>
      </c>
      <c r="X966" s="34">
        <f t="shared" si="138"/>
        <v>1</v>
      </c>
      <c r="Y966" s="34">
        <f t="shared" si="139"/>
        <v>0</v>
      </c>
      <c r="Z966" s="34">
        <f t="shared" si="140"/>
        <v>0</v>
      </c>
      <c r="AA966" s="36"/>
      <c r="AB966" s="35">
        <f t="shared" si="141"/>
        <v>0</v>
      </c>
      <c r="AC966" s="60">
        <v>1</v>
      </c>
      <c r="AD966" s="37" t="s">
        <v>4151</v>
      </c>
      <c r="AE966" s="38" t="s">
        <v>4419</v>
      </c>
      <c r="AF966" s="39">
        <f t="shared" si="142"/>
        <v>0</v>
      </c>
    </row>
    <row r="967" spans="1:32" s="41" customFormat="1" ht="9" hidden="1" customHeight="1">
      <c r="A967" s="112">
        <v>1456</v>
      </c>
      <c r="B967" s="31" t="s">
        <v>3697</v>
      </c>
      <c r="C967" s="33" t="s">
        <v>3718</v>
      </c>
      <c r="D967" s="35" t="s">
        <v>4561</v>
      </c>
      <c r="E967" s="33"/>
      <c r="F967" s="33"/>
      <c r="G967" s="33"/>
      <c r="H967" s="33"/>
      <c r="I967" s="33"/>
      <c r="J967" s="33"/>
      <c r="K967" s="33"/>
      <c r="L967" s="33"/>
      <c r="M967" s="34">
        <f t="shared" si="143"/>
        <v>0</v>
      </c>
      <c r="N967" s="34">
        <f t="shared" si="135"/>
        <v>0</v>
      </c>
      <c r="O967" s="34">
        <f t="shared" si="136"/>
        <v>0</v>
      </c>
      <c r="P967" s="34"/>
      <c r="Q967" s="114">
        <f t="shared" si="137"/>
        <v>0</v>
      </c>
      <c r="R967" s="33"/>
      <c r="S967" s="33"/>
      <c r="T967" s="33"/>
      <c r="U967" s="66" t="s">
        <v>3719</v>
      </c>
      <c r="V967" s="44"/>
      <c r="W967" s="33"/>
      <c r="X967" s="34">
        <f t="shared" si="138"/>
        <v>1</v>
      </c>
      <c r="Y967" s="34">
        <f t="shared" si="139"/>
        <v>0</v>
      </c>
      <c r="Z967" s="34">
        <f t="shared" si="140"/>
        <v>0</v>
      </c>
      <c r="AA967" s="36"/>
      <c r="AB967" s="35">
        <f t="shared" si="141"/>
        <v>0</v>
      </c>
      <c r="AC967" s="60">
        <v>1</v>
      </c>
      <c r="AD967" s="37" t="s">
        <v>4151</v>
      </c>
      <c r="AE967" s="38" t="s">
        <v>4419</v>
      </c>
      <c r="AF967" s="39">
        <f t="shared" si="142"/>
        <v>0</v>
      </c>
    </row>
    <row r="968" spans="1:32" s="41" customFormat="1" ht="9" hidden="1" customHeight="1">
      <c r="A968" s="112">
        <v>1457</v>
      </c>
      <c r="B968" s="31" t="s">
        <v>3697</v>
      </c>
      <c r="C968" s="123" t="s">
        <v>4291</v>
      </c>
      <c r="D968" s="33" t="s">
        <v>4562</v>
      </c>
      <c r="E968" s="33"/>
      <c r="F968" s="33"/>
      <c r="G968" s="33"/>
      <c r="H968" s="33"/>
      <c r="I968" s="33"/>
      <c r="J968" s="33"/>
      <c r="K968" s="33"/>
      <c r="L968" s="33"/>
      <c r="M968" s="34">
        <f t="shared" si="143"/>
        <v>0</v>
      </c>
      <c r="N968" s="34">
        <f t="shared" si="135"/>
        <v>0</v>
      </c>
      <c r="O968" s="34">
        <f t="shared" si="136"/>
        <v>0</v>
      </c>
      <c r="P968" s="34"/>
      <c r="Q968" s="114">
        <f t="shared" si="137"/>
        <v>0</v>
      </c>
      <c r="R968" s="33"/>
      <c r="S968" s="33"/>
      <c r="T968" s="33"/>
      <c r="U968" s="33"/>
      <c r="V968" s="66" t="s">
        <v>4186</v>
      </c>
      <c r="W968" s="33" t="s">
        <v>4480</v>
      </c>
      <c r="X968" s="34">
        <f t="shared" si="138"/>
        <v>1</v>
      </c>
      <c r="Y968" s="34">
        <f t="shared" si="139"/>
        <v>0</v>
      </c>
      <c r="Z968" s="34">
        <f t="shared" si="140"/>
        <v>0</v>
      </c>
      <c r="AA968" s="36"/>
      <c r="AB968" s="35">
        <f t="shared" si="141"/>
        <v>0</v>
      </c>
      <c r="AC968" s="60"/>
      <c r="AD968" s="37" t="s">
        <v>4151</v>
      </c>
      <c r="AE968" s="38" t="s">
        <v>4419</v>
      </c>
      <c r="AF968" s="39">
        <f t="shared" si="142"/>
        <v>0</v>
      </c>
    </row>
    <row r="969" spans="1:32" s="41" customFormat="1" ht="9" hidden="1" customHeight="1">
      <c r="A969" s="112">
        <v>1458</v>
      </c>
      <c r="B969" s="31" t="s">
        <v>3697</v>
      </c>
      <c r="C969" s="33" t="s">
        <v>3720</v>
      </c>
      <c r="D969" s="33" t="s">
        <v>3721</v>
      </c>
      <c r="E969" s="33"/>
      <c r="F969" s="33"/>
      <c r="G969" s="33"/>
      <c r="H969" s="33"/>
      <c r="I969" s="33"/>
      <c r="J969" s="33"/>
      <c r="K969" s="33"/>
      <c r="L969" s="33"/>
      <c r="M969" s="34">
        <f t="shared" si="143"/>
        <v>0</v>
      </c>
      <c r="N969" s="34">
        <f t="shared" si="135"/>
        <v>0</v>
      </c>
      <c r="O969" s="34">
        <f t="shared" si="136"/>
        <v>0</v>
      </c>
      <c r="P969" s="34"/>
      <c r="Q969" s="114">
        <f t="shared" si="137"/>
        <v>0</v>
      </c>
      <c r="R969" s="33"/>
      <c r="S969" s="33"/>
      <c r="T969" s="33"/>
      <c r="U969" s="33" t="s">
        <v>3722</v>
      </c>
      <c r="V969" s="33" t="s">
        <v>1371</v>
      </c>
      <c r="W969" s="33" t="s">
        <v>1372</v>
      </c>
      <c r="X969" s="34">
        <f t="shared" si="138"/>
        <v>2</v>
      </c>
      <c r="Y969" s="34">
        <f t="shared" si="139"/>
        <v>1</v>
      </c>
      <c r="Z969" s="34">
        <f t="shared" si="140"/>
        <v>0</v>
      </c>
      <c r="AA969" s="36"/>
      <c r="AB969" s="35">
        <f t="shared" si="141"/>
        <v>1</v>
      </c>
      <c r="AC969" s="35"/>
      <c r="AD969" s="37" t="s">
        <v>4151</v>
      </c>
      <c r="AE969" s="38" t="s">
        <v>4419</v>
      </c>
      <c r="AF969" s="39">
        <f t="shared" si="142"/>
        <v>1</v>
      </c>
    </row>
    <row r="970" spans="1:32" s="41" customFormat="1" ht="9" hidden="1" customHeight="1">
      <c r="A970" s="112">
        <v>1459</v>
      </c>
      <c r="B970" s="31" t="s">
        <v>3697</v>
      </c>
      <c r="C970" s="33" t="s">
        <v>3723</v>
      </c>
      <c r="D970" s="33" t="s">
        <v>3724</v>
      </c>
      <c r="E970" s="33"/>
      <c r="F970" s="33"/>
      <c r="G970" s="33"/>
      <c r="H970" s="33"/>
      <c r="I970" s="33"/>
      <c r="J970" s="33"/>
      <c r="K970" s="33"/>
      <c r="L970" s="33"/>
      <c r="M970" s="34">
        <f t="shared" si="143"/>
        <v>0</v>
      </c>
      <c r="N970" s="34">
        <f t="shared" si="135"/>
        <v>0</v>
      </c>
      <c r="O970" s="34">
        <f t="shared" si="136"/>
        <v>0</v>
      </c>
      <c r="P970" s="34"/>
      <c r="Q970" s="114">
        <f t="shared" si="137"/>
        <v>0</v>
      </c>
      <c r="R970" s="33"/>
      <c r="S970" s="33"/>
      <c r="T970" s="33"/>
      <c r="U970" s="33" t="s">
        <v>3725</v>
      </c>
      <c r="V970" s="33" t="s">
        <v>1373</v>
      </c>
      <c r="W970" s="33" t="s">
        <v>1374</v>
      </c>
      <c r="X970" s="34">
        <f t="shared" si="138"/>
        <v>2</v>
      </c>
      <c r="Y970" s="34">
        <f t="shared" si="139"/>
        <v>1</v>
      </c>
      <c r="Z970" s="34">
        <f t="shared" si="140"/>
        <v>0</v>
      </c>
      <c r="AA970" s="36"/>
      <c r="AB970" s="35">
        <f t="shared" si="141"/>
        <v>1</v>
      </c>
      <c r="AC970" s="35"/>
      <c r="AD970" s="37" t="s">
        <v>4151</v>
      </c>
      <c r="AE970" s="38" t="s">
        <v>4419</v>
      </c>
      <c r="AF970" s="39">
        <f t="shared" si="142"/>
        <v>1</v>
      </c>
    </row>
    <row r="971" spans="1:32" s="41" customFormat="1" ht="9" hidden="1" customHeight="1">
      <c r="A971" s="112">
        <v>1460</v>
      </c>
      <c r="B971" s="31" t="s">
        <v>3697</v>
      </c>
      <c r="C971" s="33" t="s">
        <v>3726</v>
      </c>
      <c r="D971" s="33" t="s">
        <v>3727</v>
      </c>
      <c r="E971" s="33"/>
      <c r="F971" s="33"/>
      <c r="G971" s="33"/>
      <c r="H971" s="33"/>
      <c r="I971" s="33"/>
      <c r="J971" s="33"/>
      <c r="K971" s="33"/>
      <c r="L971" s="33"/>
      <c r="M971" s="34">
        <f t="shared" si="143"/>
        <v>0</v>
      </c>
      <c r="N971" s="34">
        <f t="shared" si="135"/>
        <v>0</v>
      </c>
      <c r="O971" s="34">
        <f t="shared" si="136"/>
        <v>0</v>
      </c>
      <c r="P971" s="34"/>
      <c r="Q971" s="114">
        <f t="shared" si="137"/>
        <v>0</v>
      </c>
      <c r="R971" s="33"/>
      <c r="S971" s="33"/>
      <c r="T971" s="33"/>
      <c r="U971" s="33" t="s">
        <v>3728</v>
      </c>
      <c r="V971" s="33" t="s">
        <v>1375</v>
      </c>
      <c r="W971" s="33" t="s">
        <v>1376</v>
      </c>
      <c r="X971" s="34">
        <f t="shared" si="138"/>
        <v>2</v>
      </c>
      <c r="Y971" s="34">
        <f t="shared" si="139"/>
        <v>1</v>
      </c>
      <c r="Z971" s="34">
        <f t="shared" si="140"/>
        <v>0</v>
      </c>
      <c r="AA971" s="36"/>
      <c r="AB971" s="35">
        <f t="shared" si="141"/>
        <v>1</v>
      </c>
      <c r="AC971" s="35"/>
      <c r="AD971" s="37" t="s">
        <v>4151</v>
      </c>
      <c r="AE971" s="38" t="s">
        <v>4419</v>
      </c>
      <c r="AF971" s="39">
        <f t="shared" si="142"/>
        <v>1</v>
      </c>
    </row>
    <row r="972" spans="1:32" s="41" customFormat="1" ht="9" hidden="1" customHeight="1">
      <c r="A972" s="112">
        <v>1461</v>
      </c>
      <c r="B972" s="31" t="s">
        <v>3697</v>
      </c>
      <c r="C972" s="33" t="s">
        <v>3729</v>
      </c>
      <c r="D972" s="33" t="s">
        <v>3730</v>
      </c>
      <c r="E972" s="33"/>
      <c r="F972" s="33"/>
      <c r="G972" s="33"/>
      <c r="H972" s="33"/>
      <c r="I972" s="33"/>
      <c r="J972" s="33"/>
      <c r="K972" s="33"/>
      <c r="L972" s="33"/>
      <c r="M972" s="34">
        <f t="shared" si="143"/>
        <v>0</v>
      </c>
      <c r="N972" s="34">
        <f t="shared" si="135"/>
        <v>0</v>
      </c>
      <c r="O972" s="34">
        <f t="shared" si="136"/>
        <v>0</v>
      </c>
      <c r="P972" s="34"/>
      <c r="Q972" s="114">
        <f t="shared" si="137"/>
        <v>0</v>
      </c>
      <c r="R972" s="33"/>
      <c r="S972" s="33"/>
      <c r="T972" s="33"/>
      <c r="U972" s="33" t="s">
        <v>3731</v>
      </c>
      <c r="V972" s="33" t="s">
        <v>1377</v>
      </c>
      <c r="W972" s="33" t="s">
        <v>1378</v>
      </c>
      <c r="X972" s="34">
        <f t="shared" si="138"/>
        <v>2</v>
      </c>
      <c r="Y972" s="34">
        <f t="shared" si="139"/>
        <v>1</v>
      </c>
      <c r="Z972" s="34">
        <f t="shared" si="140"/>
        <v>0</v>
      </c>
      <c r="AA972" s="36"/>
      <c r="AB972" s="35">
        <f t="shared" si="141"/>
        <v>1</v>
      </c>
      <c r="AC972" s="35"/>
      <c r="AD972" s="37" t="s">
        <v>4151</v>
      </c>
      <c r="AE972" s="38" t="s">
        <v>4419</v>
      </c>
      <c r="AF972" s="39">
        <f t="shared" si="142"/>
        <v>1</v>
      </c>
    </row>
    <row r="973" spans="1:32" s="41" customFormat="1" ht="9" hidden="1" customHeight="1">
      <c r="A973" s="112">
        <v>1463</v>
      </c>
      <c r="B973" s="31" t="s">
        <v>3697</v>
      </c>
      <c r="C973" s="33" t="s">
        <v>3732</v>
      </c>
      <c r="D973" s="33" t="s">
        <v>3733</v>
      </c>
      <c r="E973" s="33"/>
      <c r="F973" s="33"/>
      <c r="G973" s="33"/>
      <c r="H973" s="33"/>
      <c r="I973" s="33"/>
      <c r="J973" s="33"/>
      <c r="K973" s="33"/>
      <c r="L973" s="33"/>
      <c r="M973" s="34">
        <f t="shared" si="143"/>
        <v>0</v>
      </c>
      <c r="N973" s="34">
        <f t="shared" si="135"/>
        <v>0</v>
      </c>
      <c r="O973" s="34">
        <f t="shared" si="136"/>
        <v>0</v>
      </c>
      <c r="P973" s="34"/>
      <c r="Q973" s="114">
        <f t="shared" si="137"/>
        <v>0</v>
      </c>
      <c r="R973" s="33"/>
      <c r="S973" s="33"/>
      <c r="T973" s="33"/>
      <c r="U973" s="33" t="s">
        <v>3337</v>
      </c>
      <c r="V973" s="33" t="s">
        <v>1379</v>
      </c>
      <c r="W973" s="33" t="s">
        <v>1380</v>
      </c>
      <c r="X973" s="34">
        <f t="shared" si="138"/>
        <v>2</v>
      </c>
      <c r="Y973" s="34">
        <f t="shared" si="139"/>
        <v>1</v>
      </c>
      <c r="Z973" s="34">
        <f t="shared" si="140"/>
        <v>0</v>
      </c>
      <c r="AA973" s="36"/>
      <c r="AB973" s="35">
        <f t="shared" si="141"/>
        <v>1</v>
      </c>
      <c r="AC973" s="35"/>
      <c r="AD973" s="37" t="s">
        <v>4151</v>
      </c>
      <c r="AE973" s="38" t="s">
        <v>4419</v>
      </c>
      <c r="AF973" s="39">
        <f t="shared" si="142"/>
        <v>1</v>
      </c>
    </row>
    <row r="974" spans="1:32" s="41" customFormat="1" ht="9" hidden="1" customHeight="1">
      <c r="A974" s="112">
        <v>1464</v>
      </c>
      <c r="B974" s="31" t="s">
        <v>3697</v>
      </c>
      <c r="C974" s="33" t="s">
        <v>3734</v>
      </c>
      <c r="D974" s="33" t="s">
        <v>3735</v>
      </c>
      <c r="E974" s="33"/>
      <c r="F974" s="33"/>
      <c r="G974" s="33"/>
      <c r="H974" s="33"/>
      <c r="I974" s="33"/>
      <c r="J974" s="33"/>
      <c r="K974" s="33"/>
      <c r="L974" s="33"/>
      <c r="M974" s="34">
        <f t="shared" si="143"/>
        <v>0</v>
      </c>
      <c r="N974" s="34">
        <f t="shared" si="135"/>
        <v>0</v>
      </c>
      <c r="O974" s="34">
        <f t="shared" si="136"/>
        <v>0</v>
      </c>
      <c r="P974" s="34"/>
      <c r="Q974" s="114">
        <f t="shared" si="137"/>
        <v>0</v>
      </c>
      <c r="R974" s="33"/>
      <c r="S974" s="33"/>
      <c r="T974" s="33"/>
      <c r="U974" s="33" t="s">
        <v>3340</v>
      </c>
      <c r="V974" s="33" t="s">
        <v>1381</v>
      </c>
      <c r="W974" s="33" t="s">
        <v>1382</v>
      </c>
      <c r="X974" s="34">
        <f t="shared" si="138"/>
        <v>2</v>
      </c>
      <c r="Y974" s="34">
        <f t="shared" si="139"/>
        <v>1</v>
      </c>
      <c r="Z974" s="34">
        <f t="shared" si="140"/>
        <v>0</v>
      </c>
      <c r="AA974" s="36"/>
      <c r="AB974" s="35">
        <f t="shared" si="141"/>
        <v>1</v>
      </c>
      <c r="AC974" s="35"/>
      <c r="AD974" s="37" t="s">
        <v>4151</v>
      </c>
      <c r="AE974" s="38" t="s">
        <v>4419</v>
      </c>
      <c r="AF974" s="39">
        <f t="shared" si="142"/>
        <v>1</v>
      </c>
    </row>
    <row r="975" spans="1:32" s="41" customFormat="1" ht="9" hidden="1" customHeight="1">
      <c r="A975" s="112">
        <v>1465</v>
      </c>
      <c r="B975" s="31" t="s">
        <v>3697</v>
      </c>
      <c r="C975" s="33" t="s">
        <v>3736</v>
      </c>
      <c r="D975" s="33" t="s">
        <v>3737</v>
      </c>
      <c r="E975" s="33"/>
      <c r="F975" s="33"/>
      <c r="G975" s="33"/>
      <c r="H975" s="33"/>
      <c r="I975" s="33"/>
      <c r="J975" s="33"/>
      <c r="K975" s="33"/>
      <c r="L975" s="33"/>
      <c r="M975" s="34">
        <f t="shared" si="143"/>
        <v>0</v>
      </c>
      <c r="N975" s="34">
        <f t="shared" si="135"/>
        <v>0</v>
      </c>
      <c r="O975" s="34">
        <f t="shared" si="136"/>
        <v>0</v>
      </c>
      <c r="P975" s="34"/>
      <c r="Q975" s="114">
        <f t="shared" si="137"/>
        <v>0</v>
      </c>
      <c r="R975" s="33"/>
      <c r="S975" s="33"/>
      <c r="T975" s="33"/>
      <c r="U975" s="33" t="s">
        <v>3738</v>
      </c>
      <c r="V975" s="33" t="s">
        <v>1383</v>
      </c>
      <c r="W975" s="33" t="s">
        <v>1384</v>
      </c>
      <c r="X975" s="34">
        <f t="shared" si="138"/>
        <v>2</v>
      </c>
      <c r="Y975" s="34">
        <f t="shared" si="139"/>
        <v>1</v>
      </c>
      <c r="Z975" s="34">
        <f t="shared" si="140"/>
        <v>0</v>
      </c>
      <c r="AA975" s="36"/>
      <c r="AB975" s="35">
        <f t="shared" si="141"/>
        <v>1</v>
      </c>
      <c r="AC975" s="35"/>
      <c r="AD975" s="37" t="s">
        <v>4151</v>
      </c>
      <c r="AE975" s="38" t="s">
        <v>4419</v>
      </c>
      <c r="AF975" s="39">
        <f t="shared" si="142"/>
        <v>1</v>
      </c>
    </row>
    <row r="976" spans="1:32" s="41" customFormat="1" ht="9" hidden="1" customHeight="1">
      <c r="A976" s="112">
        <v>1466</v>
      </c>
      <c r="B976" s="31" t="s">
        <v>3697</v>
      </c>
      <c r="C976" s="33" t="s">
        <v>3739</v>
      </c>
      <c r="D976" s="33" t="s">
        <v>3740</v>
      </c>
      <c r="E976" s="33"/>
      <c r="F976" s="33"/>
      <c r="G976" s="33"/>
      <c r="H976" s="33"/>
      <c r="I976" s="33"/>
      <c r="J976" s="33"/>
      <c r="K976" s="33"/>
      <c r="L976" s="33"/>
      <c r="M976" s="34">
        <f t="shared" si="143"/>
        <v>0</v>
      </c>
      <c r="N976" s="34">
        <f t="shared" si="135"/>
        <v>0</v>
      </c>
      <c r="O976" s="34">
        <f t="shared" si="136"/>
        <v>0</v>
      </c>
      <c r="P976" s="34"/>
      <c r="Q976" s="114">
        <f t="shared" si="137"/>
        <v>0</v>
      </c>
      <c r="R976" s="33"/>
      <c r="S976" s="33"/>
      <c r="T976" s="33"/>
      <c r="U976" s="33" t="s">
        <v>1689</v>
      </c>
      <c r="V976" s="31"/>
      <c r="W976" s="33"/>
      <c r="X976" s="34">
        <f t="shared" si="138"/>
        <v>1</v>
      </c>
      <c r="Y976" s="34">
        <f t="shared" si="139"/>
        <v>0</v>
      </c>
      <c r="Z976" s="34">
        <f t="shared" si="140"/>
        <v>0</v>
      </c>
      <c r="AA976" s="36"/>
      <c r="AB976" s="35">
        <f t="shared" si="141"/>
        <v>0</v>
      </c>
      <c r="AC976" s="35"/>
      <c r="AD976" s="37" t="s">
        <v>4151</v>
      </c>
      <c r="AE976" s="38" t="s">
        <v>4419</v>
      </c>
      <c r="AF976" s="39">
        <f t="shared" si="142"/>
        <v>0</v>
      </c>
    </row>
    <row r="977" spans="1:32" s="41" customFormat="1" ht="9" hidden="1" customHeight="1">
      <c r="A977" s="112">
        <v>1467</v>
      </c>
      <c r="B977" s="31" t="s">
        <v>3697</v>
      </c>
      <c r="C977" s="33" t="s">
        <v>3741</v>
      </c>
      <c r="D977" s="33" t="s">
        <v>3742</v>
      </c>
      <c r="E977" s="33"/>
      <c r="F977" s="33"/>
      <c r="G977" s="33"/>
      <c r="H977" s="33"/>
      <c r="I977" s="33"/>
      <c r="J977" s="33"/>
      <c r="K977" s="33"/>
      <c r="L977" s="33"/>
      <c r="M977" s="34">
        <f t="shared" si="143"/>
        <v>0</v>
      </c>
      <c r="N977" s="34">
        <f t="shared" si="135"/>
        <v>0</v>
      </c>
      <c r="O977" s="34">
        <f t="shared" si="136"/>
        <v>0</v>
      </c>
      <c r="P977" s="34"/>
      <c r="Q977" s="114">
        <f t="shared" si="137"/>
        <v>0</v>
      </c>
      <c r="R977" s="33"/>
      <c r="S977" s="33"/>
      <c r="T977" s="33"/>
      <c r="U977" s="33" t="s">
        <v>1695</v>
      </c>
      <c r="V977" s="33"/>
      <c r="W977" s="33"/>
      <c r="X977" s="34">
        <f t="shared" si="138"/>
        <v>1</v>
      </c>
      <c r="Y977" s="34">
        <f t="shared" si="139"/>
        <v>0</v>
      </c>
      <c r="Z977" s="34">
        <f t="shared" si="140"/>
        <v>0</v>
      </c>
      <c r="AA977" s="36"/>
      <c r="AB977" s="35">
        <f t="shared" si="141"/>
        <v>0</v>
      </c>
      <c r="AC977" s="35"/>
      <c r="AD977" s="37" t="s">
        <v>4151</v>
      </c>
      <c r="AE977" s="38" t="s">
        <v>4419</v>
      </c>
      <c r="AF977" s="39">
        <f t="shared" si="142"/>
        <v>0</v>
      </c>
    </row>
    <row r="978" spans="1:32" s="41" customFormat="1" ht="9" customHeight="1">
      <c r="A978" s="112">
        <v>1468</v>
      </c>
      <c r="B978" s="31" t="s">
        <v>3743</v>
      </c>
      <c r="C978" s="32" t="s">
        <v>926</v>
      </c>
      <c r="D978" s="33" t="s">
        <v>927</v>
      </c>
      <c r="E978" s="33" t="s">
        <v>2177</v>
      </c>
      <c r="F978" s="33" t="s">
        <v>1698</v>
      </c>
      <c r="G978" s="33" t="s">
        <v>2177</v>
      </c>
      <c r="H978" s="33" t="s">
        <v>2274</v>
      </c>
      <c r="I978" s="33" t="s">
        <v>1560</v>
      </c>
      <c r="J978" s="33" t="s">
        <v>1546</v>
      </c>
      <c r="K978" s="33" t="s">
        <v>928</v>
      </c>
      <c r="L978" s="33" t="s">
        <v>927</v>
      </c>
      <c r="M978" s="34">
        <f t="shared" si="143"/>
        <v>7</v>
      </c>
      <c r="N978" s="34">
        <f t="shared" si="135"/>
        <v>1</v>
      </c>
      <c r="O978" s="34">
        <f t="shared" si="136"/>
        <v>0</v>
      </c>
      <c r="P978" s="34"/>
      <c r="Q978" s="114">
        <f t="shared" si="137"/>
        <v>1</v>
      </c>
      <c r="R978" s="33" t="s">
        <v>3744</v>
      </c>
      <c r="S978" s="33" t="s">
        <v>3745</v>
      </c>
      <c r="T978" s="33" t="s">
        <v>2905</v>
      </c>
      <c r="U978" s="33" t="s">
        <v>3454</v>
      </c>
      <c r="V978" s="33" t="s">
        <v>929</v>
      </c>
      <c r="W978" s="33" t="s">
        <v>930</v>
      </c>
      <c r="X978" s="34">
        <f t="shared" si="138"/>
        <v>5</v>
      </c>
      <c r="Y978" s="34">
        <f t="shared" si="139"/>
        <v>1</v>
      </c>
      <c r="Z978" s="34">
        <f t="shared" si="140"/>
        <v>0</v>
      </c>
      <c r="AA978" s="36"/>
      <c r="AB978" s="35">
        <f t="shared" si="141"/>
        <v>1</v>
      </c>
      <c r="AC978" s="35"/>
      <c r="AD978" s="37"/>
      <c r="AE978" s="38"/>
      <c r="AF978" s="39">
        <f t="shared" si="142"/>
        <v>1</v>
      </c>
    </row>
    <row r="979" spans="1:32" s="41" customFormat="1" ht="9" customHeight="1">
      <c r="A979" s="112">
        <v>1469</v>
      </c>
      <c r="B979" s="31" t="s">
        <v>3743</v>
      </c>
      <c r="C979" s="32" t="s">
        <v>931</v>
      </c>
      <c r="D979" s="33" t="s">
        <v>932</v>
      </c>
      <c r="E979" s="33" t="s">
        <v>2180</v>
      </c>
      <c r="F979" s="33" t="s">
        <v>2400</v>
      </c>
      <c r="G979" s="33" t="s">
        <v>2180</v>
      </c>
      <c r="H979" s="33" t="s">
        <v>1701</v>
      </c>
      <c r="I979" s="33" t="s">
        <v>1567</v>
      </c>
      <c r="J979" s="33" t="s">
        <v>2372</v>
      </c>
      <c r="K979" s="33" t="s">
        <v>933</v>
      </c>
      <c r="L979" s="33" t="s">
        <v>932</v>
      </c>
      <c r="M979" s="34">
        <f t="shared" si="143"/>
        <v>7</v>
      </c>
      <c r="N979" s="34">
        <f t="shared" si="135"/>
        <v>1</v>
      </c>
      <c r="O979" s="34">
        <f t="shared" si="136"/>
        <v>0</v>
      </c>
      <c r="P979" s="34"/>
      <c r="Q979" s="114">
        <f t="shared" si="137"/>
        <v>1</v>
      </c>
      <c r="R979" s="33" t="s">
        <v>3746</v>
      </c>
      <c r="S979" s="33" t="s">
        <v>3747</v>
      </c>
      <c r="T979" s="33" t="s">
        <v>2909</v>
      </c>
      <c r="U979" s="33" t="s">
        <v>3411</v>
      </c>
      <c r="V979" s="33" t="s">
        <v>934</v>
      </c>
      <c r="W979" s="33" t="s">
        <v>935</v>
      </c>
      <c r="X979" s="34">
        <f t="shared" si="138"/>
        <v>5</v>
      </c>
      <c r="Y979" s="34">
        <f t="shared" si="139"/>
        <v>1</v>
      </c>
      <c r="Z979" s="34">
        <f t="shared" si="140"/>
        <v>0</v>
      </c>
      <c r="AA979" s="36"/>
      <c r="AB979" s="35">
        <f t="shared" si="141"/>
        <v>1</v>
      </c>
      <c r="AC979" s="35"/>
      <c r="AD979" s="37" t="s">
        <v>4166</v>
      </c>
      <c r="AE979" s="38"/>
      <c r="AF979" s="39">
        <f t="shared" si="142"/>
        <v>1</v>
      </c>
    </row>
    <row r="980" spans="1:32" s="41" customFormat="1" ht="9" hidden="1" customHeight="1">
      <c r="A980" s="112">
        <v>1470</v>
      </c>
      <c r="B980" s="31" t="s">
        <v>3743</v>
      </c>
      <c r="C980" s="33" t="s">
        <v>3748</v>
      </c>
      <c r="D980" s="33" t="s">
        <v>3749</v>
      </c>
      <c r="E980" s="33"/>
      <c r="F980" s="33"/>
      <c r="G980" s="33"/>
      <c r="H980" s="33"/>
      <c r="I980" s="33"/>
      <c r="J980" s="33"/>
      <c r="K980" s="33"/>
      <c r="L980" s="33"/>
      <c r="M980" s="34">
        <f t="shared" si="143"/>
        <v>0</v>
      </c>
      <c r="N980" s="34">
        <f t="shared" si="135"/>
        <v>0</v>
      </c>
      <c r="O980" s="34">
        <f t="shared" si="136"/>
        <v>0</v>
      </c>
      <c r="P980" s="34"/>
      <c r="Q980" s="114">
        <f t="shared" si="137"/>
        <v>0</v>
      </c>
      <c r="R980" s="33"/>
      <c r="S980" s="33"/>
      <c r="T980" s="33"/>
      <c r="U980" s="33" t="s">
        <v>3416</v>
      </c>
      <c r="V980" s="33"/>
      <c r="W980" s="33"/>
      <c r="X980" s="34">
        <f t="shared" si="138"/>
        <v>1</v>
      </c>
      <c r="Y980" s="34">
        <f t="shared" si="139"/>
        <v>0</v>
      </c>
      <c r="Z980" s="34">
        <f t="shared" si="140"/>
        <v>0</v>
      </c>
      <c r="AA980" s="36"/>
      <c r="AB980" s="35">
        <f t="shared" si="141"/>
        <v>0</v>
      </c>
      <c r="AC980" s="35"/>
      <c r="AD980" s="37" t="s">
        <v>4166</v>
      </c>
      <c r="AE980" s="38" t="s">
        <v>4413</v>
      </c>
      <c r="AF980" s="39">
        <f t="shared" si="142"/>
        <v>0</v>
      </c>
    </row>
    <row r="981" spans="1:32" s="41" customFormat="1" ht="9" hidden="1" customHeight="1">
      <c r="A981" s="112">
        <v>1471</v>
      </c>
      <c r="B981" s="31" t="s">
        <v>3743</v>
      </c>
      <c r="C981" s="33" t="s">
        <v>3750</v>
      </c>
      <c r="D981" s="33" t="s">
        <v>3751</v>
      </c>
      <c r="E981" s="33"/>
      <c r="F981" s="33"/>
      <c r="G981" s="33"/>
      <c r="H981" s="33"/>
      <c r="I981" s="33"/>
      <c r="J981" s="33"/>
      <c r="K981" s="33"/>
      <c r="L981" s="33"/>
      <c r="M981" s="34">
        <f t="shared" si="143"/>
        <v>0</v>
      </c>
      <c r="N981" s="34">
        <f t="shared" si="135"/>
        <v>0</v>
      </c>
      <c r="O981" s="34">
        <f t="shared" si="136"/>
        <v>0</v>
      </c>
      <c r="P981" s="34"/>
      <c r="Q981" s="114">
        <f t="shared" si="137"/>
        <v>0</v>
      </c>
      <c r="R981" s="33"/>
      <c r="S981" s="33"/>
      <c r="T981" s="33"/>
      <c r="U981" s="33" t="s">
        <v>3752</v>
      </c>
      <c r="V981" s="33"/>
      <c r="W981" s="33"/>
      <c r="X981" s="34">
        <f t="shared" si="138"/>
        <v>1</v>
      </c>
      <c r="Y981" s="34">
        <f t="shared" si="139"/>
        <v>0</v>
      </c>
      <c r="Z981" s="34">
        <f t="shared" si="140"/>
        <v>0</v>
      </c>
      <c r="AA981" s="36"/>
      <c r="AB981" s="35">
        <f t="shared" si="141"/>
        <v>0</v>
      </c>
      <c r="AC981" s="35"/>
      <c r="AD981" s="37" t="s">
        <v>4166</v>
      </c>
      <c r="AE981" s="38" t="s">
        <v>4413</v>
      </c>
      <c r="AF981" s="39">
        <f t="shared" si="142"/>
        <v>0</v>
      </c>
    </row>
    <row r="982" spans="1:32" s="41" customFormat="1" ht="9" hidden="1" customHeight="1">
      <c r="A982" s="112">
        <v>1472</v>
      </c>
      <c r="B982" s="31" t="s">
        <v>3743</v>
      </c>
      <c r="C982" s="33" t="s">
        <v>3753</v>
      </c>
      <c r="D982" s="33" t="s">
        <v>3754</v>
      </c>
      <c r="E982" s="33"/>
      <c r="F982" s="33"/>
      <c r="G982" s="33"/>
      <c r="H982" s="33"/>
      <c r="I982" s="33"/>
      <c r="J982" s="33"/>
      <c r="K982" s="33"/>
      <c r="L982" s="33"/>
      <c r="M982" s="34">
        <f t="shared" si="143"/>
        <v>0</v>
      </c>
      <c r="N982" s="34">
        <f t="shared" si="135"/>
        <v>0</v>
      </c>
      <c r="O982" s="34">
        <f t="shared" si="136"/>
        <v>0</v>
      </c>
      <c r="P982" s="34"/>
      <c r="Q982" s="114">
        <f t="shared" si="137"/>
        <v>0</v>
      </c>
      <c r="R982" s="33"/>
      <c r="S982" s="33"/>
      <c r="T982" s="33"/>
      <c r="U982" s="33" t="s">
        <v>3383</v>
      </c>
      <c r="V982" s="31" t="s">
        <v>801</v>
      </c>
      <c r="W982" s="33" t="s">
        <v>802</v>
      </c>
      <c r="X982" s="34">
        <f t="shared" si="138"/>
        <v>2</v>
      </c>
      <c r="Y982" s="34">
        <f t="shared" si="139"/>
        <v>1</v>
      </c>
      <c r="Z982" s="34">
        <f t="shared" si="140"/>
        <v>0</v>
      </c>
      <c r="AA982" s="36"/>
      <c r="AB982" s="35">
        <f t="shared" si="141"/>
        <v>1</v>
      </c>
      <c r="AC982" s="35"/>
      <c r="AD982" s="37" t="s">
        <v>4166</v>
      </c>
      <c r="AE982" s="38" t="s">
        <v>4413</v>
      </c>
      <c r="AF982" s="39">
        <f t="shared" si="142"/>
        <v>1</v>
      </c>
    </row>
    <row r="983" spans="1:32" s="41" customFormat="1" ht="9" hidden="1" customHeight="1">
      <c r="A983" s="112">
        <v>1473</v>
      </c>
      <c r="B983" s="31" t="s">
        <v>3743</v>
      </c>
      <c r="C983" s="32" t="s">
        <v>846</v>
      </c>
      <c r="D983" s="33" t="s">
        <v>4533</v>
      </c>
      <c r="E983" s="33"/>
      <c r="F983" s="33"/>
      <c r="G983" s="33"/>
      <c r="H983" s="33"/>
      <c r="I983" s="33"/>
      <c r="J983" s="33"/>
      <c r="K983" s="33" t="s">
        <v>847</v>
      </c>
      <c r="L983" s="33" t="s">
        <v>848</v>
      </c>
      <c r="M983" s="34">
        <f t="shared" si="143"/>
        <v>1</v>
      </c>
      <c r="N983" s="34">
        <f t="shared" si="135"/>
        <v>0</v>
      </c>
      <c r="O983" s="34">
        <f t="shared" si="136"/>
        <v>1</v>
      </c>
      <c r="P983" s="34"/>
      <c r="Q983" s="114">
        <f t="shared" si="137"/>
        <v>1</v>
      </c>
      <c r="R983" s="33"/>
      <c r="S983" s="33"/>
      <c r="T983" s="33"/>
      <c r="U983" s="33" t="s">
        <v>3755</v>
      </c>
      <c r="V983" s="33" t="s">
        <v>849</v>
      </c>
      <c r="W983" s="33" t="s">
        <v>850</v>
      </c>
      <c r="X983" s="34">
        <f t="shared" si="138"/>
        <v>2</v>
      </c>
      <c r="Y983" s="34">
        <f t="shared" si="139"/>
        <v>1</v>
      </c>
      <c r="Z983" s="34">
        <f t="shared" si="140"/>
        <v>0</v>
      </c>
      <c r="AA983" s="36"/>
      <c r="AB983" s="35">
        <f t="shared" si="141"/>
        <v>1</v>
      </c>
      <c r="AC983" s="35"/>
      <c r="AD983" s="37" t="s">
        <v>4166</v>
      </c>
      <c r="AE983" s="38" t="s">
        <v>4413</v>
      </c>
      <c r="AF983" s="39">
        <f t="shared" si="142"/>
        <v>1</v>
      </c>
    </row>
    <row r="984" spans="1:32" s="41" customFormat="1" ht="9" hidden="1" customHeight="1">
      <c r="A984" s="112">
        <v>1474</v>
      </c>
      <c r="B984" s="31" t="s">
        <v>3743</v>
      </c>
      <c r="C984" s="56" t="s">
        <v>851</v>
      </c>
      <c r="D984" s="35" t="s">
        <v>4125</v>
      </c>
      <c r="E984" s="33"/>
      <c r="F984" s="33"/>
      <c r="G984" s="33"/>
      <c r="H984" s="33"/>
      <c r="I984" s="33"/>
      <c r="J984" s="33"/>
      <c r="K984" s="33" t="s">
        <v>847</v>
      </c>
      <c r="L984" s="33" t="s">
        <v>848</v>
      </c>
      <c r="M984" s="34">
        <f t="shared" si="143"/>
        <v>1</v>
      </c>
      <c r="N984" s="34">
        <f t="shared" si="135"/>
        <v>0</v>
      </c>
      <c r="O984" s="34">
        <f t="shared" si="136"/>
        <v>1</v>
      </c>
      <c r="P984" s="34"/>
      <c r="Q984" s="114">
        <f t="shared" si="137"/>
        <v>1</v>
      </c>
      <c r="R984" s="33"/>
      <c r="S984" s="33"/>
      <c r="T984" s="33"/>
      <c r="U984" s="33" t="s">
        <v>851</v>
      </c>
      <c r="V984" s="33" t="s">
        <v>852</v>
      </c>
      <c r="W984" s="33" t="s">
        <v>853</v>
      </c>
      <c r="X984" s="34">
        <f t="shared" si="138"/>
        <v>2</v>
      </c>
      <c r="Y984" s="34">
        <f t="shared" si="139"/>
        <v>1</v>
      </c>
      <c r="Z984" s="34">
        <f t="shared" si="140"/>
        <v>0</v>
      </c>
      <c r="AA984" s="36"/>
      <c r="AB984" s="35">
        <f t="shared" si="141"/>
        <v>1</v>
      </c>
      <c r="AC984" s="35"/>
      <c r="AD984" s="37" t="s">
        <v>4166</v>
      </c>
      <c r="AE984" s="38" t="s">
        <v>4413</v>
      </c>
      <c r="AF984" s="39">
        <f t="shared" si="142"/>
        <v>1</v>
      </c>
    </row>
    <row r="985" spans="1:32" s="41" customFormat="1" ht="9" hidden="1" customHeight="1">
      <c r="A985" s="112">
        <v>1475</v>
      </c>
      <c r="B985" s="31" t="s">
        <v>3743</v>
      </c>
      <c r="C985" s="33" t="s">
        <v>3756</v>
      </c>
      <c r="D985" s="33" t="s">
        <v>3757</v>
      </c>
      <c r="E985" s="33"/>
      <c r="F985" s="33"/>
      <c r="G985" s="33"/>
      <c r="H985" s="33"/>
      <c r="I985" s="33"/>
      <c r="J985" s="33"/>
      <c r="K985" s="33"/>
      <c r="L985" s="33"/>
      <c r="M985" s="34">
        <f t="shared" si="143"/>
        <v>0</v>
      </c>
      <c r="N985" s="34">
        <f t="shared" si="135"/>
        <v>0</v>
      </c>
      <c r="O985" s="34">
        <f t="shared" si="136"/>
        <v>0</v>
      </c>
      <c r="P985" s="34"/>
      <c r="Q985" s="114">
        <f t="shared" si="137"/>
        <v>0</v>
      </c>
      <c r="R985" s="33"/>
      <c r="S985" s="33"/>
      <c r="T985" s="33"/>
      <c r="U985" s="33" t="s">
        <v>3213</v>
      </c>
      <c r="V985" s="33" t="s">
        <v>1272</v>
      </c>
      <c r="W985" s="33" t="s">
        <v>1273</v>
      </c>
      <c r="X985" s="34">
        <f t="shared" si="138"/>
        <v>2</v>
      </c>
      <c r="Y985" s="34">
        <f t="shared" si="139"/>
        <v>1</v>
      </c>
      <c r="Z985" s="34">
        <f t="shared" si="140"/>
        <v>0</v>
      </c>
      <c r="AA985" s="36"/>
      <c r="AB985" s="35">
        <f t="shared" si="141"/>
        <v>1</v>
      </c>
      <c r="AC985" s="35"/>
      <c r="AD985" s="37" t="s">
        <v>4166</v>
      </c>
      <c r="AE985" s="38" t="s">
        <v>4413</v>
      </c>
      <c r="AF985" s="39">
        <f t="shared" si="142"/>
        <v>1</v>
      </c>
    </row>
    <row r="986" spans="1:32" s="41" customFormat="1" ht="9" customHeight="1">
      <c r="A986" s="112">
        <v>1476</v>
      </c>
      <c r="B986" s="31" t="s">
        <v>3743</v>
      </c>
      <c r="C986" s="32" t="s">
        <v>936</v>
      </c>
      <c r="D986" s="33" t="s">
        <v>937</v>
      </c>
      <c r="E986" s="33" t="s">
        <v>2253</v>
      </c>
      <c r="F986" s="33" t="s">
        <v>3642</v>
      </c>
      <c r="G986" s="33" t="s">
        <v>2253</v>
      </c>
      <c r="H986" s="33" t="s">
        <v>1708</v>
      </c>
      <c r="I986" s="33" t="s">
        <v>1579</v>
      </c>
      <c r="J986" s="33" t="s">
        <v>2375</v>
      </c>
      <c r="K986" s="33" t="s">
        <v>938</v>
      </c>
      <c r="L986" s="33" t="s">
        <v>937</v>
      </c>
      <c r="M986" s="34">
        <f t="shared" si="143"/>
        <v>7</v>
      </c>
      <c r="N986" s="34">
        <f t="shared" si="135"/>
        <v>1</v>
      </c>
      <c r="O986" s="34">
        <f t="shared" si="136"/>
        <v>0</v>
      </c>
      <c r="P986" s="34"/>
      <c r="Q986" s="114">
        <f t="shared" si="137"/>
        <v>1</v>
      </c>
      <c r="R986" s="33" t="s">
        <v>3758</v>
      </c>
      <c r="S986" s="33" t="s">
        <v>3759</v>
      </c>
      <c r="T986" s="33" t="s">
        <v>3758</v>
      </c>
      <c r="U986" s="33" t="s">
        <v>3758</v>
      </c>
      <c r="V986" s="33" t="s">
        <v>939</v>
      </c>
      <c r="W986" s="33" t="s">
        <v>940</v>
      </c>
      <c r="X986" s="34">
        <f t="shared" si="138"/>
        <v>5</v>
      </c>
      <c r="Y986" s="34">
        <f t="shared" si="139"/>
        <v>1</v>
      </c>
      <c r="Z986" s="34">
        <f t="shared" si="140"/>
        <v>0</v>
      </c>
      <c r="AA986" s="36"/>
      <c r="AB986" s="35">
        <f t="shared" si="141"/>
        <v>1</v>
      </c>
      <c r="AC986" s="35"/>
      <c r="AD986" s="37" t="s">
        <v>4148</v>
      </c>
      <c r="AE986" s="38" t="s">
        <v>937</v>
      </c>
      <c r="AF986" s="39">
        <f t="shared" si="142"/>
        <v>1</v>
      </c>
    </row>
    <row r="987" spans="1:32" s="41" customFormat="1" ht="9" customHeight="1">
      <c r="A987" s="112">
        <v>1477</v>
      </c>
      <c r="B987" s="31" t="s">
        <v>3743</v>
      </c>
      <c r="C987" s="32" t="s">
        <v>941</v>
      </c>
      <c r="D987" s="33" t="s">
        <v>942</v>
      </c>
      <c r="E987" s="33"/>
      <c r="F987" s="33"/>
      <c r="G987" s="33"/>
      <c r="H987" s="33"/>
      <c r="I987" s="33"/>
      <c r="J987" s="33"/>
      <c r="K987" s="33" t="s">
        <v>941</v>
      </c>
      <c r="L987" s="33"/>
      <c r="M987" s="34">
        <f t="shared" si="143"/>
        <v>1</v>
      </c>
      <c r="N987" s="34">
        <f t="shared" si="135"/>
        <v>0</v>
      </c>
      <c r="O987" s="34">
        <f t="shared" si="136"/>
        <v>1</v>
      </c>
      <c r="P987" s="34"/>
      <c r="Q987" s="114">
        <f t="shared" si="137"/>
        <v>1</v>
      </c>
      <c r="R987" s="33" t="s">
        <v>3760</v>
      </c>
      <c r="S987" s="33" t="s">
        <v>3761</v>
      </c>
      <c r="T987" s="33" t="s">
        <v>3760</v>
      </c>
      <c r="U987" s="33" t="s">
        <v>3760</v>
      </c>
      <c r="V987" s="33" t="s">
        <v>943</v>
      </c>
      <c r="W987" s="33" t="s">
        <v>944</v>
      </c>
      <c r="X987" s="34">
        <f t="shared" si="138"/>
        <v>5</v>
      </c>
      <c r="Y987" s="34">
        <f t="shared" si="139"/>
        <v>1</v>
      </c>
      <c r="Z987" s="34">
        <f t="shared" si="140"/>
        <v>0</v>
      </c>
      <c r="AA987" s="36"/>
      <c r="AB987" s="35">
        <f t="shared" si="141"/>
        <v>1</v>
      </c>
      <c r="AC987" s="35"/>
      <c r="AD987" s="37" t="s">
        <v>4148</v>
      </c>
      <c r="AE987" s="38" t="s">
        <v>937</v>
      </c>
      <c r="AF987" s="39">
        <f t="shared" si="142"/>
        <v>1</v>
      </c>
    </row>
    <row r="988" spans="1:32" s="41" customFormat="1" ht="9" hidden="1" customHeight="1">
      <c r="A988" s="112">
        <v>1478</v>
      </c>
      <c r="B988" s="31" t="s">
        <v>3743</v>
      </c>
      <c r="C988" s="123" t="s">
        <v>4361</v>
      </c>
      <c r="D988" s="33" t="s">
        <v>1271</v>
      </c>
      <c r="E988" s="33"/>
      <c r="F988" s="33"/>
      <c r="G988" s="33"/>
      <c r="H988" s="33"/>
      <c r="I988" s="33"/>
      <c r="J988" s="33"/>
      <c r="K988" s="33"/>
      <c r="L988" s="33" t="s">
        <v>2</v>
      </c>
      <c r="M988" s="34">
        <f t="shared" si="143"/>
        <v>0</v>
      </c>
      <c r="N988" s="34">
        <f t="shared" si="135"/>
        <v>0</v>
      </c>
      <c r="O988" s="34">
        <f t="shared" si="136"/>
        <v>0</v>
      </c>
      <c r="P988" s="34"/>
      <c r="Q988" s="114">
        <f t="shared" si="137"/>
        <v>0</v>
      </c>
      <c r="R988" s="33"/>
      <c r="S988" s="33"/>
      <c r="T988" s="33"/>
      <c r="U988" s="33"/>
      <c r="V988" s="33" t="s">
        <v>1270</v>
      </c>
      <c r="W988" s="33" t="s">
        <v>1271</v>
      </c>
      <c r="X988" s="34">
        <f t="shared" si="138"/>
        <v>1</v>
      </c>
      <c r="Y988" s="34">
        <f t="shared" si="139"/>
        <v>0</v>
      </c>
      <c r="Z988" s="34">
        <f t="shared" si="140"/>
        <v>0</v>
      </c>
      <c r="AA988" s="36"/>
      <c r="AB988" s="35">
        <f t="shared" si="141"/>
        <v>0</v>
      </c>
      <c r="AC988" s="35"/>
      <c r="AD988" s="37"/>
      <c r="AE988" s="38"/>
      <c r="AF988" s="39">
        <f t="shared" si="142"/>
        <v>0</v>
      </c>
    </row>
    <row r="989" spans="1:32" s="41" customFormat="1" ht="9" customHeight="1">
      <c r="A989" s="112">
        <v>1479</v>
      </c>
      <c r="B989" s="31" t="s">
        <v>3743</v>
      </c>
      <c r="C989" s="32" t="s">
        <v>945</v>
      </c>
      <c r="D989" s="33" t="s">
        <v>946</v>
      </c>
      <c r="E989" s="33"/>
      <c r="F989" s="33"/>
      <c r="G989" s="33"/>
      <c r="H989" s="33"/>
      <c r="I989" s="33"/>
      <c r="J989" s="33"/>
      <c r="K989" s="33" t="s">
        <v>945</v>
      </c>
      <c r="L989" s="33"/>
      <c r="M989" s="34">
        <f t="shared" si="143"/>
        <v>1</v>
      </c>
      <c r="N989" s="34">
        <f t="shared" si="135"/>
        <v>0</v>
      </c>
      <c r="O989" s="34">
        <f t="shared" si="136"/>
        <v>1</v>
      </c>
      <c r="P989" s="34"/>
      <c r="Q989" s="114">
        <f t="shared" si="137"/>
        <v>1</v>
      </c>
      <c r="R989" s="33" t="s">
        <v>3762</v>
      </c>
      <c r="S989" s="33" t="s">
        <v>3763</v>
      </c>
      <c r="T989" s="33" t="s">
        <v>3762</v>
      </c>
      <c r="U989" s="33" t="s">
        <v>3762</v>
      </c>
      <c r="V989" s="33" t="s">
        <v>947</v>
      </c>
      <c r="W989" s="33" t="s">
        <v>948</v>
      </c>
      <c r="X989" s="34">
        <f t="shared" si="138"/>
        <v>5</v>
      </c>
      <c r="Y989" s="34">
        <f t="shared" si="139"/>
        <v>1</v>
      </c>
      <c r="Z989" s="34">
        <f t="shared" si="140"/>
        <v>0</v>
      </c>
      <c r="AA989" s="36"/>
      <c r="AB989" s="35">
        <f t="shared" si="141"/>
        <v>1</v>
      </c>
      <c r="AC989" s="35"/>
      <c r="AD989" s="37" t="s">
        <v>4148</v>
      </c>
      <c r="AE989" s="38" t="s">
        <v>937</v>
      </c>
      <c r="AF989" s="39">
        <f t="shared" si="142"/>
        <v>1</v>
      </c>
    </row>
    <row r="990" spans="1:32" s="41" customFormat="1" ht="9" hidden="1" customHeight="1">
      <c r="A990" s="112">
        <v>1480</v>
      </c>
      <c r="B990" s="31" t="s">
        <v>3743</v>
      </c>
      <c r="C990" s="33" t="s">
        <v>3764</v>
      </c>
      <c r="D990" s="33" t="s">
        <v>3765</v>
      </c>
      <c r="E990" s="33"/>
      <c r="F990" s="33"/>
      <c r="G990" s="33"/>
      <c r="H990" s="33"/>
      <c r="I990" s="33"/>
      <c r="J990" s="33"/>
      <c r="K990" s="33"/>
      <c r="L990" s="33"/>
      <c r="M990" s="34">
        <f t="shared" si="143"/>
        <v>0</v>
      </c>
      <c r="N990" s="34">
        <f t="shared" si="135"/>
        <v>0</v>
      </c>
      <c r="O990" s="34">
        <f t="shared" si="136"/>
        <v>0</v>
      </c>
      <c r="P990" s="34"/>
      <c r="Q990" s="114">
        <f t="shared" si="137"/>
        <v>0</v>
      </c>
      <c r="R990" s="33"/>
      <c r="S990" s="33"/>
      <c r="T990" s="33" t="s">
        <v>2913</v>
      </c>
      <c r="U990" s="33" t="s">
        <v>3250</v>
      </c>
      <c r="V990" s="33" t="s">
        <v>1278</v>
      </c>
      <c r="W990" s="33" t="s">
        <v>1279</v>
      </c>
      <c r="X990" s="34">
        <f t="shared" si="138"/>
        <v>3</v>
      </c>
      <c r="Y990" s="34">
        <f t="shared" si="139"/>
        <v>1</v>
      </c>
      <c r="Z990" s="34">
        <f t="shared" si="140"/>
        <v>0</v>
      </c>
      <c r="AA990" s="36"/>
      <c r="AB990" s="35">
        <f t="shared" si="141"/>
        <v>1</v>
      </c>
      <c r="AC990" s="35"/>
      <c r="AD990" s="37" t="s">
        <v>4179</v>
      </c>
      <c r="AE990" s="38" t="s">
        <v>950</v>
      </c>
      <c r="AF990" s="39">
        <f t="shared" si="142"/>
        <v>1</v>
      </c>
    </row>
    <row r="991" spans="1:32" s="41" customFormat="1" ht="9" hidden="1" customHeight="1">
      <c r="A991" s="112">
        <v>1481</v>
      </c>
      <c r="B991" s="31" t="s">
        <v>3743</v>
      </c>
      <c r="C991" s="33" t="s">
        <v>3766</v>
      </c>
      <c r="D991" s="33" t="s">
        <v>3767</v>
      </c>
      <c r="E991" s="33"/>
      <c r="F991" s="33"/>
      <c r="G991" s="33"/>
      <c r="H991" s="33"/>
      <c r="I991" s="33"/>
      <c r="J991" s="33"/>
      <c r="K991" s="33"/>
      <c r="L991" s="33"/>
      <c r="M991" s="34">
        <f t="shared" si="143"/>
        <v>0</v>
      </c>
      <c r="N991" s="34">
        <f t="shared" si="135"/>
        <v>0</v>
      </c>
      <c r="O991" s="34">
        <f t="shared" si="136"/>
        <v>0</v>
      </c>
      <c r="P991" s="34"/>
      <c r="Q991" s="114">
        <f t="shared" si="137"/>
        <v>0</v>
      </c>
      <c r="R991" s="33"/>
      <c r="S991" s="33"/>
      <c r="T991" s="33" t="s">
        <v>2917</v>
      </c>
      <c r="U991" s="33"/>
      <c r="V991" s="33"/>
      <c r="W991" s="33"/>
      <c r="X991" s="34">
        <f t="shared" si="138"/>
        <v>1</v>
      </c>
      <c r="Y991" s="34">
        <f t="shared" si="139"/>
        <v>0</v>
      </c>
      <c r="Z991" s="34">
        <f t="shared" si="140"/>
        <v>0</v>
      </c>
      <c r="AA991" s="36"/>
      <c r="AB991" s="35">
        <f t="shared" si="141"/>
        <v>0</v>
      </c>
      <c r="AC991" s="35"/>
      <c r="AD991" s="37" t="s">
        <v>4179</v>
      </c>
      <c r="AE991" s="38" t="s">
        <v>950</v>
      </c>
      <c r="AF991" s="39">
        <f t="shared" si="142"/>
        <v>0</v>
      </c>
    </row>
    <row r="992" spans="1:32" s="41" customFormat="1" ht="9" hidden="1" customHeight="1">
      <c r="A992" s="112">
        <v>1482</v>
      </c>
      <c r="B992" s="31" t="s">
        <v>3743</v>
      </c>
      <c r="C992" s="33" t="s">
        <v>3768</v>
      </c>
      <c r="D992" s="33" t="s">
        <v>3769</v>
      </c>
      <c r="E992" s="33"/>
      <c r="F992" s="33"/>
      <c r="G992" s="33"/>
      <c r="H992" s="33"/>
      <c r="I992" s="33"/>
      <c r="J992" s="33"/>
      <c r="K992" s="33"/>
      <c r="L992" s="33"/>
      <c r="M992" s="34">
        <f t="shared" si="143"/>
        <v>0</v>
      </c>
      <c r="N992" s="34">
        <f t="shared" si="135"/>
        <v>0</v>
      </c>
      <c r="O992" s="34">
        <f t="shared" si="136"/>
        <v>0</v>
      </c>
      <c r="P992" s="34"/>
      <c r="Q992" s="114">
        <f t="shared" si="137"/>
        <v>0</v>
      </c>
      <c r="R992" s="33"/>
      <c r="S992" s="33"/>
      <c r="T992" s="33" t="s">
        <v>2187</v>
      </c>
      <c r="U992" s="33" t="s">
        <v>3258</v>
      </c>
      <c r="V992" s="33"/>
      <c r="W992" s="33"/>
      <c r="X992" s="34">
        <f t="shared" si="138"/>
        <v>2</v>
      </c>
      <c r="Y992" s="34">
        <f t="shared" si="139"/>
        <v>1</v>
      </c>
      <c r="Z992" s="34">
        <f t="shared" si="140"/>
        <v>0</v>
      </c>
      <c r="AA992" s="36"/>
      <c r="AB992" s="35">
        <f t="shared" si="141"/>
        <v>1</v>
      </c>
      <c r="AC992" s="35"/>
      <c r="AD992" s="37" t="s">
        <v>4179</v>
      </c>
      <c r="AE992" s="38" t="s">
        <v>950</v>
      </c>
      <c r="AF992" s="39">
        <f t="shared" si="142"/>
        <v>1</v>
      </c>
    </row>
    <row r="993" spans="1:32" s="41" customFormat="1" ht="9" hidden="1" customHeight="1">
      <c r="A993" s="112">
        <v>1483</v>
      </c>
      <c r="B993" s="31" t="s">
        <v>3743</v>
      </c>
      <c r="C993" s="33" t="s">
        <v>3770</v>
      </c>
      <c r="D993" s="33" t="s">
        <v>3771</v>
      </c>
      <c r="E993" s="33"/>
      <c r="F993" s="33"/>
      <c r="G993" s="33"/>
      <c r="H993" s="33"/>
      <c r="I993" s="33"/>
      <c r="J993" s="33"/>
      <c r="K993" s="33"/>
      <c r="L993" s="33"/>
      <c r="M993" s="34">
        <f t="shared" si="143"/>
        <v>0</v>
      </c>
      <c r="N993" s="34">
        <f t="shared" si="135"/>
        <v>0</v>
      </c>
      <c r="O993" s="34">
        <f t="shared" si="136"/>
        <v>0</v>
      </c>
      <c r="P993" s="34"/>
      <c r="Q993" s="114">
        <f t="shared" si="137"/>
        <v>0</v>
      </c>
      <c r="R993" s="33"/>
      <c r="S993" s="33"/>
      <c r="T993" s="33"/>
      <c r="U993" s="33" t="s">
        <v>3262</v>
      </c>
      <c r="V993" s="33"/>
      <c r="W993" s="33"/>
      <c r="X993" s="34">
        <f t="shared" si="138"/>
        <v>1</v>
      </c>
      <c r="Y993" s="34">
        <f t="shared" si="139"/>
        <v>0</v>
      </c>
      <c r="Z993" s="34">
        <f t="shared" si="140"/>
        <v>0</v>
      </c>
      <c r="AA993" s="36"/>
      <c r="AB993" s="35">
        <f t="shared" si="141"/>
        <v>0</v>
      </c>
      <c r="AC993" s="35"/>
      <c r="AD993" s="37" t="s">
        <v>4179</v>
      </c>
      <c r="AE993" s="38" t="s">
        <v>950</v>
      </c>
      <c r="AF993" s="39">
        <f t="shared" si="142"/>
        <v>0</v>
      </c>
    </row>
    <row r="994" spans="1:32" s="41" customFormat="1" ht="9" hidden="1" customHeight="1">
      <c r="A994" s="112">
        <v>1484</v>
      </c>
      <c r="B994" s="31" t="s">
        <v>3743</v>
      </c>
      <c r="C994" s="33" t="s">
        <v>3772</v>
      </c>
      <c r="D994" s="33" t="s">
        <v>3773</v>
      </c>
      <c r="E994" s="33"/>
      <c r="F994" s="33"/>
      <c r="G994" s="33"/>
      <c r="H994" s="33"/>
      <c r="I994" s="33"/>
      <c r="J994" s="33"/>
      <c r="K994" s="33"/>
      <c r="L994" s="33"/>
      <c r="M994" s="34">
        <f t="shared" si="143"/>
        <v>0</v>
      </c>
      <c r="N994" s="34">
        <f t="shared" si="135"/>
        <v>0</v>
      </c>
      <c r="O994" s="34">
        <f t="shared" si="136"/>
        <v>0</v>
      </c>
      <c r="P994" s="34"/>
      <c r="Q994" s="114">
        <f t="shared" si="137"/>
        <v>0</v>
      </c>
      <c r="R994" s="33"/>
      <c r="S994" s="33"/>
      <c r="T994" s="33"/>
      <c r="U994" s="33" t="s">
        <v>3266</v>
      </c>
      <c r="V994" s="33"/>
      <c r="W994" s="33"/>
      <c r="X994" s="34">
        <f t="shared" si="138"/>
        <v>1</v>
      </c>
      <c r="Y994" s="34">
        <f t="shared" si="139"/>
        <v>0</v>
      </c>
      <c r="Z994" s="34">
        <f t="shared" si="140"/>
        <v>0</v>
      </c>
      <c r="AA994" s="36"/>
      <c r="AB994" s="35">
        <f t="shared" si="141"/>
        <v>0</v>
      </c>
      <c r="AC994" s="35"/>
      <c r="AD994" s="37" t="s">
        <v>4179</v>
      </c>
      <c r="AE994" s="38" t="s">
        <v>950</v>
      </c>
      <c r="AF994" s="39">
        <f t="shared" si="142"/>
        <v>0</v>
      </c>
    </row>
    <row r="995" spans="1:32" s="41" customFormat="1" ht="9" customHeight="1">
      <c r="A995" s="112">
        <v>1485</v>
      </c>
      <c r="B995" s="31" t="s">
        <v>3743</v>
      </c>
      <c r="C995" s="32" t="s">
        <v>949</v>
      </c>
      <c r="D995" s="33" t="s">
        <v>950</v>
      </c>
      <c r="E995" s="33" t="s">
        <v>1661</v>
      </c>
      <c r="F995" s="33" t="s">
        <v>1785</v>
      </c>
      <c r="G995" s="33" t="s">
        <v>1661</v>
      </c>
      <c r="H995" s="33" t="s">
        <v>2190</v>
      </c>
      <c r="I995" s="33" t="s">
        <v>1943</v>
      </c>
      <c r="J995" s="33" t="s">
        <v>1953</v>
      </c>
      <c r="K995" s="33" t="s">
        <v>951</v>
      </c>
      <c r="L995" s="33" t="s">
        <v>950</v>
      </c>
      <c r="M995" s="34">
        <f t="shared" si="143"/>
        <v>7</v>
      </c>
      <c r="N995" s="34">
        <f t="shared" si="135"/>
        <v>1</v>
      </c>
      <c r="O995" s="34">
        <f t="shared" si="136"/>
        <v>0</v>
      </c>
      <c r="P995" s="34"/>
      <c r="Q995" s="114">
        <f t="shared" si="137"/>
        <v>1</v>
      </c>
      <c r="R995" s="33" t="s">
        <v>3642</v>
      </c>
      <c r="S995" s="33" t="s">
        <v>3774</v>
      </c>
      <c r="T995" s="33" t="s">
        <v>2213</v>
      </c>
      <c r="U995" s="33" t="s">
        <v>3223</v>
      </c>
      <c r="V995" s="33" t="s">
        <v>952</v>
      </c>
      <c r="W995" s="33" t="s">
        <v>953</v>
      </c>
      <c r="X995" s="34">
        <f t="shared" si="138"/>
        <v>5</v>
      </c>
      <c r="Y995" s="34">
        <f t="shared" si="139"/>
        <v>1</v>
      </c>
      <c r="Z995" s="34">
        <f t="shared" si="140"/>
        <v>0</v>
      </c>
      <c r="AA995" s="36"/>
      <c r="AB995" s="35">
        <f t="shared" si="141"/>
        <v>1</v>
      </c>
      <c r="AC995" s="35"/>
      <c r="AD995" s="37" t="s">
        <v>4179</v>
      </c>
      <c r="AE995" s="38" t="s">
        <v>950</v>
      </c>
      <c r="AF995" s="39">
        <f t="shared" si="142"/>
        <v>1</v>
      </c>
    </row>
    <row r="996" spans="1:32" s="41" customFormat="1" ht="9" hidden="1" customHeight="1">
      <c r="A996" s="112">
        <v>1486</v>
      </c>
      <c r="B996" s="31" t="s">
        <v>3743</v>
      </c>
      <c r="C996" s="33" t="s">
        <v>3775</v>
      </c>
      <c r="D996" s="33" t="s">
        <v>3776</v>
      </c>
      <c r="E996" s="33"/>
      <c r="F996" s="33"/>
      <c r="G996" s="33"/>
      <c r="H996" s="33"/>
      <c r="I996" s="33"/>
      <c r="J996" s="33"/>
      <c r="K996" s="33"/>
      <c r="L996" s="33"/>
      <c r="M996" s="34">
        <f t="shared" si="143"/>
        <v>0</v>
      </c>
      <c r="N996" s="34">
        <f t="shared" si="135"/>
        <v>0</v>
      </c>
      <c r="O996" s="34">
        <f t="shared" si="136"/>
        <v>0</v>
      </c>
      <c r="P996" s="34"/>
      <c r="Q996" s="114">
        <f t="shared" si="137"/>
        <v>0</v>
      </c>
      <c r="R996" s="33"/>
      <c r="S996" s="33"/>
      <c r="T996" s="33"/>
      <c r="U996" s="33" t="s">
        <v>3227</v>
      </c>
      <c r="V996" s="33" t="s">
        <v>1274</v>
      </c>
      <c r="W996" s="33" t="s">
        <v>1275</v>
      </c>
      <c r="X996" s="34">
        <f t="shared" si="138"/>
        <v>2</v>
      </c>
      <c r="Y996" s="34">
        <f t="shared" si="139"/>
        <v>1</v>
      </c>
      <c r="Z996" s="34">
        <f t="shared" si="140"/>
        <v>0</v>
      </c>
      <c r="AA996" s="36"/>
      <c r="AB996" s="35">
        <f t="shared" si="141"/>
        <v>1</v>
      </c>
      <c r="AC996" s="35"/>
      <c r="AD996" s="37" t="s">
        <v>4179</v>
      </c>
      <c r="AE996" s="38" t="s">
        <v>950</v>
      </c>
      <c r="AF996" s="39">
        <f t="shared" si="142"/>
        <v>1</v>
      </c>
    </row>
    <row r="997" spans="1:32" s="41" customFormat="1" ht="9" hidden="1" customHeight="1">
      <c r="A997" s="112">
        <v>1487</v>
      </c>
      <c r="B997" s="31" t="s">
        <v>3743</v>
      </c>
      <c r="C997" s="33" t="s">
        <v>3777</v>
      </c>
      <c r="D997" s="33" t="s">
        <v>3778</v>
      </c>
      <c r="E997" s="33"/>
      <c r="F997" s="33"/>
      <c r="G997" s="33"/>
      <c r="H997" s="33"/>
      <c r="I997" s="33"/>
      <c r="J997" s="33"/>
      <c r="K997" s="33"/>
      <c r="L997" s="33"/>
      <c r="M997" s="34">
        <f t="shared" si="143"/>
        <v>0</v>
      </c>
      <c r="N997" s="34">
        <f t="shared" si="135"/>
        <v>0</v>
      </c>
      <c r="O997" s="34">
        <f t="shared" si="136"/>
        <v>0</v>
      </c>
      <c r="P997" s="34"/>
      <c r="Q997" s="114">
        <f t="shared" si="137"/>
        <v>0</v>
      </c>
      <c r="R997" s="33"/>
      <c r="S997" s="33"/>
      <c r="T997" s="33"/>
      <c r="U997" s="33" t="s">
        <v>3233</v>
      </c>
      <c r="V997" s="33" t="s">
        <v>1276</v>
      </c>
      <c r="W997" s="33" t="s">
        <v>1277</v>
      </c>
      <c r="X997" s="34">
        <f t="shared" si="138"/>
        <v>2</v>
      </c>
      <c r="Y997" s="34">
        <f t="shared" si="139"/>
        <v>1</v>
      </c>
      <c r="Z997" s="34">
        <f t="shared" si="140"/>
        <v>0</v>
      </c>
      <c r="AA997" s="36"/>
      <c r="AB997" s="35">
        <f t="shared" si="141"/>
        <v>1</v>
      </c>
      <c r="AC997" s="35"/>
      <c r="AD997" s="37" t="s">
        <v>4179</v>
      </c>
      <c r="AE997" s="38" t="s">
        <v>950</v>
      </c>
      <c r="AF997" s="39">
        <f t="shared" si="142"/>
        <v>1</v>
      </c>
    </row>
    <row r="998" spans="1:32" s="41" customFormat="1" ht="9" hidden="1" customHeight="1">
      <c r="A998" s="112">
        <v>1488</v>
      </c>
      <c r="B998" s="31" t="s">
        <v>3743</v>
      </c>
      <c r="C998" s="33" t="s">
        <v>3779</v>
      </c>
      <c r="D998" s="33" t="s">
        <v>3780</v>
      </c>
      <c r="E998" s="33"/>
      <c r="F998" s="33" t="s">
        <v>2724</v>
      </c>
      <c r="G998" s="33"/>
      <c r="H998" s="33"/>
      <c r="I998" s="33"/>
      <c r="J998" s="33"/>
      <c r="K998" s="33"/>
      <c r="L998" s="33"/>
      <c r="M998" s="34">
        <f t="shared" si="143"/>
        <v>1</v>
      </c>
      <c r="N998" s="34">
        <f t="shared" si="135"/>
        <v>0</v>
      </c>
      <c r="O998" s="34">
        <f t="shared" si="136"/>
        <v>1</v>
      </c>
      <c r="P998" s="34"/>
      <c r="Q998" s="114">
        <f t="shared" si="137"/>
        <v>1</v>
      </c>
      <c r="R998" s="33"/>
      <c r="S998" s="33" t="s">
        <v>3781</v>
      </c>
      <c r="T998" s="33"/>
      <c r="U998" s="33"/>
      <c r="V998" s="33"/>
      <c r="W998" s="33"/>
      <c r="X998" s="34">
        <f t="shared" si="138"/>
        <v>1</v>
      </c>
      <c r="Y998" s="34">
        <f t="shared" si="139"/>
        <v>0</v>
      </c>
      <c r="Z998" s="34">
        <f t="shared" si="140"/>
        <v>1</v>
      </c>
      <c r="AA998" s="36"/>
      <c r="AB998" s="35">
        <f t="shared" si="141"/>
        <v>1</v>
      </c>
      <c r="AC998" s="35"/>
      <c r="AD998" s="37" t="s">
        <v>4179</v>
      </c>
      <c r="AE998" s="38" t="s">
        <v>950</v>
      </c>
      <c r="AF998" s="39">
        <f t="shared" si="142"/>
        <v>1</v>
      </c>
    </row>
    <row r="999" spans="1:32" s="41" customFormat="1" ht="9" hidden="1" customHeight="1">
      <c r="A999" s="112">
        <v>1489</v>
      </c>
      <c r="B999" s="31" t="s">
        <v>3743</v>
      </c>
      <c r="C999" s="33" t="s">
        <v>3782</v>
      </c>
      <c r="D999" s="33" t="s">
        <v>3783</v>
      </c>
      <c r="E999" s="33"/>
      <c r="F999" s="33"/>
      <c r="G999" s="33"/>
      <c r="H999" s="33"/>
      <c r="I999" s="33"/>
      <c r="J999" s="33"/>
      <c r="K999" s="33"/>
      <c r="L999" s="33"/>
      <c r="M999" s="34">
        <f t="shared" si="143"/>
        <v>0</v>
      </c>
      <c r="N999" s="34">
        <f t="shared" si="135"/>
        <v>0</v>
      </c>
      <c r="O999" s="34">
        <f t="shared" si="136"/>
        <v>0</v>
      </c>
      <c r="P999" s="34"/>
      <c r="Q999" s="114">
        <f t="shared" si="137"/>
        <v>0</v>
      </c>
      <c r="R999" s="33"/>
      <c r="S999" s="33"/>
      <c r="T999" s="33" t="s">
        <v>2216</v>
      </c>
      <c r="U999" s="33"/>
      <c r="V999" s="33"/>
      <c r="W999" s="33"/>
      <c r="X999" s="34">
        <f t="shared" si="138"/>
        <v>1</v>
      </c>
      <c r="Y999" s="34">
        <f t="shared" si="139"/>
        <v>0</v>
      </c>
      <c r="Z999" s="34">
        <f t="shared" si="140"/>
        <v>0</v>
      </c>
      <c r="AA999" s="36"/>
      <c r="AB999" s="35">
        <f t="shared" si="141"/>
        <v>0</v>
      </c>
      <c r="AC999" s="35"/>
      <c r="AD999" s="37" t="s">
        <v>4179</v>
      </c>
      <c r="AE999" s="38" t="s">
        <v>950</v>
      </c>
      <c r="AF999" s="39">
        <f t="shared" si="142"/>
        <v>0</v>
      </c>
    </row>
    <row r="1000" spans="1:32" s="41" customFormat="1" ht="9" hidden="1" customHeight="1">
      <c r="A1000" s="112">
        <v>1490</v>
      </c>
      <c r="B1000" s="31" t="s">
        <v>3743</v>
      </c>
      <c r="C1000" s="33" t="s">
        <v>3784</v>
      </c>
      <c r="D1000" s="33" t="s">
        <v>3785</v>
      </c>
      <c r="E1000" s="33"/>
      <c r="F1000" s="33"/>
      <c r="G1000" s="33"/>
      <c r="H1000" s="33"/>
      <c r="I1000" s="33"/>
      <c r="J1000" s="33"/>
      <c r="K1000" s="33"/>
      <c r="L1000" s="33"/>
      <c r="M1000" s="34">
        <f t="shared" si="143"/>
        <v>0</v>
      </c>
      <c r="N1000" s="34">
        <f t="shared" si="135"/>
        <v>0</v>
      </c>
      <c r="O1000" s="34">
        <f t="shared" si="136"/>
        <v>0</v>
      </c>
      <c r="P1000" s="34"/>
      <c r="Q1000" s="114">
        <f t="shared" si="137"/>
        <v>0</v>
      </c>
      <c r="R1000" s="33"/>
      <c r="S1000" s="33"/>
      <c r="T1000" s="33"/>
      <c r="U1000" s="33" t="s">
        <v>3274</v>
      </c>
      <c r="V1000" s="33"/>
      <c r="W1000" s="33"/>
      <c r="X1000" s="34">
        <f t="shared" si="138"/>
        <v>1</v>
      </c>
      <c r="Y1000" s="34">
        <f t="shared" si="139"/>
        <v>0</v>
      </c>
      <c r="Z1000" s="34">
        <f t="shared" si="140"/>
        <v>0</v>
      </c>
      <c r="AA1000" s="36"/>
      <c r="AB1000" s="35">
        <f t="shared" si="141"/>
        <v>0</v>
      </c>
      <c r="AC1000" s="35"/>
      <c r="AD1000" s="37" t="s">
        <v>4179</v>
      </c>
      <c r="AE1000" s="38" t="s">
        <v>950</v>
      </c>
      <c r="AF1000" s="39">
        <f t="shared" si="142"/>
        <v>0</v>
      </c>
    </row>
    <row r="1001" spans="1:32" s="41" customFormat="1" ht="9" customHeight="1">
      <c r="A1001" s="112">
        <v>1492</v>
      </c>
      <c r="B1001" s="31" t="s">
        <v>3743</v>
      </c>
      <c r="C1001" s="67" t="s">
        <v>954</v>
      </c>
      <c r="D1001" s="33" t="s">
        <v>955</v>
      </c>
      <c r="E1001" s="33" t="s">
        <v>1666</v>
      </c>
      <c r="F1001" s="33" t="s">
        <v>2182</v>
      </c>
      <c r="G1001" s="33" t="s">
        <v>1666</v>
      </c>
      <c r="H1001" s="33" t="s">
        <v>2194</v>
      </c>
      <c r="I1001" s="33" t="s">
        <v>1948</v>
      </c>
      <c r="J1001" s="33" t="s">
        <v>1958</v>
      </c>
      <c r="K1001" s="33" t="s">
        <v>956</v>
      </c>
      <c r="L1001" s="33"/>
      <c r="M1001" s="34">
        <f t="shared" si="143"/>
        <v>7</v>
      </c>
      <c r="N1001" s="34">
        <f t="shared" si="135"/>
        <v>1</v>
      </c>
      <c r="O1001" s="34">
        <f t="shared" si="136"/>
        <v>0</v>
      </c>
      <c r="P1001" s="34"/>
      <c r="Q1001" s="114">
        <f t="shared" si="137"/>
        <v>1</v>
      </c>
      <c r="R1001" s="33" t="s">
        <v>3786</v>
      </c>
      <c r="S1001" s="33" t="s">
        <v>3787</v>
      </c>
      <c r="T1001" s="33" t="s">
        <v>2219</v>
      </c>
      <c r="U1001" s="33" t="s">
        <v>4483</v>
      </c>
      <c r="V1001" s="33" t="s">
        <v>957</v>
      </c>
      <c r="W1001" s="33" t="s">
        <v>958</v>
      </c>
      <c r="X1001" s="34">
        <f t="shared" si="138"/>
        <v>5</v>
      </c>
      <c r="Y1001" s="34">
        <f t="shared" si="139"/>
        <v>1</v>
      </c>
      <c r="Z1001" s="34">
        <f t="shared" si="140"/>
        <v>0</v>
      </c>
      <c r="AA1001" s="36"/>
      <c r="AB1001" s="35">
        <f t="shared" si="141"/>
        <v>1</v>
      </c>
      <c r="AC1001" s="35"/>
      <c r="AD1001" s="37" t="s">
        <v>4172</v>
      </c>
      <c r="AE1001" s="38" t="s">
        <v>4427</v>
      </c>
      <c r="AF1001" s="39">
        <f t="shared" si="142"/>
        <v>1</v>
      </c>
    </row>
    <row r="1002" spans="1:32" s="41" customFormat="1" ht="9" hidden="1" customHeight="1">
      <c r="A1002" s="112">
        <v>1493</v>
      </c>
      <c r="B1002" s="31" t="s">
        <v>3743</v>
      </c>
      <c r="C1002" s="33" t="s">
        <v>3788</v>
      </c>
      <c r="D1002" s="33" t="s">
        <v>3789</v>
      </c>
      <c r="E1002" s="33"/>
      <c r="F1002" s="33"/>
      <c r="G1002" s="33"/>
      <c r="H1002" s="33"/>
      <c r="I1002" s="33"/>
      <c r="J1002" s="33"/>
      <c r="K1002" s="33"/>
      <c r="L1002" s="33"/>
      <c r="M1002" s="34">
        <f t="shared" si="143"/>
        <v>0</v>
      </c>
      <c r="N1002" s="34">
        <f t="shared" si="135"/>
        <v>0</v>
      </c>
      <c r="O1002" s="34">
        <f t="shared" si="136"/>
        <v>0</v>
      </c>
      <c r="P1002" s="34"/>
      <c r="Q1002" s="114">
        <f t="shared" si="137"/>
        <v>0</v>
      </c>
      <c r="R1002" s="33"/>
      <c r="S1002" s="33"/>
      <c r="T1002" s="33"/>
      <c r="U1002" s="33" t="s">
        <v>3280</v>
      </c>
      <c r="V1002" s="33"/>
      <c r="W1002" s="33"/>
      <c r="X1002" s="34">
        <f t="shared" si="138"/>
        <v>1</v>
      </c>
      <c r="Y1002" s="34">
        <f t="shared" si="139"/>
        <v>0</v>
      </c>
      <c r="Z1002" s="34">
        <f t="shared" si="140"/>
        <v>0</v>
      </c>
      <c r="AA1002" s="36"/>
      <c r="AB1002" s="35">
        <f t="shared" si="141"/>
        <v>0</v>
      </c>
      <c r="AC1002" s="35"/>
      <c r="AD1002" s="37" t="s">
        <v>4172</v>
      </c>
      <c r="AE1002" s="38" t="s">
        <v>4427</v>
      </c>
      <c r="AF1002" s="39">
        <f t="shared" si="142"/>
        <v>0</v>
      </c>
    </row>
    <row r="1003" spans="1:32" s="41" customFormat="1" ht="9" hidden="1" customHeight="1">
      <c r="A1003" s="112">
        <v>1494</v>
      </c>
      <c r="B1003" s="31" t="s">
        <v>3743</v>
      </c>
      <c r="C1003" s="33" t="s">
        <v>3790</v>
      </c>
      <c r="D1003" s="33" t="s">
        <v>3791</v>
      </c>
      <c r="E1003" s="33" t="s">
        <v>3792</v>
      </c>
      <c r="F1003" s="33"/>
      <c r="G1003" s="33"/>
      <c r="H1003" s="33"/>
      <c r="I1003" s="33"/>
      <c r="J1003" s="33"/>
      <c r="K1003" s="33"/>
      <c r="L1003" s="33"/>
      <c r="M1003" s="34">
        <f t="shared" si="143"/>
        <v>1</v>
      </c>
      <c r="N1003" s="34">
        <f t="shared" si="135"/>
        <v>0</v>
      </c>
      <c r="O1003" s="34">
        <f t="shared" si="136"/>
        <v>1</v>
      </c>
      <c r="P1003" s="34"/>
      <c r="Q1003" s="114">
        <f t="shared" si="137"/>
        <v>1</v>
      </c>
      <c r="R1003" s="33" t="s">
        <v>3793</v>
      </c>
      <c r="S1003" s="33"/>
      <c r="T1003" s="33"/>
      <c r="U1003" s="33"/>
      <c r="V1003" s="33"/>
      <c r="W1003" s="33"/>
      <c r="X1003" s="34">
        <f t="shared" si="138"/>
        <v>1</v>
      </c>
      <c r="Y1003" s="34">
        <f t="shared" si="139"/>
        <v>0</v>
      </c>
      <c r="Z1003" s="34">
        <f t="shared" si="140"/>
        <v>1</v>
      </c>
      <c r="AA1003" s="36"/>
      <c r="AB1003" s="35">
        <f t="shared" si="141"/>
        <v>1</v>
      </c>
      <c r="AC1003" s="35"/>
      <c r="AD1003" s="37" t="s">
        <v>4172</v>
      </c>
      <c r="AE1003" s="38" t="s">
        <v>4427</v>
      </c>
      <c r="AF1003" s="39">
        <f t="shared" si="142"/>
        <v>1</v>
      </c>
    </row>
    <row r="1004" spans="1:32" s="41" customFormat="1" ht="9" hidden="1" customHeight="1">
      <c r="A1004" s="112">
        <v>1495</v>
      </c>
      <c r="B1004" s="31" t="s">
        <v>3743</v>
      </c>
      <c r="C1004" s="33" t="s">
        <v>3794</v>
      </c>
      <c r="D1004" s="33" t="s">
        <v>3795</v>
      </c>
      <c r="E1004" s="33"/>
      <c r="F1004" s="33" t="s">
        <v>1629</v>
      </c>
      <c r="G1004" s="33"/>
      <c r="H1004" s="33"/>
      <c r="I1004" s="33"/>
      <c r="J1004" s="33"/>
      <c r="K1004" s="33"/>
      <c r="L1004" s="33"/>
      <c r="M1004" s="34">
        <f t="shared" si="143"/>
        <v>1</v>
      </c>
      <c r="N1004" s="34">
        <f t="shared" si="135"/>
        <v>0</v>
      </c>
      <c r="O1004" s="34">
        <f t="shared" si="136"/>
        <v>1</v>
      </c>
      <c r="P1004" s="34"/>
      <c r="Q1004" s="114">
        <f t="shared" si="137"/>
        <v>1</v>
      </c>
      <c r="R1004" s="33"/>
      <c r="S1004" s="33" t="s">
        <v>3796</v>
      </c>
      <c r="T1004" s="33"/>
      <c r="U1004" s="33"/>
      <c r="V1004" s="33" t="s">
        <v>1280</v>
      </c>
      <c r="W1004" s="33" t="s">
        <v>1281</v>
      </c>
      <c r="X1004" s="34">
        <f t="shared" si="138"/>
        <v>2</v>
      </c>
      <c r="Y1004" s="34">
        <f t="shared" si="139"/>
        <v>1</v>
      </c>
      <c r="Z1004" s="34">
        <f t="shared" si="140"/>
        <v>0</v>
      </c>
      <c r="AA1004" s="36"/>
      <c r="AB1004" s="35">
        <f t="shared" si="141"/>
        <v>1</v>
      </c>
      <c r="AC1004" s="35"/>
      <c r="AD1004" s="37" t="s">
        <v>4172</v>
      </c>
      <c r="AE1004" s="38" t="s">
        <v>4427</v>
      </c>
      <c r="AF1004" s="39">
        <f t="shared" si="142"/>
        <v>1</v>
      </c>
    </row>
    <row r="1005" spans="1:32" s="41" customFormat="1" ht="9" hidden="1" customHeight="1">
      <c r="A1005" s="112">
        <v>1496</v>
      </c>
      <c r="B1005" s="31" t="s">
        <v>3743</v>
      </c>
      <c r="C1005" s="123" t="s">
        <v>4362</v>
      </c>
      <c r="D1005" s="33" t="s">
        <v>4080</v>
      </c>
      <c r="E1005" s="33"/>
      <c r="F1005" s="33"/>
      <c r="G1005" s="33"/>
      <c r="H1005" s="33"/>
      <c r="I1005" s="33"/>
      <c r="J1005" s="33"/>
      <c r="K1005" s="33"/>
      <c r="L1005" s="33" t="s">
        <v>2</v>
      </c>
      <c r="M1005" s="34">
        <f t="shared" si="143"/>
        <v>0</v>
      </c>
      <c r="N1005" s="34">
        <f t="shared" si="135"/>
        <v>0</v>
      </c>
      <c r="O1005" s="34">
        <f t="shared" si="136"/>
        <v>0</v>
      </c>
      <c r="P1005" s="34"/>
      <c r="Q1005" s="114">
        <f t="shared" si="137"/>
        <v>0</v>
      </c>
      <c r="R1005" s="33"/>
      <c r="S1005" s="33"/>
      <c r="T1005" s="33"/>
      <c r="U1005" s="33"/>
      <c r="V1005" s="33" t="s">
        <v>1282</v>
      </c>
      <c r="W1005" s="33" t="s">
        <v>1283</v>
      </c>
      <c r="X1005" s="34">
        <f t="shared" si="138"/>
        <v>1</v>
      </c>
      <c r="Y1005" s="34">
        <f t="shared" si="139"/>
        <v>0</v>
      </c>
      <c r="Z1005" s="34">
        <f t="shared" si="140"/>
        <v>0</v>
      </c>
      <c r="AA1005" s="36"/>
      <c r="AB1005" s="35">
        <f t="shared" si="141"/>
        <v>0</v>
      </c>
      <c r="AC1005" s="35"/>
      <c r="AD1005" s="37" t="s">
        <v>4172</v>
      </c>
      <c r="AE1005" s="38" t="s">
        <v>4427</v>
      </c>
      <c r="AF1005" s="39">
        <f t="shared" si="142"/>
        <v>0</v>
      </c>
    </row>
    <row r="1006" spans="1:32" s="41" customFormat="1" ht="9" hidden="1" customHeight="1">
      <c r="A1006" s="112">
        <v>1497</v>
      </c>
      <c r="B1006" s="31" t="s">
        <v>3743</v>
      </c>
      <c r="C1006" s="32" t="s">
        <v>959</v>
      </c>
      <c r="D1006" s="33" t="s">
        <v>960</v>
      </c>
      <c r="E1006" s="33"/>
      <c r="F1006" s="33"/>
      <c r="G1006" s="33"/>
      <c r="H1006" s="33"/>
      <c r="I1006" s="33" t="s">
        <v>2679</v>
      </c>
      <c r="J1006" s="33"/>
      <c r="K1006" s="33" t="s">
        <v>961</v>
      </c>
      <c r="L1006" s="33" t="s">
        <v>960</v>
      </c>
      <c r="M1006" s="34">
        <f t="shared" si="143"/>
        <v>2</v>
      </c>
      <c r="N1006" s="34">
        <f t="shared" si="135"/>
        <v>1</v>
      </c>
      <c r="O1006" s="34">
        <f t="shared" si="136"/>
        <v>0</v>
      </c>
      <c r="P1006" s="34"/>
      <c r="Q1006" s="114">
        <f t="shared" si="137"/>
        <v>1</v>
      </c>
      <c r="R1006" s="33" t="s">
        <v>3797</v>
      </c>
      <c r="S1006" s="33"/>
      <c r="T1006" s="33"/>
      <c r="U1006" s="33"/>
      <c r="V1006" s="33" t="s">
        <v>962</v>
      </c>
      <c r="W1006" s="33" t="s">
        <v>963</v>
      </c>
      <c r="X1006" s="34">
        <f t="shared" si="138"/>
        <v>2</v>
      </c>
      <c r="Y1006" s="34">
        <f t="shared" si="139"/>
        <v>1</v>
      </c>
      <c r="Z1006" s="34">
        <f t="shared" si="140"/>
        <v>0</v>
      </c>
      <c r="AA1006" s="36"/>
      <c r="AB1006" s="35">
        <f t="shared" si="141"/>
        <v>1</v>
      </c>
      <c r="AC1006" s="35"/>
      <c r="AD1006" s="37"/>
      <c r="AE1006" s="38"/>
      <c r="AF1006" s="39">
        <f t="shared" si="142"/>
        <v>1</v>
      </c>
    </row>
    <row r="1007" spans="1:32" s="41" customFormat="1" ht="9" hidden="1" customHeight="1">
      <c r="A1007" s="112">
        <v>1498</v>
      </c>
      <c r="B1007" s="31" t="s">
        <v>3743</v>
      </c>
      <c r="C1007" s="123" t="s">
        <v>4363</v>
      </c>
      <c r="D1007" s="33" t="s">
        <v>4099</v>
      </c>
      <c r="E1007" s="33"/>
      <c r="F1007" s="33"/>
      <c r="G1007" s="33"/>
      <c r="H1007" s="33"/>
      <c r="I1007" s="33"/>
      <c r="J1007" s="33"/>
      <c r="K1007" s="33"/>
      <c r="L1007" s="33" t="s">
        <v>2</v>
      </c>
      <c r="M1007" s="34">
        <f t="shared" si="143"/>
        <v>0</v>
      </c>
      <c r="N1007" s="34">
        <f t="shared" si="135"/>
        <v>0</v>
      </c>
      <c r="O1007" s="34">
        <f t="shared" si="136"/>
        <v>0</v>
      </c>
      <c r="P1007" s="34"/>
      <c r="Q1007" s="114">
        <f t="shared" si="137"/>
        <v>0</v>
      </c>
      <c r="R1007" s="33"/>
      <c r="S1007" s="33"/>
      <c r="T1007" s="33"/>
      <c r="U1007" s="33"/>
      <c r="V1007" s="33" t="s">
        <v>1284</v>
      </c>
      <c r="W1007" s="33" t="s">
        <v>1285</v>
      </c>
      <c r="X1007" s="34">
        <f t="shared" si="138"/>
        <v>1</v>
      </c>
      <c r="Y1007" s="34">
        <f t="shared" si="139"/>
        <v>0</v>
      </c>
      <c r="Z1007" s="34">
        <f t="shared" si="140"/>
        <v>0</v>
      </c>
      <c r="AA1007" s="36"/>
      <c r="AB1007" s="35">
        <f t="shared" si="141"/>
        <v>0</v>
      </c>
      <c r="AC1007" s="35"/>
      <c r="AD1007" s="37"/>
      <c r="AE1007" s="38"/>
      <c r="AF1007" s="39">
        <f t="shared" si="142"/>
        <v>0</v>
      </c>
    </row>
    <row r="1008" spans="1:32" s="41" customFormat="1" ht="9" hidden="1" customHeight="1">
      <c r="A1008" s="112">
        <v>1499</v>
      </c>
      <c r="B1008" s="31" t="s">
        <v>3743</v>
      </c>
      <c r="C1008" s="33" t="s">
        <v>3798</v>
      </c>
      <c r="D1008" s="33" t="s">
        <v>3799</v>
      </c>
      <c r="E1008" s="33"/>
      <c r="F1008" s="33"/>
      <c r="G1008" s="33"/>
      <c r="H1008" s="33"/>
      <c r="I1008" s="33"/>
      <c r="J1008" s="33"/>
      <c r="K1008" s="33"/>
      <c r="L1008" s="33"/>
      <c r="M1008" s="34">
        <f t="shared" si="143"/>
        <v>0</v>
      </c>
      <c r="N1008" s="34">
        <f t="shared" si="135"/>
        <v>0</v>
      </c>
      <c r="O1008" s="34">
        <f t="shared" si="136"/>
        <v>0</v>
      </c>
      <c r="P1008" s="34"/>
      <c r="Q1008" s="114">
        <f t="shared" si="137"/>
        <v>0</v>
      </c>
      <c r="R1008" s="33"/>
      <c r="S1008" s="33"/>
      <c r="T1008" s="33" t="s">
        <v>2222</v>
      </c>
      <c r="U1008" s="33"/>
      <c r="V1008" s="33"/>
      <c r="W1008" s="33"/>
      <c r="X1008" s="34">
        <f t="shared" si="138"/>
        <v>1</v>
      </c>
      <c r="Y1008" s="34">
        <f t="shared" si="139"/>
        <v>0</v>
      </c>
      <c r="Z1008" s="34">
        <f t="shared" si="140"/>
        <v>0</v>
      </c>
      <c r="AA1008" s="36"/>
      <c r="AB1008" s="35">
        <f t="shared" si="141"/>
        <v>0</v>
      </c>
      <c r="AC1008" s="35"/>
      <c r="AD1008" s="37"/>
      <c r="AE1008" s="38"/>
      <c r="AF1008" s="39">
        <f t="shared" si="142"/>
        <v>0</v>
      </c>
    </row>
    <row r="1009" spans="1:32" s="41" customFormat="1" ht="9" hidden="1" customHeight="1">
      <c r="A1009" s="112">
        <v>1500</v>
      </c>
      <c r="B1009" s="31" t="s">
        <v>3743</v>
      </c>
      <c r="C1009" s="33" t="s">
        <v>3800</v>
      </c>
      <c r="D1009" s="33" t="s">
        <v>3801</v>
      </c>
      <c r="E1009" s="33"/>
      <c r="F1009" s="33"/>
      <c r="G1009" s="33"/>
      <c r="H1009" s="33"/>
      <c r="I1009" s="33"/>
      <c r="J1009" s="33"/>
      <c r="K1009" s="33"/>
      <c r="L1009" s="33"/>
      <c r="M1009" s="34">
        <f t="shared" si="143"/>
        <v>0</v>
      </c>
      <c r="N1009" s="34">
        <f t="shared" si="135"/>
        <v>0</v>
      </c>
      <c r="O1009" s="34">
        <f t="shared" si="136"/>
        <v>0</v>
      </c>
      <c r="P1009" s="34"/>
      <c r="Q1009" s="114">
        <f t="shared" si="137"/>
        <v>0</v>
      </c>
      <c r="R1009" s="33"/>
      <c r="S1009" s="33"/>
      <c r="T1009" s="33" t="s">
        <v>2225</v>
      </c>
      <c r="U1009" s="33"/>
      <c r="V1009" s="33"/>
      <c r="W1009" s="33"/>
      <c r="X1009" s="34">
        <f t="shared" si="138"/>
        <v>1</v>
      </c>
      <c r="Y1009" s="34">
        <f t="shared" si="139"/>
        <v>0</v>
      </c>
      <c r="Z1009" s="34">
        <f t="shared" si="140"/>
        <v>0</v>
      </c>
      <c r="AA1009" s="36"/>
      <c r="AB1009" s="35">
        <f t="shared" si="141"/>
        <v>0</v>
      </c>
      <c r="AC1009" s="35"/>
      <c r="AD1009" s="37"/>
      <c r="AE1009" s="38"/>
      <c r="AF1009" s="39">
        <f t="shared" si="142"/>
        <v>0</v>
      </c>
    </row>
    <row r="1010" spans="1:32" s="41" customFormat="1" ht="9" hidden="1" customHeight="1">
      <c r="A1010" s="112">
        <v>1501</v>
      </c>
      <c r="B1010" s="31" t="s">
        <v>3743</v>
      </c>
      <c r="C1010" s="33" t="s">
        <v>3802</v>
      </c>
      <c r="D1010" s="33" t="s">
        <v>3803</v>
      </c>
      <c r="E1010" s="33"/>
      <c r="F1010" s="33"/>
      <c r="G1010" s="33"/>
      <c r="H1010" s="33"/>
      <c r="I1010" s="33"/>
      <c r="J1010" s="33"/>
      <c r="K1010" s="33"/>
      <c r="L1010" s="33"/>
      <c r="M1010" s="34">
        <f t="shared" si="143"/>
        <v>0</v>
      </c>
      <c r="N1010" s="34">
        <f t="shared" si="135"/>
        <v>0</v>
      </c>
      <c r="O1010" s="34">
        <f t="shared" si="136"/>
        <v>0</v>
      </c>
      <c r="P1010" s="34"/>
      <c r="Q1010" s="114">
        <f t="shared" si="137"/>
        <v>0</v>
      </c>
      <c r="R1010" s="33"/>
      <c r="S1010" s="33"/>
      <c r="T1010" s="33" t="s">
        <v>2228</v>
      </c>
      <c r="U1010" s="33"/>
      <c r="V1010" s="33"/>
      <c r="W1010" s="33"/>
      <c r="X1010" s="34">
        <f t="shared" si="138"/>
        <v>1</v>
      </c>
      <c r="Y1010" s="34">
        <f t="shared" si="139"/>
        <v>0</v>
      </c>
      <c r="Z1010" s="34">
        <f t="shared" si="140"/>
        <v>0</v>
      </c>
      <c r="AA1010" s="36"/>
      <c r="AB1010" s="35">
        <f t="shared" si="141"/>
        <v>0</v>
      </c>
      <c r="AC1010" s="35"/>
      <c r="AD1010" s="37"/>
      <c r="AE1010" s="38"/>
      <c r="AF1010" s="39">
        <f t="shared" si="142"/>
        <v>0</v>
      </c>
    </row>
    <row r="1011" spans="1:32" s="41" customFormat="1" ht="9" hidden="1" customHeight="1">
      <c r="A1011" s="112">
        <v>1502</v>
      </c>
      <c r="B1011" s="31" t="s">
        <v>3743</v>
      </c>
      <c r="C1011" s="33" t="s">
        <v>3804</v>
      </c>
      <c r="D1011" s="33" t="s">
        <v>3805</v>
      </c>
      <c r="E1011" s="33"/>
      <c r="F1011" s="33"/>
      <c r="G1011" s="33"/>
      <c r="H1011" s="33"/>
      <c r="I1011" s="33"/>
      <c r="J1011" s="33"/>
      <c r="K1011" s="33"/>
      <c r="L1011" s="33"/>
      <c r="M1011" s="34">
        <f t="shared" si="143"/>
        <v>0</v>
      </c>
      <c r="N1011" s="34">
        <f t="shared" si="135"/>
        <v>0</v>
      </c>
      <c r="O1011" s="34">
        <f t="shared" si="136"/>
        <v>0</v>
      </c>
      <c r="P1011" s="34"/>
      <c r="Q1011" s="114">
        <f t="shared" si="137"/>
        <v>0</v>
      </c>
      <c r="R1011" s="33"/>
      <c r="S1011" s="33"/>
      <c r="T1011" s="33" t="s">
        <v>3454</v>
      </c>
      <c r="U1011" s="33"/>
      <c r="V1011" s="33"/>
      <c r="W1011" s="33"/>
      <c r="X1011" s="34">
        <f t="shared" si="138"/>
        <v>1</v>
      </c>
      <c r="Y1011" s="34">
        <f t="shared" si="139"/>
        <v>0</v>
      </c>
      <c r="Z1011" s="34">
        <f t="shared" si="140"/>
        <v>0</v>
      </c>
      <c r="AA1011" s="36"/>
      <c r="AB1011" s="35">
        <f t="shared" si="141"/>
        <v>0</v>
      </c>
      <c r="AC1011" s="35"/>
      <c r="AD1011" s="37"/>
      <c r="AE1011" s="38"/>
      <c r="AF1011" s="39">
        <f t="shared" si="142"/>
        <v>0</v>
      </c>
    </row>
    <row r="1012" spans="1:32" s="41" customFormat="1" ht="9" hidden="1" customHeight="1">
      <c r="A1012" s="112">
        <v>1503</v>
      </c>
      <c r="B1012" s="31" t="s">
        <v>3743</v>
      </c>
      <c r="C1012" s="33" t="s">
        <v>3806</v>
      </c>
      <c r="D1012" s="33" t="s">
        <v>3807</v>
      </c>
      <c r="E1012" s="33"/>
      <c r="F1012" s="33"/>
      <c r="G1012" s="33"/>
      <c r="H1012" s="33"/>
      <c r="I1012" s="33"/>
      <c r="J1012" s="33"/>
      <c r="K1012" s="33"/>
      <c r="L1012" s="33"/>
      <c r="M1012" s="34">
        <f t="shared" si="143"/>
        <v>0</v>
      </c>
      <c r="N1012" s="34">
        <f t="shared" si="135"/>
        <v>0</v>
      </c>
      <c r="O1012" s="34">
        <f t="shared" si="136"/>
        <v>0</v>
      </c>
      <c r="P1012" s="34"/>
      <c r="Q1012" s="114">
        <f t="shared" si="137"/>
        <v>0</v>
      </c>
      <c r="R1012" s="33" t="s">
        <v>3808</v>
      </c>
      <c r="S1012" s="33"/>
      <c r="T1012" s="33"/>
      <c r="U1012" s="33"/>
      <c r="V1012" s="33"/>
      <c r="W1012" s="33"/>
      <c r="X1012" s="34">
        <f t="shared" si="138"/>
        <v>1</v>
      </c>
      <c r="Y1012" s="34">
        <f t="shared" si="139"/>
        <v>0</v>
      </c>
      <c r="Z1012" s="34">
        <f t="shared" si="140"/>
        <v>0</v>
      </c>
      <c r="AA1012" s="36"/>
      <c r="AB1012" s="35">
        <f t="shared" si="141"/>
        <v>0</v>
      </c>
      <c r="AC1012" s="35"/>
      <c r="AD1012" s="37"/>
      <c r="AE1012" s="38"/>
      <c r="AF1012" s="39">
        <f t="shared" si="142"/>
        <v>0</v>
      </c>
    </row>
    <row r="1013" spans="1:32" s="41" customFormat="1" ht="9" hidden="1" customHeight="1">
      <c r="A1013" s="112">
        <v>1504</v>
      </c>
      <c r="B1013" s="31" t="s">
        <v>3743</v>
      </c>
      <c r="C1013" s="33" t="s">
        <v>3809</v>
      </c>
      <c r="D1013" s="33" t="s">
        <v>3810</v>
      </c>
      <c r="E1013" s="33"/>
      <c r="F1013" s="33"/>
      <c r="G1013" s="33"/>
      <c r="H1013" s="33"/>
      <c r="I1013" s="33"/>
      <c r="J1013" s="33"/>
      <c r="K1013" s="33"/>
      <c r="L1013" s="33"/>
      <c r="M1013" s="34">
        <f t="shared" si="143"/>
        <v>0</v>
      </c>
      <c r="N1013" s="34">
        <f t="shared" si="135"/>
        <v>0</v>
      </c>
      <c r="O1013" s="34">
        <f t="shared" si="136"/>
        <v>0</v>
      </c>
      <c r="P1013" s="34"/>
      <c r="Q1013" s="114">
        <f t="shared" si="137"/>
        <v>0</v>
      </c>
      <c r="R1013" s="33" t="s">
        <v>3811</v>
      </c>
      <c r="S1013" s="33"/>
      <c r="T1013" s="33"/>
      <c r="U1013" s="33"/>
      <c r="V1013" s="33"/>
      <c r="W1013" s="33"/>
      <c r="X1013" s="34">
        <f t="shared" si="138"/>
        <v>1</v>
      </c>
      <c r="Y1013" s="34">
        <f t="shared" si="139"/>
        <v>0</v>
      </c>
      <c r="Z1013" s="34">
        <f t="shared" si="140"/>
        <v>0</v>
      </c>
      <c r="AA1013" s="36"/>
      <c r="AB1013" s="35">
        <f t="shared" si="141"/>
        <v>0</v>
      </c>
      <c r="AC1013" s="35"/>
      <c r="AD1013" s="37"/>
      <c r="AE1013" s="38"/>
      <c r="AF1013" s="39">
        <f t="shared" si="142"/>
        <v>0</v>
      </c>
    </row>
    <row r="1014" spans="1:32" s="41" customFormat="1" ht="9" hidden="1" customHeight="1">
      <c r="A1014" s="112">
        <v>1505</v>
      </c>
      <c r="B1014" s="31" t="s">
        <v>3743</v>
      </c>
      <c r="C1014" s="33" t="s">
        <v>3812</v>
      </c>
      <c r="D1014" s="33" t="s">
        <v>3813</v>
      </c>
      <c r="E1014" s="33"/>
      <c r="F1014" s="33"/>
      <c r="G1014" s="33"/>
      <c r="H1014" s="33"/>
      <c r="I1014" s="33"/>
      <c r="J1014" s="33"/>
      <c r="K1014" s="33"/>
      <c r="L1014" s="33"/>
      <c r="M1014" s="34">
        <f t="shared" si="143"/>
        <v>0</v>
      </c>
      <c r="N1014" s="34">
        <f t="shared" si="135"/>
        <v>0</v>
      </c>
      <c r="O1014" s="34">
        <f t="shared" si="136"/>
        <v>0</v>
      </c>
      <c r="P1014" s="34"/>
      <c r="Q1014" s="114">
        <f t="shared" si="137"/>
        <v>0</v>
      </c>
      <c r="R1014" s="33" t="s">
        <v>3814</v>
      </c>
      <c r="S1014" s="33"/>
      <c r="T1014" s="33"/>
      <c r="U1014" s="33"/>
      <c r="V1014" s="33"/>
      <c r="W1014" s="33"/>
      <c r="X1014" s="34">
        <f t="shared" si="138"/>
        <v>1</v>
      </c>
      <c r="Y1014" s="34">
        <f t="shared" si="139"/>
        <v>0</v>
      </c>
      <c r="Z1014" s="34">
        <f t="shared" si="140"/>
        <v>0</v>
      </c>
      <c r="AA1014" s="36"/>
      <c r="AB1014" s="35">
        <f t="shared" si="141"/>
        <v>0</v>
      </c>
      <c r="AC1014" s="35"/>
      <c r="AD1014" s="37"/>
      <c r="AE1014" s="38"/>
      <c r="AF1014" s="39">
        <f t="shared" si="142"/>
        <v>0</v>
      </c>
    </row>
    <row r="1015" spans="1:32" s="41" customFormat="1" ht="9" hidden="1" customHeight="1">
      <c r="A1015" s="112">
        <v>1506</v>
      </c>
      <c r="B1015" s="31" t="s">
        <v>3743</v>
      </c>
      <c r="C1015" s="33" t="s">
        <v>3815</v>
      </c>
      <c r="D1015" s="33" t="s">
        <v>3816</v>
      </c>
      <c r="E1015" s="33"/>
      <c r="F1015" s="33"/>
      <c r="G1015" s="33"/>
      <c r="H1015" s="33"/>
      <c r="I1015" s="33"/>
      <c r="J1015" s="33"/>
      <c r="K1015" s="33"/>
      <c r="L1015" s="33"/>
      <c r="M1015" s="34">
        <f t="shared" si="143"/>
        <v>0</v>
      </c>
      <c r="N1015" s="34">
        <f t="shared" si="135"/>
        <v>0</v>
      </c>
      <c r="O1015" s="34">
        <f t="shared" si="136"/>
        <v>0</v>
      </c>
      <c r="P1015" s="34"/>
      <c r="Q1015" s="114">
        <f t="shared" si="137"/>
        <v>0</v>
      </c>
      <c r="R1015" s="33" t="s">
        <v>3817</v>
      </c>
      <c r="S1015" s="33"/>
      <c r="T1015" s="33"/>
      <c r="U1015" s="33"/>
      <c r="V1015" s="33"/>
      <c r="W1015" s="33"/>
      <c r="X1015" s="34">
        <f t="shared" si="138"/>
        <v>1</v>
      </c>
      <c r="Y1015" s="34">
        <f t="shared" si="139"/>
        <v>0</v>
      </c>
      <c r="Z1015" s="34">
        <f t="shared" si="140"/>
        <v>0</v>
      </c>
      <c r="AA1015" s="36"/>
      <c r="AB1015" s="35">
        <f t="shared" si="141"/>
        <v>0</v>
      </c>
      <c r="AC1015" s="35"/>
      <c r="AD1015" s="37"/>
      <c r="AE1015" s="38"/>
      <c r="AF1015" s="39">
        <f t="shared" si="142"/>
        <v>0</v>
      </c>
    </row>
    <row r="1016" spans="1:32" s="41" customFormat="1" ht="9" hidden="1" customHeight="1">
      <c r="A1016" s="112">
        <v>1507</v>
      </c>
      <c r="B1016" s="31" t="s">
        <v>3743</v>
      </c>
      <c r="C1016" s="33" t="s">
        <v>3818</v>
      </c>
      <c r="D1016" s="33" t="s">
        <v>3819</v>
      </c>
      <c r="E1016" s="33"/>
      <c r="F1016" s="33"/>
      <c r="G1016" s="33"/>
      <c r="H1016" s="33"/>
      <c r="I1016" s="33"/>
      <c r="J1016" s="33"/>
      <c r="K1016" s="33"/>
      <c r="L1016" s="33"/>
      <c r="M1016" s="34">
        <f t="shared" si="143"/>
        <v>0</v>
      </c>
      <c r="N1016" s="34">
        <f t="shared" si="135"/>
        <v>0</v>
      </c>
      <c r="O1016" s="34">
        <f t="shared" si="136"/>
        <v>0</v>
      </c>
      <c r="P1016" s="34"/>
      <c r="Q1016" s="114">
        <f t="shared" si="137"/>
        <v>0</v>
      </c>
      <c r="R1016" s="33" t="s">
        <v>3820</v>
      </c>
      <c r="S1016" s="33"/>
      <c r="T1016" s="33"/>
      <c r="U1016" s="33"/>
      <c r="V1016" s="33"/>
      <c r="W1016" s="33"/>
      <c r="X1016" s="34">
        <f t="shared" si="138"/>
        <v>1</v>
      </c>
      <c r="Y1016" s="34">
        <f t="shared" si="139"/>
        <v>0</v>
      </c>
      <c r="Z1016" s="34">
        <f t="shared" si="140"/>
        <v>0</v>
      </c>
      <c r="AA1016" s="36"/>
      <c r="AB1016" s="35">
        <f t="shared" si="141"/>
        <v>0</v>
      </c>
      <c r="AC1016" s="35"/>
      <c r="AD1016" s="37"/>
      <c r="AE1016" s="38"/>
      <c r="AF1016" s="39">
        <f t="shared" si="142"/>
        <v>0</v>
      </c>
    </row>
    <row r="1017" spans="1:32" s="41" customFormat="1" ht="9" hidden="1" customHeight="1">
      <c r="A1017" s="112">
        <v>1508</v>
      </c>
      <c r="B1017" s="31" t="s">
        <v>3743</v>
      </c>
      <c r="C1017" s="33" t="s">
        <v>3821</v>
      </c>
      <c r="D1017" s="33" t="s">
        <v>3822</v>
      </c>
      <c r="E1017" s="33"/>
      <c r="F1017" s="33"/>
      <c r="G1017" s="33"/>
      <c r="H1017" s="33"/>
      <c r="I1017" s="33"/>
      <c r="J1017" s="33"/>
      <c r="K1017" s="33"/>
      <c r="L1017" s="33"/>
      <c r="M1017" s="34">
        <f t="shared" si="143"/>
        <v>0</v>
      </c>
      <c r="N1017" s="34">
        <f t="shared" si="135"/>
        <v>0</v>
      </c>
      <c r="O1017" s="34">
        <f t="shared" si="136"/>
        <v>0</v>
      </c>
      <c r="P1017" s="34"/>
      <c r="Q1017" s="114">
        <f t="shared" si="137"/>
        <v>0</v>
      </c>
      <c r="R1017" s="33"/>
      <c r="S1017" s="33"/>
      <c r="T1017" s="33"/>
      <c r="U1017" s="33" t="s">
        <v>2776</v>
      </c>
      <c r="V1017" s="33"/>
      <c r="W1017" s="33"/>
      <c r="X1017" s="34">
        <f t="shared" si="138"/>
        <v>1</v>
      </c>
      <c r="Y1017" s="34">
        <f t="shared" si="139"/>
        <v>0</v>
      </c>
      <c r="Z1017" s="34">
        <f t="shared" si="140"/>
        <v>0</v>
      </c>
      <c r="AA1017" s="36"/>
      <c r="AB1017" s="35">
        <f t="shared" si="141"/>
        <v>0</v>
      </c>
      <c r="AC1017" s="35"/>
      <c r="AD1017" s="37"/>
      <c r="AE1017" s="38"/>
      <c r="AF1017" s="39">
        <f t="shared" si="142"/>
        <v>0</v>
      </c>
    </row>
    <row r="1018" spans="1:32" s="41" customFormat="1" ht="9" hidden="1" customHeight="1">
      <c r="A1018" s="112">
        <v>1509</v>
      </c>
      <c r="B1018" s="31" t="s">
        <v>3743</v>
      </c>
      <c r="C1018" s="33" t="s">
        <v>3823</v>
      </c>
      <c r="D1018" s="33" t="s">
        <v>3824</v>
      </c>
      <c r="E1018" s="33"/>
      <c r="F1018" s="33"/>
      <c r="G1018" s="33"/>
      <c r="H1018" s="33"/>
      <c r="I1018" s="33"/>
      <c r="J1018" s="33"/>
      <c r="K1018" s="33"/>
      <c r="L1018" s="33"/>
      <c r="M1018" s="34">
        <f t="shared" si="143"/>
        <v>0</v>
      </c>
      <c r="N1018" s="34">
        <f t="shared" si="135"/>
        <v>0</v>
      </c>
      <c r="O1018" s="34">
        <f t="shared" si="136"/>
        <v>0</v>
      </c>
      <c r="P1018" s="34"/>
      <c r="Q1018" s="114">
        <f t="shared" si="137"/>
        <v>0</v>
      </c>
      <c r="R1018" s="33"/>
      <c r="S1018" s="33"/>
      <c r="T1018" s="33"/>
      <c r="U1018" s="33" t="s">
        <v>3825</v>
      </c>
      <c r="V1018" s="33"/>
      <c r="W1018" s="33"/>
      <c r="X1018" s="34">
        <f t="shared" si="138"/>
        <v>1</v>
      </c>
      <c r="Y1018" s="34">
        <f t="shared" si="139"/>
        <v>0</v>
      </c>
      <c r="Z1018" s="34">
        <f t="shared" si="140"/>
        <v>0</v>
      </c>
      <c r="AA1018" s="36"/>
      <c r="AB1018" s="35">
        <f t="shared" si="141"/>
        <v>0</v>
      </c>
      <c r="AC1018" s="35"/>
      <c r="AD1018" s="37"/>
      <c r="AE1018" s="38"/>
      <c r="AF1018" s="39">
        <f t="shared" si="142"/>
        <v>0</v>
      </c>
    </row>
    <row r="1019" spans="1:32" s="41" customFormat="1" ht="9" hidden="1" customHeight="1">
      <c r="A1019" s="112">
        <v>1510</v>
      </c>
      <c r="B1019" s="31" t="s">
        <v>3743</v>
      </c>
      <c r="C1019" s="33" t="s">
        <v>3826</v>
      </c>
      <c r="D1019" s="33" t="s">
        <v>3827</v>
      </c>
      <c r="E1019" s="33"/>
      <c r="F1019" s="33"/>
      <c r="G1019" s="33"/>
      <c r="H1019" s="33"/>
      <c r="I1019" s="33"/>
      <c r="J1019" s="33"/>
      <c r="K1019" s="33"/>
      <c r="L1019" s="33"/>
      <c r="M1019" s="34">
        <f t="shared" si="143"/>
        <v>0</v>
      </c>
      <c r="N1019" s="34">
        <f t="shared" si="135"/>
        <v>0</v>
      </c>
      <c r="O1019" s="34">
        <f t="shared" si="136"/>
        <v>0</v>
      </c>
      <c r="P1019" s="34"/>
      <c r="Q1019" s="114">
        <f t="shared" si="137"/>
        <v>0</v>
      </c>
      <c r="R1019" s="33"/>
      <c r="S1019" s="33"/>
      <c r="T1019" s="33"/>
      <c r="U1019" s="33" t="s">
        <v>3828</v>
      </c>
      <c r="V1019" s="33"/>
      <c r="W1019" s="33"/>
      <c r="X1019" s="34">
        <f t="shared" si="138"/>
        <v>1</v>
      </c>
      <c r="Y1019" s="34">
        <f t="shared" si="139"/>
        <v>0</v>
      </c>
      <c r="Z1019" s="34">
        <f t="shared" si="140"/>
        <v>0</v>
      </c>
      <c r="AA1019" s="36"/>
      <c r="AB1019" s="35">
        <f t="shared" si="141"/>
        <v>0</v>
      </c>
      <c r="AC1019" s="35"/>
      <c r="AD1019" s="37"/>
      <c r="AE1019" s="38"/>
      <c r="AF1019" s="39">
        <f t="shared" si="142"/>
        <v>0</v>
      </c>
    </row>
    <row r="1020" spans="1:32" s="41" customFormat="1" ht="9" hidden="1" customHeight="1">
      <c r="A1020" s="112">
        <v>1511</v>
      </c>
      <c r="B1020" s="31" t="s">
        <v>3743</v>
      </c>
      <c r="C1020" s="33" t="s">
        <v>3829</v>
      </c>
      <c r="D1020" s="33" t="s">
        <v>3830</v>
      </c>
      <c r="E1020" s="33"/>
      <c r="F1020" s="33"/>
      <c r="G1020" s="33"/>
      <c r="H1020" s="33"/>
      <c r="I1020" s="33"/>
      <c r="J1020" s="33"/>
      <c r="K1020" s="33"/>
      <c r="L1020" s="33"/>
      <c r="M1020" s="34">
        <f t="shared" si="143"/>
        <v>0</v>
      </c>
      <c r="N1020" s="34">
        <f t="shared" si="135"/>
        <v>0</v>
      </c>
      <c r="O1020" s="34">
        <f t="shared" si="136"/>
        <v>0</v>
      </c>
      <c r="P1020" s="34"/>
      <c r="Q1020" s="114">
        <f t="shared" si="137"/>
        <v>0</v>
      </c>
      <c r="R1020" s="33"/>
      <c r="S1020" s="33"/>
      <c r="T1020" s="33"/>
      <c r="U1020" s="33" t="s">
        <v>3831</v>
      </c>
      <c r="V1020" s="33"/>
      <c r="W1020" s="33"/>
      <c r="X1020" s="34">
        <f t="shared" si="138"/>
        <v>1</v>
      </c>
      <c r="Y1020" s="34">
        <f t="shared" si="139"/>
        <v>0</v>
      </c>
      <c r="Z1020" s="34">
        <f t="shared" si="140"/>
        <v>0</v>
      </c>
      <c r="AA1020" s="36"/>
      <c r="AB1020" s="35">
        <f t="shared" si="141"/>
        <v>0</v>
      </c>
      <c r="AC1020" s="35"/>
      <c r="AD1020" s="37"/>
      <c r="AE1020" s="38"/>
      <c r="AF1020" s="39">
        <f t="shared" si="142"/>
        <v>0</v>
      </c>
    </row>
    <row r="1021" spans="1:32" s="41" customFormat="1" ht="9" hidden="1" customHeight="1">
      <c r="A1021" s="112">
        <v>1512</v>
      </c>
      <c r="B1021" s="31" t="s">
        <v>3743</v>
      </c>
      <c r="C1021" s="33" t="s">
        <v>3832</v>
      </c>
      <c r="D1021" s="33" t="s">
        <v>3833</v>
      </c>
      <c r="E1021" s="33"/>
      <c r="F1021" s="33"/>
      <c r="G1021" s="33"/>
      <c r="H1021" s="33"/>
      <c r="I1021" s="33"/>
      <c r="J1021" s="33"/>
      <c r="K1021" s="33"/>
      <c r="L1021" s="33"/>
      <c r="M1021" s="34">
        <f t="shared" si="143"/>
        <v>0</v>
      </c>
      <c r="N1021" s="34">
        <f t="shared" si="135"/>
        <v>0</v>
      </c>
      <c r="O1021" s="34">
        <f t="shared" si="136"/>
        <v>0</v>
      </c>
      <c r="P1021" s="34"/>
      <c r="Q1021" s="114">
        <f t="shared" si="137"/>
        <v>0</v>
      </c>
      <c r="R1021" s="33"/>
      <c r="S1021" s="33"/>
      <c r="T1021" s="33"/>
      <c r="U1021" s="33" t="s">
        <v>3834</v>
      </c>
      <c r="V1021" s="33"/>
      <c r="W1021" s="33"/>
      <c r="X1021" s="34">
        <f t="shared" si="138"/>
        <v>1</v>
      </c>
      <c r="Y1021" s="34">
        <f t="shared" si="139"/>
        <v>0</v>
      </c>
      <c r="Z1021" s="34">
        <f t="shared" si="140"/>
        <v>0</v>
      </c>
      <c r="AA1021" s="36"/>
      <c r="AB1021" s="35">
        <f t="shared" si="141"/>
        <v>0</v>
      </c>
      <c r="AC1021" s="35"/>
      <c r="AD1021" s="37"/>
      <c r="AE1021" s="38"/>
      <c r="AF1021" s="39">
        <f t="shared" si="142"/>
        <v>0</v>
      </c>
    </row>
    <row r="1022" spans="1:32" s="41" customFormat="1" ht="9" hidden="1" customHeight="1">
      <c r="A1022" s="112">
        <v>1513</v>
      </c>
      <c r="B1022" s="31" t="s">
        <v>3743</v>
      </c>
      <c r="C1022" s="33" t="s">
        <v>3835</v>
      </c>
      <c r="D1022" s="33" t="s">
        <v>3836</v>
      </c>
      <c r="E1022" s="33"/>
      <c r="F1022" s="33"/>
      <c r="G1022" s="33"/>
      <c r="H1022" s="33"/>
      <c r="I1022" s="33"/>
      <c r="J1022" s="33"/>
      <c r="K1022" s="33"/>
      <c r="L1022" s="33"/>
      <c r="M1022" s="34">
        <f t="shared" si="143"/>
        <v>0</v>
      </c>
      <c r="N1022" s="34">
        <f t="shared" si="135"/>
        <v>0</v>
      </c>
      <c r="O1022" s="34">
        <f t="shared" si="136"/>
        <v>0</v>
      </c>
      <c r="P1022" s="34"/>
      <c r="Q1022" s="114">
        <f t="shared" si="137"/>
        <v>0</v>
      </c>
      <c r="R1022" s="33"/>
      <c r="S1022" s="33"/>
      <c r="T1022" s="33"/>
      <c r="U1022" s="33" t="s">
        <v>3837</v>
      </c>
      <c r="V1022" s="33"/>
      <c r="W1022" s="33"/>
      <c r="X1022" s="34">
        <f t="shared" si="138"/>
        <v>1</v>
      </c>
      <c r="Y1022" s="34">
        <f t="shared" si="139"/>
        <v>0</v>
      </c>
      <c r="Z1022" s="34">
        <f t="shared" si="140"/>
        <v>0</v>
      </c>
      <c r="AA1022" s="36"/>
      <c r="AB1022" s="35">
        <f t="shared" si="141"/>
        <v>0</v>
      </c>
      <c r="AC1022" s="35"/>
      <c r="AD1022" s="37"/>
      <c r="AE1022" s="38"/>
      <c r="AF1022" s="39">
        <f t="shared" si="142"/>
        <v>0</v>
      </c>
    </row>
    <row r="1023" spans="1:32" s="41" customFormat="1" ht="9" hidden="1" customHeight="1">
      <c r="A1023" s="112">
        <v>1514</v>
      </c>
      <c r="B1023" s="31" t="s">
        <v>3743</v>
      </c>
      <c r="C1023" s="33" t="s">
        <v>3838</v>
      </c>
      <c r="D1023" s="33" t="s">
        <v>3839</v>
      </c>
      <c r="E1023" s="33"/>
      <c r="F1023" s="33"/>
      <c r="G1023" s="33"/>
      <c r="H1023" s="33"/>
      <c r="I1023" s="33"/>
      <c r="J1023" s="33"/>
      <c r="K1023" s="33"/>
      <c r="L1023" s="33"/>
      <c r="M1023" s="34">
        <f t="shared" si="143"/>
        <v>0</v>
      </c>
      <c r="N1023" s="34">
        <f t="shared" si="135"/>
        <v>0</v>
      </c>
      <c r="O1023" s="34">
        <f t="shared" si="136"/>
        <v>0</v>
      </c>
      <c r="P1023" s="34"/>
      <c r="Q1023" s="114">
        <f t="shared" si="137"/>
        <v>0</v>
      </c>
      <c r="R1023" s="33"/>
      <c r="S1023" s="33"/>
      <c r="T1023" s="33"/>
      <c r="U1023" s="33" t="s">
        <v>3840</v>
      </c>
      <c r="V1023" s="31"/>
      <c r="W1023" s="33"/>
      <c r="X1023" s="34">
        <f t="shared" si="138"/>
        <v>1</v>
      </c>
      <c r="Y1023" s="34">
        <f t="shared" si="139"/>
        <v>0</v>
      </c>
      <c r="Z1023" s="34">
        <f t="shared" si="140"/>
        <v>0</v>
      </c>
      <c r="AA1023" s="36"/>
      <c r="AB1023" s="35">
        <f t="shared" si="141"/>
        <v>0</v>
      </c>
      <c r="AC1023" s="35"/>
      <c r="AD1023" s="37"/>
      <c r="AE1023" s="38"/>
      <c r="AF1023" s="39">
        <f t="shared" si="142"/>
        <v>0</v>
      </c>
    </row>
    <row r="1024" spans="1:32" s="41" customFormat="1" ht="9" hidden="1" customHeight="1">
      <c r="A1024" s="112">
        <v>1515</v>
      </c>
      <c r="B1024" s="31" t="s">
        <v>3743</v>
      </c>
      <c r="C1024" s="33" t="s">
        <v>3841</v>
      </c>
      <c r="D1024" s="33" t="s">
        <v>3842</v>
      </c>
      <c r="E1024" s="33"/>
      <c r="F1024" s="33"/>
      <c r="G1024" s="33"/>
      <c r="H1024" s="33"/>
      <c r="I1024" s="33"/>
      <c r="J1024" s="33"/>
      <c r="K1024" s="33"/>
      <c r="L1024" s="33"/>
      <c r="M1024" s="34">
        <f t="shared" si="143"/>
        <v>0</v>
      </c>
      <c r="N1024" s="34">
        <f t="shared" si="135"/>
        <v>0</v>
      </c>
      <c r="O1024" s="34">
        <f t="shared" si="136"/>
        <v>0</v>
      </c>
      <c r="P1024" s="34"/>
      <c r="Q1024" s="114">
        <f t="shared" si="137"/>
        <v>0</v>
      </c>
      <c r="R1024" s="33"/>
      <c r="S1024" s="33"/>
      <c r="T1024" s="33"/>
      <c r="U1024" s="33" t="s">
        <v>3843</v>
      </c>
      <c r="V1024" s="33"/>
      <c r="W1024" s="33"/>
      <c r="X1024" s="34">
        <f t="shared" si="138"/>
        <v>1</v>
      </c>
      <c r="Y1024" s="34">
        <f t="shared" si="139"/>
        <v>0</v>
      </c>
      <c r="Z1024" s="34">
        <f t="shared" si="140"/>
        <v>0</v>
      </c>
      <c r="AA1024" s="36"/>
      <c r="AB1024" s="35">
        <f t="shared" si="141"/>
        <v>0</v>
      </c>
      <c r="AC1024" s="35"/>
      <c r="AD1024" s="37"/>
      <c r="AE1024" s="38"/>
      <c r="AF1024" s="39">
        <f t="shared" si="142"/>
        <v>0</v>
      </c>
    </row>
    <row r="1025" spans="1:32" s="41" customFormat="1" ht="9" hidden="1" customHeight="1">
      <c r="A1025" s="112">
        <v>1516</v>
      </c>
      <c r="B1025" s="31" t="s">
        <v>3743</v>
      </c>
      <c r="C1025" s="33" t="s">
        <v>3844</v>
      </c>
      <c r="D1025" s="33" t="s">
        <v>3845</v>
      </c>
      <c r="E1025" s="33"/>
      <c r="F1025" s="33"/>
      <c r="G1025" s="33"/>
      <c r="H1025" s="33"/>
      <c r="I1025" s="33"/>
      <c r="J1025" s="33"/>
      <c r="K1025" s="33"/>
      <c r="L1025" s="33"/>
      <c r="M1025" s="34">
        <f t="shared" si="143"/>
        <v>0</v>
      </c>
      <c r="N1025" s="34">
        <f t="shared" si="135"/>
        <v>0</v>
      </c>
      <c r="O1025" s="34">
        <f t="shared" si="136"/>
        <v>0</v>
      </c>
      <c r="P1025" s="34"/>
      <c r="Q1025" s="114">
        <f t="shared" si="137"/>
        <v>0</v>
      </c>
      <c r="R1025" s="33"/>
      <c r="S1025" s="33"/>
      <c r="T1025" s="33"/>
      <c r="U1025" s="33" t="s">
        <v>3846</v>
      </c>
      <c r="V1025" s="33"/>
      <c r="W1025" s="33"/>
      <c r="X1025" s="34">
        <f t="shared" si="138"/>
        <v>1</v>
      </c>
      <c r="Y1025" s="34">
        <f t="shared" si="139"/>
        <v>0</v>
      </c>
      <c r="Z1025" s="34">
        <f t="shared" si="140"/>
        <v>0</v>
      </c>
      <c r="AA1025" s="36"/>
      <c r="AB1025" s="35">
        <f t="shared" si="141"/>
        <v>0</v>
      </c>
      <c r="AC1025" s="35"/>
      <c r="AD1025" s="37"/>
      <c r="AE1025" s="38"/>
      <c r="AF1025" s="39">
        <f t="shared" si="142"/>
        <v>0</v>
      </c>
    </row>
    <row r="1026" spans="1:32" s="41" customFormat="1" ht="9" hidden="1" customHeight="1">
      <c r="A1026" s="112">
        <v>1517</v>
      </c>
      <c r="B1026" s="31" t="s">
        <v>3743</v>
      </c>
      <c r="C1026" s="33" t="s">
        <v>3847</v>
      </c>
      <c r="D1026" s="33" t="s">
        <v>3848</v>
      </c>
      <c r="E1026" s="33"/>
      <c r="F1026" s="33"/>
      <c r="G1026" s="33"/>
      <c r="H1026" s="33"/>
      <c r="I1026" s="33"/>
      <c r="J1026" s="33"/>
      <c r="K1026" s="33"/>
      <c r="L1026" s="33"/>
      <c r="M1026" s="34">
        <f t="shared" si="143"/>
        <v>0</v>
      </c>
      <c r="N1026" s="34">
        <f t="shared" ref="N1026:N1089" si="144">IF(M1026&gt;1,1,0)</f>
        <v>0</v>
      </c>
      <c r="O1026" s="34">
        <f t="shared" ref="O1026:O1089" si="145">IF(AND(M1026=1,X1026&gt;0),1,0)</f>
        <v>0</v>
      </c>
      <c r="P1026" s="34"/>
      <c r="Q1026" s="114">
        <f t="shared" ref="Q1026:Q1089" si="146">IF(P1026=1,1,IF(P1026=2,0,IF(OR(N1026=1,O1026=1),1,0)))</f>
        <v>0</v>
      </c>
      <c r="R1026" s="33"/>
      <c r="S1026" s="33"/>
      <c r="T1026" s="33"/>
      <c r="U1026" s="33" t="s">
        <v>3849</v>
      </c>
      <c r="V1026" s="33"/>
      <c r="W1026" s="33"/>
      <c r="X1026" s="34">
        <f t="shared" ref="X1026:X1089" si="147">COUNTA(R1026,S1026,T1026,U1026,V1026)</f>
        <v>1</v>
      </c>
      <c r="Y1026" s="34">
        <f t="shared" ref="Y1026:Y1089" si="148">IF(X1026&gt;1,1,0)</f>
        <v>0</v>
      </c>
      <c r="Z1026" s="34">
        <f t="shared" ref="Z1026:Z1089" si="149">IF(AND(X1026=1,M1026&gt;0),1,0)</f>
        <v>0</v>
      </c>
      <c r="AA1026" s="36"/>
      <c r="AB1026" s="35">
        <f t="shared" ref="AB1026:AB1089" si="150">IF(AA1026=1,1,IF(AA1026=2,0,IF(OR(Y1026=1,Z1026=1),1,0)))</f>
        <v>0</v>
      </c>
      <c r="AC1026" s="35"/>
      <c r="AD1026" s="37"/>
      <c r="AE1026" s="38"/>
      <c r="AF1026" s="39">
        <f t="shared" ref="AF1026:AF1089" si="151">IF(OR(Q1026=1,AB1026=1),1,0)</f>
        <v>0</v>
      </c>
    </row>
    <row r="1027" spans="1:32" s="41" customFormat="1" ht="9" hidden="1" customHeight="1">
      <c r="A1027" s="112">
        <v>1518</v>
      </c>
      <c r="B1027" s="31" t="s">
        <v>3743</v>
      </c>
      <c r="C1027" s="33" t="s">
        <v>3850</v>
      </c>
      <c r="D1027" s="33" t="s">
        <v>3851</v>
      </c>
      <c r="E1027" s="33"/>
      <c r="F1027" s="33"/>
      <c r="G1027" s="33"/>
      <c r="H1027" s="33"/>
      <c r="I1027" s="33"/>
      <c r="J1027" s="33"/>
      <c r="K1027" s="33"/>
      <c r="L1027" s="33"/>
      <c r="M1027" s="34">
        <f t="shared" si="143"/>
        <v>0</v>
      </c>
      <c r="N1027" s="34">
        <f t="shared" si="144"/>
        <v>0</v>
      </c>
      <c r="O1027" s="34">
        <f t="shared" si="145"/>
        <v>0</v>
      </c>
      <c r="P1027" s="34"/>
      <c r="Q1027" s="114">
        <f t="shared" si="146"/>
        <v>0</v>
      </c>
      <c r="R1027" s="33"/>
      <c r="S1027" s="33"/>
      <c r="T1027" s="33"/>
      <c r="U1027" s="33" t="s">
        <v>3852</v>
      </c>
      <c r="V1027" s="33"/>
      <c r="W1027" s="33"/>
      <c r="X1027" s="34">
        <f t="shared" si="147"/>
        <v>1</v>
      </c>
      <c r="Y1027" s="34">
        <f t="shared" si="148"/>
        <v>0</v>
      </c>
      <c r="Z1027" s="34">
        <f t="shared" si="149"/>
        <v>0</v>
      </c>
      <c r="AA1027" s="36"/>
      <c r="AB1027" s="35">
        <f t="shared" si="150"/>
        <v>0</v>
      </c>
      <c r="AC1027" s="35"/>
      <c r="AD1027" s="37"/>
      <c r="AE1027" s="38"/>
      <c r="AF1027" s="39">
        <f t="shared" si="151"/>
        <v>0</v>
      </c>
    </row>
    <row r="1028" spans="1:32" s="41" customFormat="1" ht="9" customHeight="1">
      <c r="A1028" s="112">
        <v>1519</v>
      </c>
      <c r="B1028" s="31" t="s">
        <v>3743</v>
      </c>
      <c r="C1028" s="33" t="s">
        <v>3853</v>
      </c>
      <c r="D1028" s="33" t="s">
        <v>3854</v>
      </c>
      <c r="E1028" s="33" t="s">
        <v>2258</v>
      </c>
      <c r="F1028" s="33"/>
      <c r="G1028" s="33" t="s">
        <v>2258</v>
      </c>
      <c r="H1028" s="33" t="s">
        <v>1725</v>
      </c>
      <c r="I1028" s="33" t="s">
        <v>1521</v>
      </c>
      <c r="J1028" s="33" t="s">
        <v>2388</v>
      </c>
      <c r="K1028" s="33"/>
      <c r="L1028" s="33"/>
      <c r="M1028" s="34">
        <f t="shared" si="143"/>
        <v>5</v>
      </c>
      <c r="N1028" s="34">
        <f t="shared" si="144"/>
        <v>1</v>
      </c>
      <c r="O1028" s="34">
        <f t="shared" si="145"/>
        <v>0</v>
      </c>
      <c r="P1028" s="34"/>
      <c r="Q1028" s="114">
        <f t="shared" si="146"/>
        <v>1</v>
      </c>
      <c r="R1028" s="33" t="s">
        <v>3855</v>
      </c>
      <c r="S1028" s="33" t="s">
        <v>3856</v>
      </c>
      <c r="T1028" s="33" t="s">
        <v>3411</v>
      </c>
      <c r="U1028" s="33" t="s">
        <v>2826</v>
      </c>
      <c r="V1028" s="33" t="s">
        <v>1286</v>
      </c>
      <c r="W1028" s="33" t="s">
        <v>1287</v>
      </c>
      <c r="X1028" s="34">
        <f t="shared" si="147"/>
        <v>5</v>
      </c>
      <c r="Y1028" s="34">
        <f t="shared" si="148"/>
        <v>1</v>
      </c>
      <c r="Z1028" s="34">
        <f t="shared" si="149"/>
        <v>0</v>
      </c>
      <c r="AA1028" s="36"/>
      <c r="AB1028" s="35">
        <f t="shared" si="150"/>
        <v>1</v>
      </c>
      <c r="AC1028" s="35"/>
      <c r="AD1028" s="37" t="s">
        <v>4144</v>
      </c>
      <c r="AE1028" s="38" t="s">
        <v>4414</v>
      </c>
      <c r="AF1028" s="39">
        <f t="shared" si="151"/>
        <v>1</v>
      </c>
    </row>
    <row r="1029" spans="1:32" s="41" customFormat="1" ht="9" customHeight="1">
      <c r="A1029" s="112">
        <v>1520</v>
      </c>
      <c r="B1029" s="31" t="s">
        <v>3743</v>
      </c>
      <c r="C1029" s="33" t="s">
        <v>3857</v>
      </c>
      <c r="D1029" s="33" t="s">
        <v>3858</v>
      </c>
      <c r="E1029" s="33"/>
      <c r="F1029" s="33" t="s">
        <v>2405</v>
      </c>
      <c r="G1029" s="33"/>
      <c r="H1029" s="33"/>
      <c r="I1029" s="33"/>
      <c r="J1029" s="33"/>
      <c r="K1029" s="33"/>
      <c r="L1029" s="33"/>
      <c r="M1029" s="34">
        <f t="shared" ref="M1029:M1092" si="152">COUNTA(E1029,F1029,G1029,H1029,I1029,J1029,K1029)</f>
        <v>1</v>
      </c>
      <c r="N1029" s="34">
        <f t="shared" si="144"/>
        <v>0</v>
      </c>
      <c r="O1029" s="34">
        <f t="shared" si="145"/>
        <v>1</v>
      </c>
      <c r="P1029" s="34"/>
      <c r="Q1029" s="114">
        <f t="shared" si="146"/>
        <v>1</v>
      </c>
      <c r="R1029" s="33" t="s">
        <v>3859</v>
      </c>
      <c r="S1029" s="33" t="s">
        <v>3860</v>
      </c>
      <c r="T1029" s="33" t="s">
        <v>3861</v>
      </c>
      <c r="U1029" s="33" t="s">
        <v>3862</v>
      </c>
      <c r="V1029" s="33" t="s">
        <v>1288</v>
      </c>
      <c r="W1029" s="33" t="s">
        <v>1289</v>
      </c>
      <c r="X1029" s="34">
        <f t="shared" si="147"/>
        <v>5</v>
      </c>
      <c r="Y1029" s="34">
        <f t="shared" si="148"/>
        <v>1</v>
      </c>
      <c r="Z1029" s="34">
        <f t="shared" si="149"/>
        <v>0</v>
      </c>
      <c r="AA1029" s="36"/>
      <c r="AB1029" s="35">
        <f t="shared" si="150"/>
        <v>1</v>
      </c>
      <c r="AC1029" s="35"/>
      <c r="AD1029" s="37" t="s">
        <v>4144</v>
      </c>
      <c r="AE1029" s="38" t="s">
        <v>4414</v>
      </c>
      <c r="AF1029" s="39">
        <f t="shared" si="151"/>
        <v>1</v>
      </c>
    </row>
    <row r="1030" spans="1:32" s="41" customFormat="1" ht="9" hidden="1" customHeight="1">
      <c r="A1030" s="112">
        <v>1521</v>
      </c>
      <c r="B1030" s="31" t="s">
        <v>3743</v>
      </c>
      <c r="C1030" s="33" t="s">
        <v>3863</v>
      </c>
      <c r="D1030" s="33" t="s">
        <v>3864</v>
      </c>
      <c r="E1030" s="33"/>
      <c r="F1030" s="33"/>
      <c r="G1030" s="33"/>
      <c r="H1030" s="33"/>
      <c r="I1030" s="33"/>
      <c r="J1030" s="33"/>
      <c r="K1030" s="33"/>
      <c r="L1030" s="33"/>
      <c r="M1030" s="34">
        <f t="shared" si="152"/>
        <v>0</v>
      </c>
      <c r="N1030" s="34">
        <f t="shared" si="144"/>
        <v>0</v>
      </c>
      <c r="O1030" s="34">
        <f t="shared" si="145"/>
        <v>0</v>
      </c>
      <c r="P1030" s="34"/>
      <c r="Q1030" s="114">
        <f t="shared" si="146"/>
        <v>0</v>
      </c>
      <c r="R1030" s="33"/>
      <c r="S1030" s="33"/>
      <c r="T1030" s="33" t="s">
        <v>4622</v>
      </c>
      <c r="U1030" s="33"/>
      <c r="V1030" s="33"/>
      <c r="W1030" s="33"/>
      <c r="X1030" s="34">
        <f t="shared" si="147"/>
        <v>1</v>
      </c>
      <c r="Y1030" s="34">
        <f t="shared" si="148"/>
        <v>0</v>
      </c>
      <c r="Z1030" s="34">
        <f t="shared" si="149"/>
        <v>0</v>
      </c>
      <c r="AA1030" s="36"/>
      <c r="AB1030" s="35">
        <f t="shared" si="150"/>
        <v>0</v>
      </c>
      <c r="AC1030" s="35"/>
      <c r="AD1030" s="37" t="s">
        <v>4144</v>
      </c>
      <c r="AE1030" s="38" t="s">
        <v>4414</v>
      </c>
      <c r="AF1030" s="39">
        <f t="shared" si="151"/>
        <v>0</v>
      </c>
    </row>
    <row r="1031" spans="1:32" s="41" customFormat="1" ht="9" hidden="1" customHeight="1">
      <c r="A1031" s="112">
        <v>1523</v>
      </c>
      <c r="B1031" s="31" t="s">
        <v>3743</v>
      </c>
      <c r="C1031" s="33" t="s">
        <v>3865</v>
      </c>
      <c r="D1031" s="35" t="s">
        <v>4659</v>
      </c>
      <c r="E1031" s="33"/>
      <c r="F1031" s="33" t="s">
        <v>1551</v>
      </c>
      <c r="G1031" s="33" t="s">
        <v>2293</v>
      </c>
      <c r="H1031" s="33" t="s">
        <v>1716</v>
      </c>
      <c r="I1031" s="33" t="s">
        <v>1539</v>
      </c>
      <c r="J1031" s="33" t="s">
        <v>2250</v>
      </c>
      <c r="K1031" s="33"/>
      <c r="L1031" s="33"/>
      <c r="M1031" s="34">
        <f t="shared" si="152"/>
        <v>5</v>
      </c>
      <c r="N1031" s="34">
        <f t="shared" si="144"/>
        <v>1</v>
      </c>
      <c r="O1031" s="34">
        <f t="shared" si="145"/>
        <v>0</v>
      </c>
      <c r="P1031" s="34"/>
      <c r="Q1031" s="114">
        <f t="shared" si="146"/>
        <v>1</v>
      </c>
      <c r="R1031" s="33"/>
      <c r="S1031" s="33"/>
      <c r="T1031" s="33" t="s">
        <v>3416</v>
      </c>
      <c r="U1031" s="33" t="s">
        <v>3866</v>
      </c>
      <c r="V1031" s="33" t="s">
        <v>4493</v>
      </c>
      <c r="W1031" s="33"/>
      <c r="X1031" s="34">
        <f t="shared" si="147"/>
        <v>3</v>
      </c>
      <c r="Y1031" s="34">
        <f t="shared" si="148"/>
        <v>1</v>
      </c>
      <c r="Z1031" s="34">
        <f t="shared" si="149"/>
        <v>0</v>
      </c>
      <c r="AA1031" s="36"/>
      <c r="AB1031" s="35">
        <f t="shared" si="150"/>
        <v>1</v>
      </c>
      <c r="AC1031" s="35"/>
      <c r="AD1031" s="37" t="s">
        <v>4144</v>
      </c>
      <c r="AE1031" s="38" t="s">
        <v>4414</v>
      </c>
      <c r="AF1031" s="39">
        <f t="shared" si="151"/>
        <v>1</v>
      </c>
    </row>
    <row r="1032" spans="1:32" s="41" customFormat="1" ht="9" hidden="1" customHeight="1">
      <c r="A1032" s="112">
        <v>1524</v>
      </c>
      <c r="B1032" s="31" t="s">
        <v>3743</v>
      </c>
      <c r="C1032" s="33" t="s">
        <v>3867</v>
      </c>
      <c r="D1032" s="35" t="s">
        <v>4534</v>
      </c>
      <c r="E1032" s="33"/>
      <c r="F1032" s="33"/>
      <c r="G1032" s="33"/>
      <c r="H1032" s="33"/>
      <c r="I1032" s="33"/>
      <c r="J1032" s="33"/>
      <c r="K1032" s="33"/>
      <c r="L1032" s="33"/>
      <c r="M1032" s="34">
        <f t="shared" si="152"/>
        <v>0</v>
      </c>
      <c r="N1032" s="34">
        <f t="shared" si="144"/>
        <v>0</v>
      </c>
      <c r="O1032" s="34">
        <f t="shared" si="145"/>
        <v>0</v>
      </c>
      <c r="P1032" s="34"/>
      <c r="Q1032" s="114">
        <f t="shared" si="146"/>
        <v>0</v>
      </c>
      <c r="R1032" s="33"/>
      <c r="S1032" s="33"/>
      <c r="T1032" s="33"/>
      <c r="U1032" s="33" t="s">
        <v>2830</v>
      </c>
      <c r="V1032" s="33" t="s">
        <v>4494</v>
      </c>
      <c r="W1032" s="42"/>
      <c r="X1032" s="34">
        <f t="shared" si="147"/>
        <v>2</v>
      </c>
      <c r="Y1032" s="34">
        <f t="shared" si="148"/>
        <v>1</v>
      </c>
      <c r="Z1032" s="34">
        <f t="shared" si="149"/>
        <v>0</v>
      </c>
      <c r="AA1032" s="36"/>
      <c r="AB1032" s="35">
        <f t="shared" si="150"/>
        <v>1</v>
      </c>
      <c r="AC1032" s="35"/>
      <c r="AD1032" s="37" t="s">
        <v>4144</v>
      </c>
      <c r="AE1032" s="38" t="s">
        <v>4414</v>
      </c>
      <c r="AF1032" s="39">
        <f t="shared" si="151"/>
        <v>1</v>
      </c>
    </row>
    <row r="1033" spans="1:32" s="41" customFormat="1" ht="9" hidden="1" customHeight="1">
      <c r="A1033" s="112">
        <v>1525</v>
      </c>
      <c r="B1033" s="31" t="s">
        <v>3743</v>
      </c>
      <c r="C1033" s="54" t="s">
        <v>870</v>
      </c>
      <c r="D1033" s="33" t="s">
        <v>4535</v>
      </c>
      <c r="E1033" s="33"/>
      <c r="F1033" s="33"/>
      <c r="G1033" s="33"/>
      <c r="H1033" s="33"/>
      <c r="I1033" s="33"/>
      <c r="J1033" s="33"/>
      <c r="K1033" s="33" t="s">
        <v>872</v>
      </c>
      <c r="L1033" s="33" t="s">
        <v>871</v>
      </c>
      <c r="M1033" s="34">
        <f t="shared" si="152"/>
        <v>1</v>
      </c>
      <c r="N1033" s="34">
        <f t="shared" si="144"/>
        <v>0</v>
      </c>
      <c r="O1033" s="34">
        <f t="shared" si="145"/>
        <v>1</v>
      </c>
      <c r="P1033" s="34"/>
      <c r="Q1033" s="114">
        <f t="shared" si="146"/>
        <v>1</v>
      </c>
      <c r="R1033" s="33"/>
      <c r="S1033" s="33"/>
      <c r="T1033" s="33"/>
      <c r="U1033" s="33"/>
      <c r="V1033" s="33" t="s">
        <v>1300</v>
      </c>
      <c r="W1033" s="33" t="s">
        <v>873</v>
      </c>
      <c r="X1033" s="34">
        <f t="shared" si="147"/>
        <v>1</v>
      </c>
      <c r="Y1033" s="34">
        <f t="shared" si="148"/>
        <v>0</v>
      </c>
      <c r="Z1033" s="34">
        <f t="shared" si="149"/>
        <v>1</v>
      </c>
      <c r="AA1033" s="36"/>
      <c r="AB1033" s="35">
        <f t="shared" si="150"/>
        <v>1</v>
      </c>
      <c r="AC1033" s="35"/>
      <c r="AD1033" s="37" t="s">
        <v>4144</v>
      </c>
      <c r="AE1033" s="38" t="s">
        <v>4414</v>
      </c>
      <c r="AF1033" s="39">
        <f t="shared" si="151"/>
        <v>1</v>
      </c>
    </row>
    <row r="1034" spans="1:32" s="41" customFormat="1" ht="9" hidden="1" customHeight="1">
      <c r="A1034" s="112">
        <v>1526</v>
      </c>
      <c r="B1034" s="31" t="s">
        <v>3743</v>
      </c>
      <c r="C1034" s="33" t="s">
        <v>3868</v>
      </c>
      <c r="D1034" s="33" t="s">
        <v>4188</v>
      </c>
      <c r="E1034" s="33"/>
      <c r="F1034" s="33"/>
      <c r="G1034" s="33"/>
      <c r="H1034" s="33"/>
      <c r="I1034" s="33"/>
      <c r="J1034" s="33"/>
      <c r="K1034" s="33"/>
      <c r="L1034" s="33"/>
      <c r="M1034" s="34">
        <f t="shared" si="152"/>
        <v>0</v>
      </c>
      <c r="N1034" s="34">
        <f t="shared" si="144"/>
        <v>0</v>
      </c>
      <c r="O1034" s="34">
        <f t="shared" si="145"/>
        <v>0</v>
      </c>
      <c r="P1034" s="34"/>
      <c r="Q1034" s="114">
        <f t="shared" si="146"/>
        <v>0</v>
      </c>
      <c r="R1034" s="33"/>
      <c r="S1034" s="33"/>
      <c r="T1034" s="33"/>
      <c r="U1034" s="33" t="s">
        <v>3869</v>
      </c>
      <c r="V1034" s="42"/>
      <c r="W1034" s="42"/>
      <c r="X1034" s="34">
        <f t="shared" si="147"/>
        <v>1</v>
      </c>
      <c r="Y1034" s="34">
        <f t="shared" si="148"/>
        <v>0</v>
      </c>
      <c r="Z1034" s="34">
        <f t="shared" si="149"/>
        <v>0</v>
      </c>
      <c r="AA1034" s="36"/>
      <c r="AB1034" s="35">
        <f t="shared" si="150"/>
        <v>0</v>
      </c>
      <c r="AC1034" s="35"/>
      <c r="AD1034" s="37" t="s">
        <v>4144</v>
      </c>
      <c r="AE1034" s="38" t="s">
        <v>4414</v>
      </c>
      <c r="AF1034" s="39">
        <f t="shared" si="151"/>
        <v>0</v>
      </c>
    </row>
    <row r="1035" spans="1:32" s="41" customFormat="1" ht="9" hidden="1" customHeight="1">
      <c r="A1035" s="112">
        <v>1527</v>
      </c>
      <c r="B1035" s="31" t="s">
        <v>3743</v>
      </c>
      <c r="C1035" s="123" t="s">
        <v>4382</v>
      </c>
      <c r="D1035" s="33" t="s">
        <v>4383</v>
      </c>
      <c r="E1035" s="33"/>
      <c r="F1035" s="33"/>
      <c r="G1035" s="33"/>
      <c r="H1035" s="33"/>
      <c r="I1035" s="33"/>
      <c r="J1035" s="33"/>
      <c r="K1035" s="33"/>
      <c r="L1035" s="33"/>
      <c r="M1035" s="34">
        <f t="shared" si="152"/>
        <v>0</v>
      </c>
      <c r="N1035" s="34">
        <f t="shared" si="144"/>
        <v>0</v>
      </c>
      <c r="O1035" s="34">
        <f t="shared" si="145"/>
        <v>0</v>
      </c>
      <c r="P1035" s="34"/>
      <c r="Q1035" s="114">
        <f t="shared" si="146"/>
        <v>0</v>
      </c>
      <c r="R1035" s="33"/>
      <c r="S1035" s="33"/>
      <c r="T1035" s="33"/>
      <c r="U1035" s="33"/>
      <c r="V1035" s="33" t="s">
        <v>4384</v>
      </c>
      <c r="W1035" s="33" t="s">
        <v>4383</v>
      </c>
      <c r="X1035" s="34">
        <f t="shared" si="147"/>
        <v>1</v>
      </c>
      <c r="Y1035" s="34">
        <f t="shared" si="148"/>
        <v>0</v>
      </c>
      <c r="Z1035" s="34">
        <f t="shared" si="149"/>
        <v>0</v>
      </c>
      <c r="AA1035" s="36"/>
      <c r="AB1035" s="35">
        <f t="shared" si="150"/>
        <v>0</v>
      </c>
      <c r="AC1035" s="35"/>
      <c r="AD1035" s="37" t="s">
        <v>4144</v>
      </c>
      <c r="AE1035" s="38" t="s">
        <v>4414</v>
      </c>
      <c r="AF1035" s="39">
        <f t="shared" si="151"/>
        <v>0</v>
      </c>
    </row>
    <row r="1036" spans="1:32" s="41" customFormat="1" ht="9" hidden="1" customHeight="1">
      <c r="A1036" s="112">
        <v>1528</v>
      </c>
      <c r="B1036" s="31" t="s">
        <v>3743</v>
      </c>
      <c r="C1036" s="126" t="s">
        <v>4364</v>
      </c>
      <c r="D1036" s="33" t="s">
        <v>1299</v>
      </c>
      <c r="E1036" s="33"/>
      <c r="F1036" s="33"/>
      <c r="G1036" s="33"/>
      <c r="H1036" s="33"/>
      <c r="I1036" s="33"/>
      <c r="J1036" s="33"/>
      <c r="K1036" s="33"/>
      <c r="L1036" s="33"/>
      <c r="M1036" s="34">
        <f t="shared" si="152"/>
        <v>0</v>
      </c>
      <c r="N1036" s="34">
        <f t="shared" si="144"/>
        <v>0</v>
      </c>
      <c r="O1036" s="34">
        <f t="shared" si="145"/>
        <v>0</v>
      </c>
      <c r="P1036" s="34"/>
      <c r="Q1036" s="114">
        <f t="shared" si="146"/>
        <v>0</v>
      </c>
      <c r="R1036" s="33"/>
      <c r="S1036" s="33"/>
      <c r="T1036" s="33"/>
      <c r="U1036" s="33"/>
      <c r="V1036" s="33" t="s">
        <v>1298</v>
      </c>
      <c r="W1036" s="33" t="s">
        <v>1299</v>
      </c>
      <c r="X1036" s="34">
        <f t="shared" si="147"/>
        <v>1</v>
      </c>
      <c r="Y1036" s="34">
        <f t="shared" si="148"/>
        <v>0</v>
      </c>
      <c r="Z1036" s="34">
        <f t="shared" si="149"/>
        <v>0</v>
      </c>
      <c r="AA1036" s="36"/>
      <c r="AB1036" s="35">
        <f t="shared" si="150"/>
        <v>0</v>
      </c>
      <c r="AC1036" s="35"/>
      <c r="AD1036" s="37" t="s">
        <v>4144</v>
      </c>
      <c r="AE1036" s="38" t="s">
        <v>4414</v>
      </c>
      <c r="AF1036" s="39">
        <f t="shared" si="151"/>
        <v>0</v>
      </c>
    </row>
    <row r="1037" spans="1:32" s="41" customFormat="1" ht="9" hidden="1" customHeight="1">
      <c r="A1037" s="112">
        <v>1529</v>
      </c>
      <c r="B1037" s="31" t="s">
        <v>3743</v>
      </c>
      <c r="C1037" s="33" t="s">
        <v>3870</v>
      </c>
      <c r="D1037" s="33" t="s">
        <v>4189</v>
      </c>
      <c r="E1037" s="33"/>
      <c r="F1037" s="33"/>
      <c r="G1037" s="33"/>
      <c r="H1037" s="33"/>
      <c r="I1037" s="33"/>
      <c r="J1037" s="33"/>
      <c r="K1037" s="33"/>
      <c r="L1037" s="33"/>
      <c r="M1037" s="34">
        <f t="shared" si="152"/>
        <v>0</v>
      </c>
      <c r="N1037" s="34">
        <f t="shared" si="144"/>
        <v>0</v>
      </c>
      <c r="O1037" s="34">
        <f t="shared" si="145"/>
        <v>0</v>
      </c>
      <c r="P1037" s="34"/>
      <c r="Q1037" s="114">
        <f t="shared" si="146"/>
        <v>0</v>
      </c>
      <c r="R1037" s="33"/>
      <c r="S1037" s="33"/>
      <c r="T1037" s="33"/>
      <c r="U1037" s="33" t="s">
        <v>3871</v>
      </c>
      <c r="V1037" s="42"/>
      <c r="W1037" s="42"/>
      <c r="X1037" s="34">
        <f t="shared" si="147"/>
        <v>1</v>
      </c>
      <c r="Y1037" s="34">
        <f t="shared" si="148"/>
        <v>0</v>
      </c>
      <c r="Z1037" s="34">
        <f t="shared" si="149"/>
        <v>0</v>
      </c>
      <c r="AA1037" s="36"/>
      <c r="AB1037" s="35">
        <f t="shared" si="150"/>
        <v>0</v>
      </c>
      <c r="AC1037" s="35"/>
      <c r="AD1037" s="37" t="s">
        <v>4144</v>
      </c>
      <c r="AE1037" s="38" t="s">
        <v>4414</v>
      </c>
      <c r="AF1037" s="39">
        <f t="shared" si="151"/>
        <v>0</v>
      </c>
    </row>
    <row r="1038" spans="1:32" s="41" customFormat="1" ht="9" hidden="1" customHeight="1">
      <c r="A1038" s="112">
        <v>1530</v>
      </c>
      <c r="B1038" s="31" t="s">
        <v>3743</v>
      </c>
      <c r="C1038" s="123" t="s">
        <v>4238</v>
      </c>
      <c r="D1038" s="33" t="s">
        <v>4161</v>
      </c>
      <c r="E1038" s="33"/>
      <c r="F1038" s="33"/>
      <c r="G1038" s="33"/>
      <c r="H1038" s="33"/>
      <c r="I1038" s="33"/>
      <c r="J1038" s="33"/>
      <c r="K1038" s="33"/>
      <c r="L1038" s="33"/>
      <c r="M1038" s="34">
        <f t="shared" si="152"/>
        <v>0</v>
      </c>
      <c r="N1038" s="34">
        <f t="shared" si="144"/>
        <v>0</v>
      </c>
      <c r="O1038" s="34">
        <f t="shared" si="145"/>
        <v>0</v>
      </c>
      <c r="P1038" s="34"/>
      <c r="Q1038" s="114">
        <f t="shared" si="146"/>
        <v>0</v>
      </c>
      <c r="R1038" s="33"/>
      <c r="S1038" s="33"/>
      <c r="T1038" s="33"/>
      <c r="U1038" s="33"/>
      <c r="V1038" s="33" t="s">
        <v>1296</v>
      </c>
      <c r="W1038" s="33" t="s">
        <v>1297</v>
      </c>
      <c r="X1038" s="34">
        <f t="shared" si="147"/>
        <v>1</v>
      </c>
      <c r="Y1038" s="34">
        <f t="shared" si="148"/>
        <v>0</v>
      </c>
      <c r="Z1038" s="34">
        <f t="shared" si="149"/>
        <v>0</v>
      </c>
      <c r="AA1038" s="36"/>
      <c r="AB1038" s="35">
        <f t="shared" si="150"/>
        <v>0</v>
      </c>
      <c r="AC1038" s="35"/>
      <c r="AD1038" s="37" t="s">
        <v>4144</v>
      </c>
      <c r="AE1038" s="38" t="s">
        <v>4414</v>
      </c>
      <c r="AF1038" s="39">
        <f t="shared" si="151"/>
        <v>0</v>
      </c>
    </row>
    <row r="1039" spans="1:32" s="41" customFormat="1" ht="9" hidden="1" customHeight="1">
      <c r="A1039" s="112">
        <v>1531</v>
      </c>
      <c r="B1039" s="31" t="s">
        <v>3743</v>
      </c>
      <c r="C1039" s="123" t="s">
        <v>4273</v>
      </c>
      <c r="D1039" s="33" t="s">
        <v>1291</v>
      </c>
      <c r="E1039" s="33"/>
      <c r="F1039" s="33"/>
      <c r="G1039" s="33"/>
      <c r="H1039" s="33"/>
      <c r="I1039" s="33"/>
      <c r="J1039" s="33"/>
      <c r="K1039" s="33"/>
      <c r="L1039" s="33" t="s">
        <v>2</v>
      </c>
      <c r="M1039" s="34">
        <f t="shared" si="152"/>
        <v>0</v>
      </c>
      <c r="N1039" s="34">
        <f t="shared" si="144"/>
        <v>0</v>
      </c>
      <c r="O1039" s="34">
        <f t="shared" si="145"/>
        <v>0</v>
      </c>
      <c r="P1039" s="34"/>
      <c r="Q1039" s="114">
        <f t="shared" si="146"/>
        <v>0</v>
      </c>
      <c r="R1039" s="33"/>
      <c r="S1039" s="33"/>
      <c r="T1039" s="33"/>
      <c r="U1039" s="33"/>
      <c r="V1039" s="33" t="s">
        <v>1290</v>
      </c>
      <c r="W1039" s="33" t="s">
        <v>1291</v>
      </c>
      <c r="X1039" s="34">
        <f t="shared" si="147"/>
        <v>1</v>
      </c>
      <c r="Y1039" s="34">
        <f t="shared" si="148"/>
        <v>0</v>
      </c>
      <c r="Z1039" s="34">
        <f t="shared" si="149"/>
        <v>0</v>
      </c>
      <c r="AA1039" s="36"/>
      <c r="AB1039" s="35">
        <f t="shared" si="150"/>
        <v>0</v>
      </c>
      <c r="AC1039" s="35"/>
      <c r="AD1039" s="37" t="s">
        <v>4144</v>
      </c>
      <c r="AE1039" s="38" t="s">
        <v>4414</v>
      </c>
      <c r="AF1039" s="39">
        <f t="shared" si="151"/>
        <v>0</v>
      </c>
    </row>
    <row r="1040" spans="1:32" s="41" customFormat="1" ht="9" hidden="1" customHeight="1">
      <c r="A1040" s="112">
        <v>1532</v>
      </c>
      <c r="B1040" s="31" t="s">
        <v>3743</v>
      </c>
      <c r="C1040" s="123" t="s">
        <v>4274</v>
      </c>
      <c r="D1040" s="33" t="s">
        <v>1293</v>
      </c>
      <c r="E1040" s="33"/>
      <c r="F1040" s="33"/>
      <c r="G1040" s="33"/>
      <c r="H1040" s="33"/>
      <c r="I1040" s="33"/>
      <c r="J1040" s="33"/>
      <c r="K1040" s="33"/>
      <c r="L1040" s="33" t="s">
        <v>2</v>
      </c>
      <c r="M1040" s="34">
        <f t="shared" si="152"/>
        <v>0</v>
      </c>
      <c r="N1040" s="34">
        <f t="shared" si="144"/>
        <v>0</v>
      </c>
      <c r="O1040" s="34">
        <f t="shared" si="145"/>
        <v>0</v>
      </c>
      <c r="P1040" s="34"/>
      <c r="Q1040" s="114">
        <f t="shared" si="146"/>
        <v>0</v>
      </c>
      <c r="R1040" s="33"/>
      <c r="S1040" s="33"/>
      <c r="T1040" s="33"/>
      <c r="U1040" s="33"/>
      <c r="V1040" s="31" t="s">
        <v>1292</v>
      </c>
      <c r="W1040" s="31" t="s">
        <v>1293</v>
      </c>
      <c r="X1040" s="34">
        <f t="shared" si="147"/>
        <v>1</v>
      </c>
      <c r="Y1040" s="34">
        <f t="shared" si="148"/>
        <v>0</v>
      </c>
      <c r="Z1040" s="34">
        <f t="shared" si="149"/>
        <v>0</v>
      </c>
      <c r="AA1040" s="36"/>
      <c r="AB1040" s="35">
        <f t="shared" si="150"/>
        <v>0</v>
      </c>
      <c r="AC1040" s="35"/>
      <c r="AD1040" s="37" t="s">
        <v>4144</v>
      </c>
      <c r="AE1040" s="38" t="s">
        <v>4414</v>
      </c>
      <c r="AF1040" s="39">
        <f t="shared" si="151"/>
        <v>0</v>
      </c>
    </row>
    <row r="1041" spans="1:32" s="41" customFormat="1" ht="9" hidden="1" customHeight="1">
      <c r="A1041" s="112">
        <v>1533</v>
      </c>
      <c r="B1041" s="31" t="s">
        <v>3743</v>
      </c>
      <c r="C1041" s="123" t="s">
        <v>4275</v>
      </c>
      <c r="D1041" s="33" t="s">
        <v>1295</v>
      </c>
      <c r="E1041" s="33"/>
      <c r="F1041" s="33"/>
      <c r="G1041" s="33"/>
      <c r="H1041" s="33"/>
      <c r="I1041" s="33"/>
      <c r="J1041" s="33"/>
      <c r="K1041" s="33"/>
      <c r="L1041" s="33" t="s">
        <v>2</v>
      </c>
      <c r="M1041" s="34">
        <f t="shared" si="152"/>
        <v>0</v>
      </c>
      <c r="N1041" s="34">
        <f t="shared" si="144"/>
        <v>0</v>
      </c>
      <c r="O1041" s="34">
        <f t="shared" si="145"/>
        <v>0</v>
      </c>
      <c r="P1041" s="34"/>
      <c r="Q1041" s="114">
        <f t="shared" si="146"/>
        <v>0</v>
      </c>
      <c r="R1041" s="33"/>
      <c r="S1041" s="33"/>
      <c r="T1041" s="33"/>
      <c r="U1041" s="33"/>
      <c r="V1041" s="33" t="s">
        <v>1294</v>
      </c>
      <c r="W1041" s="33" t="s">
        <v>1295</v>
      </c>
      <c r="X1041" s="34">
        <f t="shared" si="147"/>
        <v>1</v>
      </c>
      <c r="Y1041" s="34">
        <f t="shared" si="148"/>
        <v>0</v>
      </c>
      <c r="Z1041" s="34">
        <f t="shared" si="149"/>
        <v>0</v>
      </c>
      <c r="AA1041" s="36"/>
      <c r="AB1041" s="35">
        <f t="shared" si="150"/>
        <v>0</v>
      </c>
      <c r="AC1041" s="35"/>
      <c r="AD1041" s="37" t="s">
        <v>4144</v>
      </c>
      <c r="AE1041" s="38" t="s">
        <v>4414</v>
      </c>
      <c r="AF1041" s="39">
        <f t="shared" si="151"/>
        <v>0</v>
      </c>
    </row>
    <row r="1042" spans="1:32" s="41" customFormat="1" ht="9" hidden="1" customHeight="1">
      <c r="A1042" s="112">
        <v>1534</v>
      </c>
      <c r="B1042" s="31" t="s">
        <v>3743</v>
      </c>
      <c r="C1042" s="123" t="s">
        <v>4276</v>
      </c>
      <c r="D1042" s="33" t="s">
        <v>1302</v>
      </c>
      <c r="E1042" s="33"/>
      <c r="F1042" s="33"/>
      <c r="G1042" s="33"/>
      <c r="H1042" s="33"/>
      <c r="I1042" s="33"/>
      <c r="J1042" s="33"/>
      <c r="K1042" s="33"/>
      <c r="L1042" s="33" t="s">
        <v>2</v>
      </c>
      <c r="M1042" s="34">
        <f t="shared" si="152"/>
        <v>0</v>
      </c>
      <c r="N1042" s="34">
        <f t="shared" si="144"/>
        <v>0</v>
      </c>
      <c r="O1042" s="34">
        <f t="shared" si="145"/>
        <v>0</v>
      </c>
      <c r="P1042" s="34"/>
      <c r="Q1042" s="114">
        <f t="shared" si="146"/>
        <v>0</v>
      </c>
      <c r="R1042" s="33"/>
      <c r="S1042" s="33"/>
      <c r="T1042" s="33"/>
      <c r="U1042" s="33"/>
      <c r="V1042" s="31" t="s">
        <v>1301</v>
      </c>
      <c r="W1042" s="31" t="s">
        <v>1302</v>
      </c>
      <c r="X1042" s="34">
        <f t="shared" si="147"/>
        <v>1</v>
      </c>
      <c r="Y1042" s="34">
        <f t="shared" si="148"/>
        <v>0</v>
      </c>
      <c r="Z1042" s="34">
        <f t="shared" si="149"/>
        <v>0</v>
      </c>
      <c r="AA1042" s="36"/>
      <c r="AB1042" s="35">
        <f t="shared" si="150"/>
        <v>0</v>
      </c>
      <c r="AC1042" s="35"/>
      <c r="AD1042" s="37" t="s">
        <v>4144</v>
      </c>
      <c r="AE1042" s="38" t="s">
        <v>4414</v>
      </c>
      <c r="AF1042" s="39">
        <f t="shared" si="151"/>
        <v>0</v>
      </c>
    </row>
    <row r="1043" spans="1:32" s="41" customFormat="1" ht="9" hidden="1" customHeight="1">
      <c r="A1043" s="112">
        <v>1535</v>
      </c>
      <c r="B1043" s="31" t="s">
        <v>3743</v>
      </c>
      <c r="C1043" s="123" t="s">
        <v>4277</v>
      </c>
      <c r="D1043" s="33" t="s">
        <v>1306</v>
      </c>
      <c r="E1043" s="64"/>
      <c r="F1043" s="64"/>
      <c r="G1043" s="64"/>
      <c r="H1043" s="64"/>
      <c r="I1043" s="64"/>
      <c r="J1043" s="33"/>
      <c r="K1043" s="33"/>
      <c r="L1043" s="33"/>
      <c r="M1043" s="34">
        <f t="shared" si="152"/>
        <v>0</v>
      </c>
      <c r="N1043" s="34">
        <f t="shared" si="144"/>
        <v>0</v>
      </c>
      <c r="O1043" s="34">
        <f t="shared" si="145"/>
        <v>0</v>
      </c>
      <c r="P1043" s="34"/>
      <c r="Q1043" s="114">
        <f t="shared" si="146"/>
        <v>0</v>
      </c>
      <c r="R1043" s="33"/>
      <c r="S1043" s="33"/>
      <c r="T1043" s="33"/>
      <c r="U1043" s="33"/>
      <c r="V1043" s="33" t="s">
        <v>1305</v>
      </c>
      <c r="W1043" s="33" t="s">
        <v>1306</v>
      </c>
      <c r="X1043" s="34">
        <f t="shared" si="147"/>
        <v>1</v>
      </c>
      <c r="Y1043" s="34">
        <f t="shared" si="148"/>
        <v>0</v>
      </c>
      <c r="Z1043" s="34">
        <f t="shared" si="149"/>
        <v>0</v>
      </c>
      <c r="AA1043" s="36"/>
      <c r="AB1043" s="35">
        <f t="shared" si="150"/>
        <v>0</v>
      </c>
      <c r="AC1043" s="35"/>
      <c r="AD1043" s="37" t="s">
        <v>4144</v>
      </c>
      <c r="AE1043" s="38" t="s">
        <v>4414</v>
      </c>
      <c r="AF1043" s="39">
        <f t="shared" si="151"/>
        <v>0</v>
      </c>
    </row>
    <row r="1044" spans="1:32" s="41" customFormat="1" ht="9" hidden="1" customHeight="1">
      <c r="A1044" s="112">
        <v>1536</v>
      </c>
      <c r="B1044" s="31" t="s">
        <v>3743</v>
      </c>
      <c r="C1044" s="123" t="s">
        <v>4278</v>
      </c>
      <c r="D1044" s="33" t="s">
        <v>1308</v>
      </c>
      <c r="E1044" s="64"/>
      <c r="F1044" s="64"/>
      <c r="G1044" s="64"/>
      <c r="H1044" s="64"/>
      <c r="I1044" s="64"/>
      <c r="J1044" s="33"/>
      <c r="K1044" s="33"/>
      <c r="L1044" s="33"/>
      <c r="M1044" s="34">
        <f t="shared" si="152"/>
        <v>0</v>
      </c>
      <c r="N1044" s="34">
        <f t="shared" si="144"/>
        <v>0</v>
      </c>
      <c r="O1044" s="34">
        <f t="shared" si="145"/>
        <v>0</v>
      </c>
      <c r="P1044" s="34"/>
      <c r="Q1044" s="114">
        <f t="shared" si="146"/>
        <v>0</v>
      </c>
      <c r="R1044" s="33"/>
      <c r="S1044" s="33"/>
      <c r="T1044" s="33"/>
      <c r="U1044" s="33"/>
      <c r="V1044" s="33" t="s">
        <v>1307</v>
      </c>
      <c r="W1044" s="33" t="s">
        <v>1308</v>
      </c>
      <c r="X1044" s="34">
        <f t="shared" si="147"/>
        <v>1</v>
      </c>
      <c r="Y1044" s="34">
        <f t="shared" si="148"/>
        <v>0</v>
      </c>
      <c r="Z1044" s="34">
        <f t="shared" si="149"/>
        <v>0</v>
      </c>
      <c r="AA1044" s="36"/>
      <c r="AB1044" s="35">
        <f t="shared" si="150"/>
        <v>0</v>
      </c>
      <c r="AC1044" s="35"/>
      <c r="AD1044" s="37" t="s">
        <v>4144</v>
      </c>
      <c r="AE1044" s="38" t="s">
        <v>4414</v>
      </c>
      <c r="AF1044" s="39">
        <f t="shared" si="151"/>
        <v>0</v>
      </c>
    </row>
    <row r="1045" spans="1:32" s="41" customFormat="1" ht="9" hidden="1" customHeight="1">
      <c r="A1045" s="112">
        <v>1537</v>
      </c>
      <c r="B1045" s="31" t="s">
        <v>3743</v>
      </c>
      <c r="C1045" s="123" t="s">
        <v>4279</v>
      </c>
      <c r="D1045" s="33" t="s">
        <v>1310</v>
      </c>
      <c r="E1045" s="64"/>
      <c r="F1045" s="64"/>
      <c r="G1045" s="64"/>
      <c r="H1045" s="64"/>
      <c r="I1045" s="64"/>
      <c r="J1045" s="33"/>
      <c r="K1045" s="33"/>
      <c r="L1045" s="33"/>
      <c r="M1045" s="34">
        <f t="shared" si="152"/>
        <v>0</v>
      </c>
      <c r="N1045" s="34">
        <f t="shared" si="144"/>
        <v>0</v>
      </c>
      <c r="O1045" s="34">
        <f t="shared" si="145"/>
        <v>0</v>
      </c>
      <c r="P1045" s="34"/>
      <c r="Q1045" s="114">
        <f t="shared" si="146"/>
        <v>0</v>
      </c>
      <c r="R1045" s="33"/>
      <c r="S1045" s="33"/>
      <c r="T1045" s="33"/>
      <c r="U1045" s="33"/>
      <c r="V1045" s="33" t="s">
        <v>1309</v>
      </c>
      <c r="W1045" s="33" t="s">
        <v>1310</v>
      </c>
      <c r="X1045" s="34">
        <f t="shared" si="147"/>
        <v>1</v>
      </c>
      <c r="Y1045" s="34">
        <f t="shared" si="148"/>
        <v>0</v>
      </c>
      <c r="Z1045" s="34">
        <f t="shared" si="149"/>
        <v>0</v>
      </c>
      <c r="AA1045" s="36"/>
      <c r="AB1045" s="35">
        <f t="shared" si="150"/>
        <v>0</v>
      </c>
      <c r="AC1045" s="35"/>
      <c r="AD1045" s="37" t="s">
        <v>4144</v>
      </c>
      <c r="AE1045" s="38" t="s">
        <v>4414</v>
      </c>
      <c r="AF1045" s="39">
        <f t="shared" si="151"/>
        <v>0</v>
      </c>
    </row>
    <row r="1046" spans="1:32" s="41" customFormat="1" ht="9" hidden="1" customHeight="1">
      <c r="A1046" s="112">
        <v>1538</v>
      </c>
      <c r="B1046" s="31" t="s">
        <v>3743</v>
      </c>
      <c r="C1046" s="123" t="s">
        <v>4280</v>
      </c>
      <c r="D1046" s="33" t="s">
        <v>1312</v>
      </c>
      <c r="E1046" s="64"/>
      <c r="F1046" s="64"/>
      <c r="G1046" s="64"/>
      <c r="H1046" s="64"/>
      <c r="I1046" s="64"/>
      <c r="J1046" s="33"/>
      <c r="K1046" s="33"/>
      <c r="L1046" s="33"/>
      <c r="M1046" s="34">
        <f t="shared" si="152"/>
        <v>0</v>
      </c>
      <c r="N1046" s="34">
        <f t="shared" si="144"/>
        <v>0</v>
      </c>
      <c r="O1046" s="34">
        <f t="shared" si="145"/>
        <v>0</v>
      </c>
      <c r="P1046" s="34"/>
      <c r="Q1046" s="114">
        <f t="shared" si="146"/>
        <v>0</v>
      </c>
      <c r="R1046" s="33"/>
      <c r="S1046" s="33"/>
      <c r="T1046" s="33"/>
      <c r="U1046" s="33"/>
      <c r="V1046" s="33" t="s">
        <v>1311</v>
      </c>
      <c r="W1046" s="33" t="s">
        <v>1312</v>
      </c>
      <c r="X1046" s="34">
        <f t="shared" si="147"/>
        <v>1</v>
      </c>
      <c r="Y1046" s="34">
        <f t="shared" si="148"/>
        <v>0</v>
      </c>
      <c r="Z1046" s="34">
        <f t="shared" si="149"/>
        <v>0</v>
      </c>
      <c r="AA1046" s="36"/>
      <c r="AB1046" s="35">
        <f t="shared" si="150"/>
        <v>0</v>
      </c>
      <c r="AC1046" s="35"/>
      <c r="AD1046" s="37" t="s">
        <v>4144</v>
      </c>
      <c r="AE1046" s="38" t="s">
        <v>4414</v>
      </c>
      <c r="AF1046" s="39">
        <f t="shared" si="151"/>
        <v>0</v>
      </c>
    </row>
    <row r="1047" spans="1:32" s="41" customFormat="1" ht="9" hidden="1" customHeight="1">
      <c r="A1047" s="112">
        <v>1539</v>
      </c>
      <c r="B1047" s="31" t="s">
        <v>3743</v>
      </c>
      <c r="C1047" s="123" t="s">
        <v>4281</v>
      </c>
      <c r="D1047" s="33" t="s">
        <v>1314</v>
      </c>
      <c r="E1047" s="64"/>
      <c r="F1047" s="64"/>
      <c r="G1047" s="64"/>
      <c r="H1047" s="64"/>
      <c r="I1047" s="64"/>
      <c r="J1047" s="33"/>
      <c r="K1047" s="33"/>
      <c r="L1047" s="33"/>
      <c r="M1047" s="34">
        <f t="shared" si="152"/>
        <v>0</v>
      </c>
      <c r="N1047" s="34">
        <f t="shared" si="144"/>
        <v>0</v>
      </c>
      <c r="O1047" s="34">
        <f t="shared" si="145"/>
        <v>0</v>
      </c>
      <c r="P1047" s="34"/>
      <c r="Q1047" s="114">
        <f t="shared" si="146"/>
        <v>0</v>
      </c>
      <c r="R1047" s="33"/>
      <c r="S1047" s="33"/>
      <c r="T1047" s="33"/>
      <c r="U1047" s="33"/>
      <c r="V1047" s="33" t="s">
        <v>1313</v>
      </c>
      <c r="W1047" s="33" t="s">
        <v>1314</v>
      </c>
      <c r="X1047" s="34">
        <f t="shared" si="147"/>
        <v>1</v>
      </c>
      <c r="Y1047" s="34">
        <f t="shared" si="148"/>
        <v>0</v>
      </c>
      <c r="Z1047" s="34">
        <f t="shared" si="149"/>
        <v>0</v>
      </c>
      <c r="AA1047" s="36"/>
      <c r="AB1047" s="35">
        <f t="shared" si="150"/>
        <v>0</v>
      </c>
      <c r="AC1047" s="35"/>
      <c r="AD1047" s="37" t="s">
        <v>4144</v>
      </c>
      <c r="AE1047" s="38" t="s">
        <v>4414</v>
      </c>
      <c r="AF1047" s="39">
        <f t="shared" si="151"/>
        <v>0</v>
      </c>
    </row>
    <row r="1048" spans="1:32" s="41" customFormat="1" ht="9" hidden="1" customHeight="1">
      <c r="A1048" s="112">
        <v>1540</v>
      </c>
      <c r="B1048" s="31" t="s">
        <v>3743</v>
      </c>
      <c r="C1048" s="33" t="s">
        <v>4593</v>
      </c>
      <c r="D1048" s="33" t="s">
        <v>4536</v>
      </c>
      <c r="E1048" s="64"/>
      <c r="F1048" s="64"/>
      <c r="G1048" s="64"/>
      <c r="H1048" s="64"/>
      <c r="I1048" s="64"/>
      <c r="J1048" s="33"/>
      <c r="K1048" s="33"/>
      <c r="L1048" s="33"/>
      <c r="M1048" s="34">
        <f t="shared" si="152"/>
        <v>0</v>
      </c>
      <c r="N1048" s="34">
        <f t="shared" si="144"/>
        <v>0</v>
      </c>
      <c r="O1048" s="34">
        <f t="shared" si="145"/>
        <v>0</v>
      </c>
      <c r="P1048" s="34"/>
      <c r="Q1048" s="114">
        <f t="shared" si="146"/>
        <v>0</v>
      </c>
      <c r="R1048" s="33"/>
      <c r="S1048" s="33"/>
      <c r="T1048" s="33" t="s">
        <v>4623</v>
      </c>
      <c r="U1048" s="33" t="s">
        <v>3872</v>
      </c>
      <c r="V1048" s="33" t="s">
        <v>1303</v>
      </c>
      <c r="W1048" s="33" t="s">
        <v>1304</v>
      </c>
      <c r="X1048" s="34">
        <f t="shared" si="147"/>
        <v>3</v>
      </c>
      <c r="Y1048" s="34">
        <f t="shared" si="148"/>
        <v>1</v>
      </c>
      <c r="Z1048" s="34">
        <f t="shared" si="149"/>
        <v>0</v>
      </c>
      <c r="AA1048" s="36"/>
      <c r="AB1048" s="35">
        <f t="shared" si="150"/>
        <v>1</v>
      </c>
      <c r="AC1048" s="35"/>
      <c r="AD1048" s="37" t="s">
        <v>4144</v>
      </c>
      <c r="AE1048" s="38" t="s">
        <v>4414</v>
      </c>
      <c r="AF1048" s="39">
        <f t="shared" si="151"/>
        <v>1</v>
      </c>
    </row>
    <row r="1049" spans="1:32" s="41" customFormat="1" ht="9" hidden="1" customHeight="1">
      <c r="A1049" s="112">
        <v>1543</v>
      </c>
      <c r="B1049" s="31" t="s">
        <v>3743</v>
      </c>
      <c r="C1049" s="54" t="s">
        <v>874</v>
      </c>
      <c r="D1049" s="33" t="s">
        <v>4537</v>
      </c>
      <c r="E1049" s="33"/>
      <c r="F1049" s="33"/>
      <c r="G1049" s="33"/>
      <c r="H1049" s="33"/>
      <c r="I1049" s="33"/>
      <c r="J1049" s="33"/>
      <c r="K1049" s="33" t="s">
        <v>876</v>
      </c>
      <c r="L1049" s="33" t="s">
        <v>875</v>
      </c>
      <c r="M1049" s="34">
        <f t="shared" si="152"/>
        <v>1</v>
      </c>
      <c r="N1049" s="34">
        <f t="shared" si="144"/>
        <v>0</v>
      </c>
      <c r="O1049" s="34">
        <f t="shared" si="145"/>
        <v>1</v>
      </c>
      <c r="P1049" s="34"/>
      <c r="Q1049" s="114">
        <f t="shared" si="146"/>
        <v>1</v>
      </c>
      <c r="R1049" s="33"/>
      <c r="S1049" s="33"/>
      <c r="T1049" s="33" t="s">
        <v>3873</v>
      </c>
      <c r="U1049" s="33" t="s">
        <v>3874</v>
      </c>
      <c r="V1049" s="33" t="s">
        <v>877</v>
      </c>
      <c r="W1049" s="33" t="s">
        <v>878</v>
      </c>
      <c r="X1049" s="34">
        <f t="shared" si="147"/>
        <v>3</v>
      </c>
      <c r="Y1049" s="34">
        <f t="shared" si="148"/>
        <v>1</v>
      </c>
      <c r="Z1049" s="34">
        <f t="shared" si="149"/>
        <v>0</v>
      </c>
      <c r="AA1049" s="36"/>
      <c r="AB1049" s="35">
        <f t="shared" si="150"/>
        <v>1</v>
      </c>
      <c r="AC1049" s="35"/>
      <c r="AD1049" s="37" t="s">
        <v>4144</v>
      </c>
      <c r="AE1049" s="38" t="s">
        <v>4414</v>
      </c>
      <c r="AF1049" s="39">
        <f t="shared" si="151"/>
        <v>1</v>
      </c>
    </row>
    <row r="1050" spans="1:32" s="41" customFormat="1" ht="9" hidden="1" customHeight="1">
      <c r="A1050" s="112">
        <v>1544</v>
      </c>
      <c r="B1050" s="31" t="s">
        <v>3743</v>
      </c>
      <c r="C1050" s="33" t="s">
        <v>964</v>
      </c>
      <c r="D1050" s="33" t="s">
        <v>4597</v>
      </c>
      <c r="E1050" s="33" t="s">
        <v>2262</v>
      </c>
      <c r="F1050" s="33" t="s">
        <v>2409</v>
      </c>
      <c r="G1050" s="33" t="s">
        <v>2262</v>
      </c>
      <c r="H1050" s="33" t="s">
        <v>1730</v>
      </c>
      <c r="I1050" s="33" t="s">
        <v>1546</v>
      </c>
      <c r="J1050" s="33" t="s">
        <v>2391</v>
      </c>
      <c r="M1050" s="34">
        <f t="shared" si="152"/>
        <v>6</v>
      </c>
      <c r="N1050" s="34">
        <f t="shared" si="144"/>
        <v>1</v>
      </c>
      <c r="O1050" s="34">
        <f t="shared" si="145"/>
        <v>0</v>
      </c>
      <c r="P1050" s="34"/>
      <c r="Q1050" s="114">
        <f t="shared" si="146"/>
        <v>1</v>
      </c>
      <c r="R1050" s="33" t="s">
        <v>3875</v>
      </c>
      <c r="S1050" s="33" t="s">
        <v>3876</v>
      </c>
      <c r="T1050" s="33" t="s">
        <v>3433</v>
      </c>
      <c r="U1050" s="33"/>
      <c r="X1050" s="34">
        <f t="shared" si="147"/>
        <v>3</v>
      </c>
      <c r="Y1050" s="34">
        <f t="shared" si="148"/>
        <v>1</v>
      </c>
      <c r="Z1050" s="34">
        <f t="shared" si="149"/>
        <v>0</v>
      </c>
      <c r="AA1050" s="36"/>
      <c r="AB1050" s="35">
        <f t="shared" si="150"/>
        <v>1</v>
      </c>
      <c r="AC1050" s="35"/>
      <c r="AD1050" s="37"/>
      <c r="AE1050" s="38"/>
      <c r="AF1050" s="39">
        <f t="shared" si="151"/>
        <v>1</v>
      </c>
    </row>
    <row r="1051" spans="1:32" s="41" customFormat="1" ht="9" hidden="1" customHeight="1">
      <c r="A1051" s="112">
        <v>1545</v>
      </c>
      <c r="B1051" s="31" t="s">
        <v>3743</v>
      </c>
      <c r="C1051" s="32" t="s">
        <v>4596</v>
      </c>
      <c r="D1051" s="33" t="s">
        <v>4598</v>
      </c>
      <c r="E1051" s="33"/>
      <c r="F1051" s="33"/>
      <c r="G1051" s="33"/>
      <c r="H1051" s="33"/>
      <c r="I1051" s="33"/>
      <c r="J1051" s="33"/>
      <c r="K1051" s="33" t="s">
        <v>966</v>
      </c>
      <c r="L1051" s="33" t="s">
        <v>965</v>
      </c>
      <c r="M1051" s="34">
        <f t="shared" si="152"/>
        <v>1</v>
      </c>
      <c r="N1051" s="34">
        <f t="shared" si="144"/>
        <v>0</v>
      </c>
      <c r="O1051" s="34">
        <f t="shared" si="145"/>
        <v>1</v>
      </c>
      <c r="P1051" s="34"/>
      <c r="Q1051" s="114">
        <f t="shared" si="146"/>
        <v>1</v>
      </c>
      <c r="R1051" s="33"/>
      <c r="S1051" s="33"/>
      <c r="T1051" s="33"/>
      <c r="U1051" s="33"/>
      <c r="V1051" s="33" t="s">
        <v>967</v>
      </c>
      <c r="W1051" s="33" t="s">
        <v>968</v>
      </c>
      <c r="X1051" s="34">
        <f t="shared" si="147"/>
        <v>1</v>
      </c>
      <c r="Y1051" s="34">
        <f t="shared" si="148"/>
        <v>0</v>
      </c>
      <c r="Z1051" s="34">
        <f t="shared" si="149"/>
        <v>1</v>
      </c>
      <c r="AA1051" s="36"/>
      <c r="AB1051" s="35">
        <f t="shared" si="150"/>
        <v>1</v>
      </c>
      <c r="AC1051" s="35"/>
      <c r="AD1051" s="37"/>
      <c r="AE1051" s="38"/>
      <c r="AF1051" s="39">
        <f t="shared" si="151"/>
        <v>1</v>
      </c>
    </row>
    <row r="1052" spans="1:32" s="41" customFormat="1" ht="9" hidden="1" customHeight="1">
      <c r="A1052" s="112">
        <v>1546</v>
      </c>
      <c r="B1052" s="31" t="s">
        <v>3743</v>
      </c>
      <c r="C1052" s="33" t="s">
        <v>3877</v>
      </c>
      <c r="D1052" s="33" t="s">
        <v>3878</v>
      </c>
      <c r="E1052" s="33"/>
      <c r="F1052" s="33"/>
      <c r="G1052" s="33"/>
      <c r="H1052" s="33"/>
      <c r="I1052" s="33"/>
      <c r="J1052" s="33"/>
      <c r="K1052" s="33"/>
      <c r="L1052" s="33"/>
      <c r="M1052" s="34">
        <f t="shared" si="152"/>
        <v>0</v>
      </c>
      <c r="N1052" s="34">
        <f t="shared" si="144"/>
        <v>0</v>
      </c>
      <c r="O1052" s="34">
        <f t="shared" si="145"/>
        <v>0</v>
      </c>
      <c r="P1052" s="34"/>
      <c r="Q1052" s="114">
        <f t="shared" si="146"/>
        <v>0</v>
      </c>
      <c r="R1052" s="33" t="s">
        <v>3879</v>
      </c>
      <c r="S1052" s="33"/>
      <c r="T1052" s="33"/>
      <c r="U1052" s="33"/>
      <c r="V1052" s="33"/>
      <c r="W1052" s="33"/>
      <c r="X1052" s="34">
        <f t="shared" si="147"/>
        <v>1</v>
      </c>
      <c r="Y1052" s="34">
        <f t="shared" si="148"/>
        <v>0</v>
      </c>
      <c r="Z1052" s="34">
        <f t="shared" si="149"/>
        <v>0</v>
      </c>
      <c r="AA1052" s="36"/>
      <c r="AB1052" s="35">
        <f t="shared" si="150"/>
        <v>0</v>
      </c>
      <c r="AC1052" s="35"/>
      <c r="AD1052" s="37"/>
      <c r="AE1052" s="38"/>
      <c r="AF1052" s="39">
        <f t="shared" si="151"/>
        <v>0</v>
      </c>
    </row>
    <row r="1053" spans="1:32" s="41" customFormat="1" ht="9" customHeight="1">
      <c r="A1053" s="112">
        <v>1547</v>
      </c>
      <c r="B1053" s="31" t="s">
        <v>3743</v>
      </c>
      <c r="C1053" s="32" t="s">
        <v>907</v>
      </c>
      <c r="D1053" s="33" t="s">
        <v>908</v>
      </c>
      <c r="E1053" s="33" t="s">
        <v>2297</v>
      </c>
      <c r="F1053" s="33" t="s">
        <v>2413</v>
      </c>
      <c r="G1053" s="33" t="s">
        <v>2297</v>
      </c>
      <c r="H1053" s="33" t="s">
        <v>1538</v>
      </c>
      <c r="I1053" s="33" t="s">
        <v>2372</v>
      </c>
      <c r="J1053" s="33" t="s">
        <v>1538</v>
      </c>
      <c r="K1053" s="33" t="s">
        <v>909</v>
      </c>
      <c r="L1053" s="33" t="s">
        <v>908</v>
      </c>
      <c r="M1053" s="34">
        <f t="shared" si="152"/>
        <v>7</v>
      </c>
      <c r="N1053" s="34">
        <f t="shared" si="144"/>
        <v>1</v>
      </c>
      <c r="O1053" s="34">
        <f t="shared" si="145"/>
        <v>0</v>
      </c>
      <c r="P1053" s="34"/>
      <c r="Q1053" s="114">
        <f t="shared" si="146"/>
        <v>1</v>
      </c>
      <c r="R1053" s="33" t="s">
        <v>3880</v>
      </c>
      <c r="S1053" s="33" t="s">
        <v>3881</v>
      </c>
      <c r="T1053" s="33" t="s">
        <v>3383</v>
      </c>
      <c r="U1053" s="33" t="s">
        <v>2834</v>
      </c>
      <c r="V1053" s="33" t="s">
        <v>910</v>
      </c>
      <c r="W1053" s="33" t="s">
        <v>911</v>
      </c>
      <c r="X1053" s="34">
        <f t="shared" si="147"/>
        <v>5</v>
      </c>
      <c r="Y1053" s="34">
        <f t="shared" si="148"/>
        <v>1</v>
      </c>
      <c r="Z1053" s="34">
        <f t="shared" si="149"/>
        <v>0</v>
      </c>
      <c r="AA1053" s="36"/>
      <c r="AB1053" s="35">
        <f t="shared" si="150"/>
        <v>1</v>
      </c>
      <c r="AC1053" s="35"/>
      <c r="AD1053" s="37" t="s">
        <v>4152</v>
      </c>
      <c r="AE1053" s="38" t="s">
        <v>4418</v>
      </c>
      <c r="AF1053" s="39">
        <f t="shared" si="151"/>
        <v>1</v>
      </c>
    </row>
    <row r="1054" spans="1:32" s="41" customFormat="1" ht="9" hidden="1" customHeight="1">
      <c r="A1054" s="112">
        <v>1548</v>
      </c>
      <c r="B1054" s="31" t="s">
        <v>3743</v>
      </c>
      <c r="C1054" s="33" t="s">
        <v>3882</v>
      </c>
      <c r="D1054" s="33" t="s">
        <v>4538</v>
      </c>
      <c r="E1054" s="33"/>
      <c r="F1054" s="33"/>
      <c r="G1054" s="33"/>
      <c r="H1054" s="33"/>
      <c r="I1054" s="33"/>
      <c r="J1054" s="33"/>
      <c r="K1054" s="33"/>
      <c r="L1054" s="33"/>
      <c r="M1054" s="34">
        <f t="shared" si="152"/>
        <v>0</v>
      </c>
      <c r="N1054" s="34">
        <f t="shared" si="144"/>
        <v>0</v>
      </c>
      <c r="O1054" s="34">
        <f t="shared" si="145"/>
        <v>0</v>
      </c>
      <c r="P1054" s="34"/>
      <c r="Q1054" s="114">
        <f t="shared" si="146"/>
        <v>0</v>
      </c>
      <c r="R1054" s="33"/>
      <c r="S1054" s="33"/>
      <c r="T1054" s="33"/>
      <c r="U1054" s="33" t="s">
        <v>2838</v>
      </c>
      <c r="V1054" s="33" t="s">
        <v>1315</v>
      </c>
      <c r="W1054" s="33" t="s">
        <v>1316</v>
      </c>
      <c r="X1054" s="34">
        <f t="shared" si="147"/>
        <v>2</v>
      </c>
      <c r="Y1054" s="34">
        <f t="shared" si="148"/>
        <v>1</v>
      </c>
      <c r="Z1054" s="34">
        <f t="shared" si="149"/>
        <v>0</v>
      </c>
      <c r="AA1054" s="36"/>
      <c r="AB1054" s="35">
        <f t="shared" si="150"/>
        <v>1</v>
      </c>
      <c r="AC1054" s="35"/>
      <c r="AD1054" s="37" t="s">
        <v>4152</v>
      </c>
      <c r="AE1054" s="38" t="s">
        <v>4418</v>
      </c>
      <c r="AF1054" s="39">
        <f t="shared" si="151"/>
        <v>1</v>
      </c>
    </row>
    <row r="1055" spans="1:32" s="41" customFormat="1" ht="9" hidden="1" customHeight="1">
      <c r="A1055" s="112">
        <v>1549</v>
      </c>
      <c r="B1055" s="31" t="s">
        <v>3743</v>
      </c>
      <c r="C1055" s="33" t="s">
        <v>3883</v>
      </c>
      <c r="D1055" s="33" t="s">
        <v>3884</v>
      </c>
      <c r="E1055" s="33"/>
      <c r="F1055" s="33"/>
      <c r="G1055" s="33"/>
      <c r="H1055" s="33"/>
      <c r="I1055" s="33"/>
      <c r="J1055" s="33"/>
      <c r="K1055" s="33"/>
      <c r="L1055" s="33"/>
      <c r="M1055" s="34">
        <f t="shared" si="152"/>
        <v>0</v>
      </c>
      <c r="N1055" s="34">
        <f t="shared" si="144"/>
        <v>0</v>
      </c>
      <c r="O1055" s="34">
        <f t="shared" si="145"/>
        <v>0</v>
      </c>
      <c r="P1055" s="34"/>
      <c r="Q1055" s="114">
        <f t="shared" si="146"/>
        <v>0</v>
      </c>
      <c r="R1055" s="33" t="s">
        <v>3885</v>
      </c>
      <c r="S1055" s="33"/>
      <c r="T1055" s="33"/>
      <c r="U1055" s="33"/>
      <c r="V1055" s="33"/>
      <c r="W1055" s="33"/>
      <c r="X1055" s="34">
        <f t="shared" si="147"/>
        <v>1</v>
      </c>
      <c r="Y1055" s="34">
        <f t="shared" si="148"/>
        <v>0</v>
      </c>
      <c r="Z1055" s="34">
        <f t="shared" si="149"/>
        <v>0</v>
      </c>
      <c r="AA1055" s="36"/>
      <c r="AB1055" s="35">
        <f t="shared" si="150"/>
        <v>0</v>
      </c>
      <c r="AC1055" s="35"/>
      <c r="AD1055" s="37" t="s">
        <v>4153</v>
      </c>
      <c r="AE1055" s="38" t="s">
        <v>4423</v>
      </c>
      <c r="AF1055" s="39">
        <f t="shared" si="151"/>
        <v>0</v>
      </c>
    </row>
    <row r="1056" spans="1:32" s="41" customFormat="1" ht="9" hidden="1" customHeight="1">
      <c r="A1056" s="112">
        <v>1550</v>
      </c>
      <c r="B1056" s="31" t="s">
        <v>3743</v>
      </c>
      <c r="C1056" s="33" t="s">
        <v>3886</v>
      </c>
      <c r="D1056" s="33" t="s">
        <v>3887</v>
      </c>
      <c r="E1056" s="33"/>
      <c r="F1056" s="33"/>
      <c r="G1056" s="33"/>
      <c r="H1056" s="33"/>
      <c r="I1056" s="33"/>
      <c r="J1056" s="33"/>
      <c r="K1056" s="33"/>
      <c r="L1056" s="33"/>
      <c r="M1056" s="34">
        <f t="shared" si="152"/>
        <v>0</v>
      </c>
      <c r="N1056" s="34">
        <f t="shared" si="144"/>
        <v>0</v>
      </c>
      <c r="O1056" s="34">
        <f t="shared" si="145"/>
        <v>0</v>
      </c>
      <c r="P1056" s="34"/>
      <c r="Q1056" s="114">
        <f t="shared" si="146"/>
        <v>0</v>
      </c>
      <c r="R1056" s="33" t="s">
        <v>3888</v>
      </c>
      <c r="S1056" s="33"/>
      <c r="T1056" s="33"/>
      <c r="U1056" s="33"/>
      <c r="V1056" s="33"/>
      <c r="W1056" s="33"/>
      <c r="X1056" s="34">
        <f t="shared" si="147"/>
        <v>1</v>
      </c>
      <c r="Y1056" s="34">
        <f t="shared" si="148"/>
        <v>0</v>
      </c>
      <c r="Z1056" s="34">
        <f t="shared" si="149"/>
        <v>0</v>
      </c>
      <c r="AA1056" s="36"/>
      <c r="AB1056" s="35">
        <f t="shared" si="150"/>
        <v>0</v>
      </c>
      <c r="AC1056" s="35"/>
      <c r="AD1056" s="37"/>
      <c r="AE1056" s="38"/>
      <c r="AF1056" s="39">
        <f t="shared" si="151"/>
        <v>0</v>
      </c>
    </row>
    <row r="1057" spans="1:32" s="41" customFormat="1" ht="9" hidden="1" customHeight="1">
      <c r="A1057" s="112">
        <v>1551</v>
      </c>
      <c r="B1057" s="31" t="s">
        <v>3743</v>
      </c>
      <c r="C1057" s="33" t="s">
        <v>3889</v>
      </c>
      <c r="D1057" s="33" t="s">
        <v>3890</v>
      </c>
      <c r="E1057" s="33"/>
      <c r="F1057" s="33"/>
      <c r="G1057" s="33"/>
      <c r="H1057" s="33"/>
      <c r="I1057" s="33" t="s">
        <v>2246</v>
      </c>
      <c r="J1057" s="33" t="s">
        <v>1768</v>
      </c>
      <c r="K1057" s="33"/>
      <c r="L1057" s="33"/>
      <c r="M1057" s="34">
        <f t="shared" si="152"/>
        <v>2</v>
      </c>
      <c r="N1057" s="34">
        <f t="shared" si="144"/>
        <v>1</v>
      </c>
      <c r="O1057" s="34">
        <f t="shared" si="145"/>
        <v>0</v>
      </c>
      <c r="P1057" s="34"/>
      <c r="Q1057" s="114">
        <f t="shared" si="146"/>
        <v>1</v>
      </c>
      <c r="R1057" s="33"/>
      <c r="S1057" s="33"/>
      <c r="T1057" s="33" t="s">
        <v>3386</v>
      </c>
      <c r="U1057" s="33" t="s">
        <v>3319</v>
      </c>
      <c r="V1057" s="33" t="s">
        <v>1329</v>
      </c>
      <c r="W1057" s="33" t="s">
        <v>1330</v>
      </c>
      <c r="X1057" s="34">
        <f t="shared" si="147"/>
        <v>3</v>
      </c>
      <c r="Y1057" s="34">
        <f t="shared" si="148"/>
        <v>1</v>
      </c>
      <c r="Z1057" s="34">
        <f t="shared" si="149"/>
        <v>0</v>
      </c>
      <c r="AA1057" s="36"/>
      <c r="AB1057" s="35">
        <f t="shared" si="150"/>
        <v>1</v>
      </c>
      <c r="AC1057" s="35"/>
      <c r="AD1057" s="37" t="s">
        <v>4152</v>
      </c>
      <c r="AE1057" s="38" t="s">
        <v>4418</v>
      </c>
      <c r="AF1057" s="39">
        <f t="shared" si="151"/>
        <v>1</v>
      </c>
    </row>
    <row r="1058" spans="1:32" s="41" customFormat="1" ht="9" hidden="1" customHeight="1">
      <c r="A1058" s="112">
        <v>1552</v>
      </c>
      <c r="B1058" s="31" t="s">
        <v>3743</v>
      </c>
      <c r="C1058" s="33" t="s">
        <v>3891</v>
      </c>
      <c r="D1058" s="33" t="s">
        <v>3892</v>
      </c>
      <c r="E1058" s="33"/>
      <c r="F1058" s="33"/>
      <c r="G1058" s="33"/>
      <c r="H1058" s="33"/>
      <c r="I1058" s="33"/>
      <c r="J1058" s="33"/>
      <c r="K1058" s="33"/>
      <c r="L1058" s="33"/>
      <c r="M1058" s="34">
        <f t="shared" si="152"/>
        <v>0</v>
      </c>
      <c r="N1058" s="34">
        <f t="shared" si="144"/>
        <v>0</v>
      </c>
      <c r="O1058" s="34">
        <f t="shared" si="145"/>
        <v>0</v>
      </c>
      <c r="P1058" s="34"/>
      <c r="Q1058" s="114">
        <f t="shared" si="146"/>
        <v>0</v>
      </c>
      <c r="R1058" s="33"/>
      <c r="S1058" s="33"/>
      <c r="T1058" s="33" t="s">
        <v>3213</v>
      </c>
      <c r="U1058" s="33"/>
      <c r="V1058" s="33"/>
      <c r="W1058" s="33"/>
      <c r="X1058" s="34">
        <f t="shared" si="147"/>
        <v>1</v>
      </c>
      <c r="Y1058" s="34">
        <f t="shared" si="148"/>
        <v>0</v>
      </c>
      <c r="Z1058" s="34">
        <f t="shared" si="149"/>
        <v>0</v>
      </c>
      <c r="AA1058" s="36"/>
      <c r="AB1058" s="35">
        <f t="shared" si="150"/>
        <v>0</v>
      </c>
      <c r="AC1058" s="35"/>
      <c r="AD1058" s="37" t="s">
        <v>4152</v>
      </c>
      <c r="AE1058" s="38" t="s">
        <v>4418</v>
      </c>
      <c r="AF1058" s="39">
        <f t="shared" si="151"/>
        <v>0</v>
      </c>
    </row>
    <row r="1059" spans="1:32" s="41" customFormat="1" ht="9" hidden="1" customHeight="1">
      <c r="A1059" s="112">
        <v>1553</v>
      </c>
      <c r="B1059" s="31" t="s">
        <v>3743</v>
      </c>
      <c r="C1059" s="33" t="s">
        <v>3893</v>
      </c>
      <c r="D1059" s="33" t="s">
        <v>3894</v>
      </c>
      <c r="E1059" s="33"/>
      <c r="F1059" s="33"/>
      <c r="G1059" s="33"/>
      <c r="H1059" s="33"/>
      <c r="I1059" s="33"/>
      <c r="J1059" s="33"/>
      <c r="K1059" s="33"/>
      <c r="L1059" s="33"/>
      <c r="M1059" s="34">
        <f t="shared" si="152"/>
        <v>0</v>
      </c>
      <c r="N1059" s="34">
        <f t="shared" si="144"/>
        <v>0</v>
      </c>
      <c r="O1059" s="34">
        <f t="shared" si="145"/>
        <v>0</v>
      </c>
      <c r="P1059" s="34"/>
      <c r="Q1059" s="114">
        <f t="shared" si="146"/>
        <v>0</v>
      </c>
      <c r="R1059" s="33"/>
      <c r="S1059" s="33"/>
      <c r="T1059" s="33" t="s">
        <v>3895</v>
      </c>
      <c r="U1059" s="33"/>
      <c r="V1059" s="33"/>
      <c r="W1059" s="33"/>
      <c r="X1059" s="34">
        <f t="shared" si="147"/>
        <v>1</v>
      </c>
      <c r="Y1059" s="34">
        <f t="shared" si="148"/>
        <v>0</v>
      </c>
      <c r="Z1059" s="34">
        <f t="shared" si="149"/>
        <v>0</v>
      </c>
      <c r="AA1059" s="36"/>
      <c r="AB1059" s="35">
        <f t="shared" si="150"/>
        <v>0</v>
      </c>
      <c r="AC1059" s="35"/>
      <c r="AD1059" s="37" t="s">
        <v>4152</v>
      </c>
      <c r="AE1059" s="38" t="s">
        <v>4418</v>
      </c>
      <c r="AF1059" s="39">
        <f t="shared" si="151"/>
        <v>0</v>
      </c>
    </row>
    <row r="1060" spans="1:32" s="41" customFormat="1" ht="9" hidden="1" customHeight="1">
      <c r="A1060" s="112">
        <v>1554</v>
      </c>
      <c r="B1060" s="31" t="s">
        <v>3743</v>
      </c>
      <c r="C1060" s="33" t="s">
        <v>3896</v>
      </c>
      <c r="D1060" s="33" t="s">
        <v>3897</v>
      </c>
      <c r="E1060" s="33"/>
      <c r="F1060" s="33"/>
      <c r="G1060" s="33"/>
      <c r="H1060" s="33"/>
      <c r="I1060" s="33"/>
      <c r="J1060" s="33"/>
      <c r="K1060" s="33"/>
      <c r="L1060" s="33"/>
      <c r="M1060" s="34">
        <f t="shared" si="152"/>
        <v>0</v>
      </c>
      <c r="N1060" s="34">
        <f t="shared" si="144"/>
        <v>0</v>
      </c>
      <c r="O1060" s="34">
        <f t="shared" si="145"/>
        <v>0</v>
      </c>
      <c r="P1060" s="34"/>
      <c r="Q1060" s="114">
        <f t="shared" si="146"/>
        <v>0</v>
      </c>
      <c r="R1060" s="33"/>
      <c r="S1060" s="33"/>
      <c r="T1060" s="45" t="s">
        <v>4484</v>
      </c>
      <c r="U1060" s="33" t="s">
        <v>3898</v>
      </c>
      <c r="V1060" s="33" t="s">
        <v>1331</v>
      </c>
      <c r="W1060" s="33" t="s">
        <v>1332</v>
      </c>
      <c r="X1060" s="34">
        <f t="shared" si="147"/>
        <v>3</v>
      </c>
      <c r="Y1060" s="34">
        <f t="shared" si="148"/>
        <v>1</v>
      </c>
      <c r="Z1060" s="34">
        <f t="shared" si="149"/>
        <v>0</v>
      </c>
      <c r="AA1060" s="36"/>
      <c r="AB1060" s="35">
        <f t="shared" si="150"/>
        <v>1</v>
      </c>
      <c r="AC1060" s="35"/>
      <c r="AD1060" s="37" t="s">
        <v>4152</v>
      </c>
      <c r="AE1060" s="38" t="s">
        <v>4418</v>
      </c>
      <c r="AF1060" s="39">
        <f t="shared" si="151"/>
        <v>1</v>
      </c>
    </row>
    <row r="1061" spans="1:32" s="41" customFormat="1" ht="9" hidden="1" customHeight="1">
      <c r="A1061" s="112">
        <v>1555</v>
      </c>
      <c r="B1061" s="31" t="s">
        <v>3743</v>
      </c>
      <c r="C1061" s="33" t="s">
        <v>3899</v>
      </c>
      <c r="D1061" s="33" t="s">
        <v>3900</v>
      </c>
      <c r="E1061" s="33"/>
      <c r="F1061" s="33"/>
      <c r="G1061" s="33"/>
      <c r="H1061" s="33"/>
      <c r="I1061" s="33"/>
      <c r="J1061" s="33"/>
      <c r="K1061" s="33"/>
      <c r="L1061" s="33"/>
      <c r="M1061" s="34">
        <f t="shared" si="152"/>
        <v>0</v>
      </c>
      <c r="N1061" s="34">
        <f t="shared" si="144"/>
        <v>0</v>
      </c>
      <c r="O1061" s="34">
        <f t="shared" si="145"/>
        <v>0</v>
      </c>
      <c r="P1061" s="34"/>
      <c r="Q1061" s="114">
        <f t="shared" si="146"/>
        <v>0</v>
      </c>
      <c r="R1061" s="33"/>
      <c r="S1061" s="33"/>
      <c r="T1061" s="33" t="s">
        <v>3215</v>
      </c>
      <c r="U1061" s="33"/>
      <c r="V1061" s="33"/>
      <c r="W1061" s="33"/>
      <c r="X1061" s="34">
        <f t="shared" si="147"/>
        <v>1</v>
      </c>
      <c r="Y1061" s="34">
        <f t="shared" si="148"/>
        <v>0</v>
      </c>
      <c r="Z1061" s="34">
        <f t="shared" si="149"/>
        <v>0</v>
      </c>
      <c r="AA1061" s="36"/>
      <c r="AB1061" s="35">
        <f t="shared" si="150"/>
        <v>0</v>
      </c>
      <c r="AC1061" s="35"/>
      <c r="AD1061" s="37" t="s">
        <v>4152</v>
      </c>
      <c r="AE1061" s="38" t="s">
        <v>4418</v>
      </c>
      <c r="AF1061" s="39">
        <f t="shared" si="151"/>
        <v>0</v>
      </c>
    </row>
    <row r="1062" spans="1:32" s="41" customFormat="1" ht="9" hidden="1" customHeight="1">
      <c r="A1062" s="112">
        <v>1556</v>
      </c>
      <c r="B1062" s="31" t="s">
        <v>3743</v>
      </c>
      <c r="C1062" s="33" t="s">
        <v>3901</v>
      </c>
      <c r="D1062" s="33" t="s">
        <v>3902</v>
      </c>
      <c r="E1062" s="33"/>
      <c r="F1062" s="33"/>
      <c r="G1062" s="33"/>
      <c r="H1062" s="33"/>
      <c r="I1062" s="33"/>
      <c r="J1062" s="33"/>
      <c r="K1062" s="33"/>
      <c r="L1062" s="33"/>
      <c r="M1062" s="34">
        <f t="shared" si="152"/>
        <v>0</v>
      </c>
      <c r="N1062" s="34">
        <f t="shared" si="144"/>
        <v>0</v>
      </c>
      <c r="O1062" s="34">
        <f t="shared" si="145"/>
        <v>0</v>
      </c>
      <c r="P1062" s="34"/>
      <c r="Q1062" s="114">
        <f t="shared" si="146"/>
        <v>0</v>
      </c>
      <c r="R1062" s="33"/>
      <c r="S1062" s="33"/>
      <c r="T1062" s="33" t="s">
        <v>3903</v>
      </c>
      <c r="U1062" s="33"/>
      <c r="V1062" s="33"/>
      <c r="W1062" s="33"/>
      <c r="X1062" s="34">
        <f t="shared" si="147"/>
        <v>1</v>
      </c>
      <c r="Y1062" s="34">
        <f t="shared" si="148"/>
        <v>0</v>
      </c>
      <c r="Z1062" s="34">
        <f t="shared" si="149"/>
        <v>0</v>
      </c>
      <c r="AA1062" s="36"/>
      <c r="AB1062" s="35">
        <f t="shared" si="150"/>
        <v>0</v>
      </c>
      <c r="AC1062" s="35"/>
      <c r="AD1062" s="37" t="s">
        <v>4152</v>
      </c>
      <c r="AE1062" s="38" t="s">
        <v>4418</v>
      </c>
      <c r="AF1062" s="39">
        <f t="shared" si="151"/>
        <v>0</v>
      </c>
    </row>
    <row r="1063" spans="1:32" s="41" customFormat="1" ht="9" hidden="1" customHeight="1">
      <c r="A1063" s="112">
        <v>1557</v>
      </c>
      <c r="B1063" s="31" t="s">
        <v>3743</v>
      </c>
      <c r="C1063" s="33" t="s">
        <v>3904</v>
      </c>
      <c r="D1063" s="33" t="s">
        <v>3905</v>
      </c>
      <c r="E1063" s="33"/>
      <c r="F1063" s="33"/>
      <c r="G1063" s="33"/>
      <c r="H1063" s="33"/>
      <c r="I1063" s="33"/>
      <c r="J1063" s="33"/>
      <c r="K1063" s="33"/>
      <c r="L1063" s="33"/>
      <c r="M1063" s="34">
        <f t="shared" si="152"/>
        <v>0</v>
      </c>
      <c r="N1063" s="34">
        <f t="shared" si="144"/>
        <v>0</v>
      </c>
      <c r="O1063" s="34">
        <f t="shared" si="145"/>
        <v>0</v>
      </c>
      <c r="P1063" s="34"/>
      <c r="Q1063" s="114">
        <f t="shared" si="146"/>
        <v>0</v>
      </c>
      <c r="R1063" s="33"/>
      <c r="S1063" s="33"/>
      <c r="T1063" s="33" t="s">
        <v>3219</v>
      </c>
      <c r="U1063" s="33"/>
      <c r="V1063" s="33"/>
      <c r="W1063" s="33"/>
      <c r="X1063" s="34">
        <f t="shared" si="147"/>
        <v>1</v>
      </c>
      <c r="Y1063" s="34">
        <f t="shared" si="148"/>
        <v>0</v>
      </c>
      <c r="Z1063" s="34">
        <f t="shared" si="149"/>
        <v>0</v>
      </c>
      <c r="AA1063" s="36"/>
      <c r="AB1063" s="35">
        <f t="shared" si="150"/>
        <v>0</v>
      </c>
      <c r="AC1063" s="35"/>
      <c r="AD1063" s="37" t="s">
        <v>4152</v>
      </c>
      <c r="AE1063" s="38" t="s">
        <v>4418</v>
      </c>
      <c r="AF1063" s="39">
        <f t="shared" si="151"/>
        <v>0</v>
      </c>
    </row>
    <row r="1064" spans="1:32" s="41" customFormat="1" ht="9" hidden="1" customHeight="1">
      <c r="A1064" s="112">
        <v>1558</v>
      </c>
      <c r="B1064" s="31" t="s">
        <v>3743</v>
      </c>
      <c r="C1064" s="33" t="s">
        <v>3906</v>
      </c>
      <c r="D1064" s="33" t="s">
        <v>3907</v>
      </c>
      <c r="E1064" s="33"/>
      <c r="F1064" s="33"/>
      <c r="G1064" s="33"/>
      <c r="H1064" s="33"/>
      <c r="I1064" s="33"/>
      <c r="J1064" s="33"/>
      <c r="K1064" s="33"/>
      <c r="L1064" s="33"/>
      <c r="M1064" s="34">
        <f t="shared" si="152"/>
        <v>0</v>
      </c>
      <c r="N1064" s="34">
        <f t="shared" si="144"/>
        <v>0</v>
      </c>
      <c r="O1064" s="34">
        <f t="shared" si="145"/>
        <v>0</v>
      </c>
      <c r="P1064" s="34"/>
      <c r="Q1064" s="114">
        <f t="shared" si="146"/>
        <v>0</v>
      </c>
      <c r="R1064" s="33"/>
      <c r="S1064" s="33"/>
      <c r="T1064" s="33" t="s">
        <v>3908</v>
      </c>
      <c r="U1064" s="33"/>
      <c r="V1064" s="33"/>
      <c r="W1064" s="33"/>
      <c r="X1064" s="34">
        <f t="shared" si="147"/>
        <v>1</v>
      </c>
      <c r="Y1064" s="34">
        <f t="shared" si="148"/>
        <v>0</v>
      </c>
      <c r="Z1064" s="34">
        <f t="shared" si="149"/>
        <v>0</v>
      </c>
      <c r="AA1064" s="36"/>
      <c r="AB1064" s="35">
        <f t="shared" si="150"/>
        <v>0</v>
      </c>
      <c r="AC1064" s="35"/>
      <c r="AD1064" s="37" t="s">
        <v>4152</v>
      </c>
      <c r="AE1064" s="38" t="s">
        <v>4418</v>
      </c>
      <c r="AF1064" s="39">
        <f t="shared" si="151"/>
        <v>0</v>
      </c>
    </row>
    <row r="1065" spans="1:32" s="41" customFormat="1" ht="9" hidden="1" customHeight="1">
      <c r="A1065" s="112">
        <v>1559</v>
      </c>
      <c r="B1065" s="31" t="s">
        <v>3743</v>
      </c>
      <c r="C1065" s="33" t="s">
        <v>3909</v>
      </c>
      <c r="D1065" s="33" t="s">
        <v>4539</v>
      </c>
      <c r="E1065" s="33"/>
      <c r="F1065" s="33"/>
      <c r="G1065" s="33"/>
      <c r="H1065" s="33"/>
      <c r="I1065" s="33"/>
      <c r="J1065" s="33"/>
      <c r="K1065" s="33"/>
      <c r="L1065" s="33"/>
      <c r="M1065" s="34">
        <f t="shared" si="152"/>
        <v>0</v>
      </c>
      <c r="N1065" s="34">
        <f t="shared" si="144"/>
        <v>0</v>
      </c>
      <c r="O1065" s="34">
        <f t="shared" si="145"/>
        <v>0</v>
      </c>
      <c r="P1065" s="34"/>
      <c r="Q1065" s="114">
        <f t="shared" si="146"/>
        <v>0</v>
      </c>
      <c r="R1065" s="33"/>
      <c r="S1065" s="33"/>
      <c r="T1065" s="33" t="s">
        <v>3910</v>
      </c>
      <c r="U1065" s="33" t="s">
        <v>2396</v>
      </c>
      <c r="V1065" s="33" t="s">
        <v>1327</v>
      </c>
      <c r="W1065" s="33" t="s">
        <v>1328</v>
      </c>
      <c r="X1065" s="34">
        <f t="shared" si="147"/>
        <v>3</v>
      </c>
      <c r="Y1065" s="34">
        <f t="shared" si="148"/>
        <v>1</v>
      </c>
      <c r="Z1065" s="34">
        <f t="shared" si="149"/>
        <v>0</v>
      </c>
      <c r="AA1065" s="36"/>
      <c r="AB1065" s="35">
        <f t="shared" si="150"/>
        <v>1</v>
      </c>
      <c r="AC1065" s="35"/>
      <c r="AD1065" s="37" t="s">
        <v>4152</v>
      </c>
      <c r="AE1065" s="38" t="s">
        <v>4418</v>
      </c>
      <c r="AF1065" s="39">
        <f t="shared" si="151"/>
        <v>1</v>
      </c>
    </row>
    <row r="1066" spans="1:32" s="41" customFormat="1" ht="9" hidden="1" customHeight="1">
      <c r="A1066" s="112">
        <v>1560</v>
      </c>
      <c r="B1066" s="31" t="s">
        <v>3743</v>
      </c>
      <c r="C1066" s="33" t="s">
        <v>3911</v>
      </c>
      <c r="D1066" s="35" t="s">
        <v>4543</v>
      </c>
      <c r="E1066" s="33"/>
      <c r="F1066" s="33"/>
      <c r="G1066" s="33"/>
      <c r="H1066" s="33"/>
      <c r="I1066" s="33"/>
      <c r="J1066" s="33"/>
      <c r="K1066" s="33"/>
      <c r="L1066" s="33"/>
      <c r="M1066" s="34">
        <f t="shared" si="152"/>
        <v>0</v>
      </c>
      <c r="N1066" s="34">
        <f t="shared" si="144"/>
        <v>0</v>
      </c>
      <c r="O1066" s="34">
        <f t="shared" si="145"/>
        <v>0</v>
      </c>
      <c r="P1066" s="34"/>
      <c r="Q1066" s="114">
        <f t="shared" si="146"/>
        <v>0</v>
      </c>
      <c r="R1066" s="33"/>
      <c r="S1066" s="33"/>
      <c r="T1066" s="33" t="s">
        <v>3912</v>
      </c>
      <c r="U1066" s="33" t="s">
        <v>3913</v>
      </c>
      <c r="V1066" s="42"/>
      <c r="W1066" s="42"/>
      <c r="X1066" s="34">
        <f t="shared" si="147"/>
        <v>2</v>
      </c>
      <c r="Y1066" s="34">
        <f t="shared" si="148"/>
        <v>1</v>
      </c>
      <c r="Z1066" s="34">
        <f t="shared" si="149"/>
        <v>0</v>
      </c>
      <c r="AA1066" s="36"/>
      <c r="AB1066" s="35">
        <f t="shared" si="150"/>
        <v>1</v>
      </c>
      <c r="AC1066" s="35"/>
      <c r="AD1066" s="37" t="s">
        <v>4152</v>
      </c>
      <c r="AE1066" s="38" t="s">
        <v>4418</v>
      </c>
      <c r="AF1066" s="39">
        <f t="shared" si="151"/>
        <v>1</v>
      </c>
    </row>
    <row r="1067" spans="1:32" s="41" customFormat="1" ht="9" hidden="1" customHeight="1">
      <c r="A1067" s="112">
        <v>1561</v>
      </c>
      <c r="B1067" s="31" t="s">
        <v>3743</v>
      </c>
      <c r="C1067" s="56" t="s">
        <v>4181</v>
      </c>
      <c r="D1067" s="35" t="s">
        <v>4540</v>
      </c>
      <c r="E1067" s="33"/>
      <c r="F1067" s="33"/>
      <c r="G1067" s="33"/>
      <c r="H1067" s="33"/>
      <c r="I1067" s="33"/>
      <c r="J1067" s="33"/>
      <c r="K1067" s="33"/>
      <c r="L1067" s="33"/>
      <c r="M1067" s="34">
        <f t="shared" si="152"/>
        <v>0</v>
      </c>
      <c r="N1067" s="34">
        <f t="shared" si="144"/>
        <v>0</v>
      </c>
      <c r="O1067" s="34">
        <f t="shared" si="145"/>
        <v>0</v>
      </c>
      <c r="P1067" s="34"/>
      <c r="Q1067" s="114">
        <f t="shared" si="146"/>
        <v>0</v>
      </c>
      <c r="R1067" s="33"/>
      <c r="S1067" s="33"/>
      <c r="T1067" s="33"/>
      <c r="U1067" s="33"/>
      <c r="V1067" s="33" t="s">
        <v>1317</v>
      </c>
      <c r="W1067" s="33" t="s">
        <v>1318</v>
      </c>
      <c r="X1067" s="34">
        <f t="shared" si="147"/>
        <v>1</v>
      </c>
      <c r="Y1067" s="34">
        <f t="shared" si="148"/>
        <v>0</v>
      </c>
      <c r="Z1067" s="34">
        <f t="shared" si="149"/>
        <v>0</v>
      </c>
      <c r="AA1067" s="36">
        <v>1</v>
      </c>
      <c r="AB1067" s="35">
        <f t="shared" si="150"/>
        <v>1</v>
      </c>
      <c r="AC1067" s="35"/>
      <c r="AD1067" s="37" t="s">
        <v>4152</v>
      </c>
      <c r="AE1067" s="38" t="s">
        <v>4418</v>
      </c>
      <c r="AF1067" s="39">
        <f t="shared" si="151"/>
        <v>1</v>
      </c>
    </row>
    <row r="1068" spans="1:32" s="41" customFormat="1" ht="9" hidden="1" customHeight="1">
      <c r="A1068" s="112">
        <v>1562</v>
      </c>
      <c r="B1068" s="31" t="s">
        <v>3743</v>
      </c>
      <c r="C1068" s="33" t="s">
        <v>3914</v>
      </c>
      <c r="D1068" s="35" t="s">
        <v>4541</v>
      </c>
      <c r="E1068" s="33"/>
      <c r="F1068" s="33"/>
      <c r="G1068" s="33"/>
      <c r="H1068" s="33"/>
      <c r="I1068" s="33"/>
      <c r="J1068" s="33"/>
      <c r="K1068" s="33"/>
      <c r="L1068" s="33"/>
      <c r="M1068" s="34">
        <f t="shared" si="152"/>
        <v>0</v>
      </c>
      <c r="N1068" s="34">
        <f t="shared" si="144"/>
        <v>0</v>
      </c>
      <c r="O1068" s="34">
        <f t="shared" si="145"/>
        <v>0</v>
      </c>
      <c r="P1068" s="34"/>
      <c r="Q1068" s="114">
        <f t="shared" si="146"/>
        <v>0</v>
      </c>
      <c r="R1068" s="33"/>
      <c r="S1068" s="33"/>
      <c r="T1068" s="68" t="s">
        <v>3915</v>
      </c>
      <c r="U1068" s="68" t="s">
        <v>3916</v>
      </c>
      <c r="V1068" s="33"/>
      <c r="W1068" s="33"/>
      <c r="X1068" s="34">
        <f t="shared" si="147"/>
        <v>2</v>
      </c>
      <c r="Y1068" s="34">
        <f t="shared" si="148"/>
        <v>1</v>
      </c>
      <c r="Z1068" s="34">
        <f t="shared" si="149"/>
        <v>0</v>
      </c>
      <c r="AA1068" s="36">
        <v>2</v>
      </c>
      <c r="AB1068" s="35">
        <f t="shared" si="150"/>
        <v>0</v>
      </c>
      <c r="AC1068" s="35">
        <v>1</v>
      </c>
      <c r="AD1068" s="37" t="s">
        <v>4152</v>
      </c>
      <c r="AE1068" s="38" t="s">
        <v>4418</v>
      </c>
      <c r="AF1068" s="39">
        <f t="shared" si="151"/>
        <v>0</v>
      </c>
    </row>
    <row r="1069" spans="1:32" s="41" customFormat="1" ht="9" hidden="1" customHeight="1">
      <c r="A1069" s="112">
        <v>1563</v>
      </c>
      <c r="B1069" s="31" t="s">
        <v>3743</v>
      </c>
      <c r="C1069" s="35" t="s">
        <v>4404</v>
      </c>
      <c r="D1069" s="35" t="s">
        <v>4187</v>
      </c>
      <c r="E1069" s="33"/>
      <c r="F1069" s="33"/>
      <c r="G1069" s="33"/>
      <c r="H1069" s="33"/>
      <c r="I1069" s="33"/>
      <c r="J1069" s="33"/>
      <c r="K1069" s="33"/>
      <c r="L1069" s="33"/>
      <c r="M1069" s="34">
        <f t="shared" si="152"/>
        <v>0</v>
      </c>
      <c r="N1069" s="34">
        <f t="shared" si="144"/>
        <v>0</v>
      </c>
      <c r="O1069" s="34">
        <f t="shared" si="145"/>
        <v>0</v>
      </c>
      <c r="P1069" s="34"/>
      <c r="Q1069" s="114">
        <f t="shared" si="146"/>
        <v>0</v>
      </c>
      <c r="R1069" s="33"/>
      <c r="S1069" s="33"/>
      <c r="T1069" s="33"/>
      <c r="U1069" s="33"/>
      <c r="V1069" s="68" t="s">
        <v>4177</v>
      </c>
      <c r="W1069" s="44" t="s">
        <v>4217</v>
      </c>
      <c r="X1069" s="34">
        <f t="shared" si="147"/>
        <v>1</v>
      </c>
      <c r="Y1069" s="34">
        <f t="shared" si="148"/>
        <v>0</v>
      </c>
      <c r="Z1069" s="34">
        <f t="shared" si="149"/>
        <v>0</v>
      </c>
      <c r="AA1069" s="36"/>
      <c r="AB1069" s="35">
        <f t="shared" si="150"/>
        <v>0</v>
      </c>
      <c r="AC1069" s="35">
        <v>1</v>
      </c>
      <c r="AD1069" s="37" t="s">
        <v>4152</v>
      </c>
      <c r="AE1069" s="38" t="s">
        <v>4418</v>
      </c>
      <c r="AF1069" s="39">
        <f t="shared" si="151"/>
        <v>0</v>
      </c>
    </row>
    <row r="1070" spans="1:32" s="41" customFormat="1" ht="9" hidden="1" customHeight="1">
      <c r="A1070" s="112">
        <v>1564</v>
      </c>
      <c r="B1070" s="31" t="s">
        <v>3743</v>
      </c>
      <c r="C1070" s="33" t="s">
        <v>3917</v>
      </c>
      <c r="D1070" s="35" t="s">
        <v>4542</v>
      </c>
      <c r="E1070" s="33"/>
      <c r="F1070" s="33"/>
      <c r="G1070" s="33"/>
      <c r="H1070" s="33"/>
      <c r="I1070" s="33"/>
      <c r="J1070" s="33"/>
      <c r="K1070" s="33"/>
      <c r="L1070" s="33"/>
      <c r="M1070" s="34">
        <f t="shared" si="152"/>
        <v>0</v>
      </c>
      <c r="N1070" s="34">
        <f t="shared" si="144"/>
        <v>0</v>
      </c>
      <c r="O1070" s="34">
        <f t="shared" si="145"/>
        <v>0</v>
      </c>
      <c r="P1070" s="34"/>
      <c r="Q1070" s="114">
        <f t="shared" si="146"/>
        <v>0</v>
      </c>
      <c r="R1070" s="33"/>
      <c r="S1070" s="33"/>
      <c r="T1070" s="68" t="s">
        <v>3240</v>
      </c>
      <c r="U1070" s="68" t="s">
        <v>3918</v>
      </c>
      <c r="V1070" s="33"/>
      <c r="W1070" s="33"/>
      <c r="X1070" s="34">
        <f t="shared" si="147"/>
        <v>2</v>
      </c>
      <c r="Y1070" s="34">
        <f t="shared" si="148"/>
        <v>1</v>
      </c>
      <c r="Z1070" s="34">
        <f t="shared" si="149"/>
        <v>0</v>
      </c>
      <c r="AA1070" s="36">
        <v>2</v>
      </c>
      <c r="AB1070" s="35">
        <f t="shared" si="150"/>
        <v>0</v>
      </c>
      <c r="AC1070" s="35">
        <v>1</v>
      </c>
      <c r="AD1070" s="37" t="s">
        <v>4152</v>
      </c>
      <c r="AE1070" s="38" t="s">
        <v>4418</v>
      </c>
      <c r="AF1070" s="39">
        <f t="shared" si="151"/>
        <v>0</v>
      </c>
    </row>
    <row r="1071" spans="1:32" s="41" customFormat="1" ht="9" hidden="1" customHeight="1">
      <c r="A1071" s="112">
        <v>1565</v>
      </c>
      <c r="B1071" s="31" t="s">
        <v>3743</v>
      </c>
      <c r="C1071" s="123" t="s">
        <v>4489</v>
      </c>
      <c r="D1071" s="33" t="s">
        <v>4558</v>
      </c>
      <c r="E1071" s="33"/>
      <c r="F1071" s="33"/>
      <c r="G1071" s="33"/>
      <c r="H1071" s="33"/>
      <c r="I1071" s="33"/>
      <c r="J1071" s="33"/>
      <c r="K1071" s="33"/>
      <c r="L1071" s="33"/>
      <c r="M1071" s="34">
        <f t="shared" si="152"/>
        <v>0</v>
      </c>
      <c r="N1071" s="34">
        <f t="shared" si="144"/>
        <v>0</v>
      </c>
      <c r="O1071" s="34">
        <f t="shared" si="145"/>
        <v>0</v>
      </c>
      <c r="P1071" s="34"/>
      <c r="Q1071" s="114">
        <f t="shared" si="146"/>
        <v>0</v>
      </c>
      <c r="R1071" s="33"/>
      <c r="S1071" s="33"/>
      <c r="T1071" s="33"/>
      <c r="U1071" s="33"/>
      <c r="V1071" s="66" t="s">
        <v>4178</v>
      </c>
      <c r="W1071" s="33" t="s">
        <v>4218</v>
      </c>
      <c r="X1071" s="34">
        <f t="shared" si="147"/>
        <v>1</v>
      </c>
      <c r="Y1071" s="34">
        <f t="shared" si="148"/>
        <v>0</v>
      </c>
      <c r="Z1071" s="34">
        <f t="shared" si="149"/>
        <v>0</v>
      </c>
      <c r="AA1071" s="36"/>
      <c r="AB1071" s="35">
        <f t="shared" si="150"/>
        <v>0</v>
      </c>
      <c r="AC1071" s="35"/>
      <c r="AD1071" s="37" t="s">
        <v>4152</v>
      </c>
      <c r="AE1071" s="38" t="s">
        <v>4418</v>
      </c>
      <c r="AF1071" s="39">
        <f t="shared" si="151"/>
        <v>0</v>
      </c>
    </row>
    <row r="1072" spans="1:32" s="41" customFormat="1" ht="9" hidden="1" customHeight="1">
      <c r="A1072" s="112">
        <v>1566</v>
      </c>
      <c r="B1072" s="31" t="s">
        <v>3743</v>
      </c>
      <c r="C1072" s="33" t="s">
        <v>3919</v>
      </c>
      <c r="D1072" s="33" t="s">
        <v>3920</v>
      </c>
      <c r="E1072" s="33" t="s">
        <v>2266</v>
      </c>
      <c r="F1072" s="33" t="s">
        <v>2418</v>
      </c>
      <c r="G1072" s="33" t="s">
        <v>2266</v>
      </c>
      <c r="H1072" s="33" t="s">
        <v>1520</v>
      </c>
      <c r="I1072" s="33" t="s">
        <v>2375</v>
      </c>
      <c r="J1072" s="33" t="s">
        <v>2679</v>
      </c>
      <c r="K1072" s="33"/>
      <c r="L1072" s="33"/>
      <c r="M1072" s="34">
        <f t="shared" si="152"/>
        <v>6</v>
      </c>
      <c r="N1072" s="34">
        <f t="shared" si="144"/>
        <v>1</v>
      </c>
      <c r="O1072" s="34">
        <f t="shared" si="145"/>
        <v>0</v>
      </c>
      <c r="P1072" s="34"/>
      <c r="Q1072" s="114">
        <f t="shared" si="146"/>
        <v>1</v>
      </c>
      <c r="R1072" s="33" t="s">
        <v>3921</v>
      </c>
      <c r="S1072" s="33" t="s">
        <v>3922</v>
      </c>
      <c r="T1072" s="33" t="s">
        <v>3221</v>
      </c>
      <c r="U1072" s="33"/>
      <c r="V1072" s="33"/>
      <c r="W1072" s="33"/>
      <c r="X1072" s="34">
        <f t="shared" si="147"/>
        <v>3</v>
      </c>
      <c r="Y1072" s="34">
        <f t="shared" si="148"/>
        <v>1</v>
      </c>
      <c r="Z1072" s="34">
        <f t="shared" si="149"/>
        <v>0</v>
      </c>
      <c r="AA1072" s="36"/>
      <c r="AB1072" s="35">
        <f t="shared" si="150"/>
        <v>1</v>
      </c>
      <c r="AC1072" s="35"/>
      <c r="AD1072" s="37" t="s">
        <v>4152</v>
      </c>
      <c r="AE1072" s="38" t="s">
        <v>4418</v>
      </c>
      <c r="AF1072" s="39">
        <f t="shared" si="151"/>
        <v>1</v>
      </c>
    </row>
    <row r="1073" spans="1:32" s="41" customFormat="1" ht="9" hidden="1" customHeight="1">
      <c r="A1073" s="112">
        <v>1567</v>
      </c>
      <c r="B1073" s="31" t="s">
        <v>3743</v>
      </c>
      <c r="C1073" s="33" t="s">
        <v>3923</v>
      </c>
      <c r="D1073" s="33" t="s">
        <v>3924</v>
      </c>
      <c r="E1073" s="33"/>
      <c r="F1073" s="33"/>
      <c r="G1073" s="33"/>
      <c r="H1073" s="33"/>
      <c r="I1073" s="33"/>
      <c r="J1073" s="33"/>
      <c r="K1073" s="33"/>
      <c r="L1073" s="33"/>
      <c r="M1073" s="34">
        <f t="shared" si="152"/>
        <v>0</v>
      </c>
      <c r="N1073" s="34">
        <f t="shared" si="144"/>
        <v>0</v>
      </c>
      <c r="O1073" s="34">
        <f t="shared" si="145"/>
        <v>0</v>
      </c>
      <c r="P1073" s="34"/>
      <c r="Q1073" s="114">
        <f t="shared" si="146"/>
        <v>0</v>
      </c>
      <c r="R1073" s="33"/>
      <c r="S1073" s="33"/>
      <c r="T1073" s="33"/>
      <c r="U1073" s="33" t="s">
        <v>3925</v>
      </c>
      <c r="V1073" s="33" t="s">
        <v>1319</v>
      </c>
      <c r="W1073" s="33" t="s">
        <v>1320</v>
      </c>
      <c r="X1073" s="34">
        <f t="shared" si="147"/>
        <v>2</v>
      </c>
      <c r="Y1073" s="34">
        <f t="shared" si="148"/>
        <v>1</v>
      </c>
      <c r="Z1073" s="34">
        <f t="shared" si="149"/>
        <v>0</v>
      </c>
      <c r="AA1073" s="36"/>
      <c r="AB1073" s="35">
        <f t="shared" si="150"/>
        <v>1</v>
      </c>
      <c r="AC1073" s="35"/>
      <c r="AD1073" s="37" t="s">
        <v>4152</v>
      </c>
      <c r="AE1073" s="38" t="s">
        <v>4418</v>
      </c>
      <c r="AF1073" s="39">
        <f t="shared" si="151"/>
        <v>1</v>
      </c>
    </row>
    <row r="1074" spans="1:32" s="41" customFormat="1" ht="9" hidden="1" customHeight="1">
      <c r="A1074" s="112">
        <v>1568</v>
      </c>
      <c r="B1074" s="31" t="s">
        <v>3743</v>
      </c>
      <c r="C1074" s="33" t="s">
        <v>3926</v>
      </c>
      <c r="D1074" s="33" t="s">
        <v>3927</v>
      </c>
      <c r="E1074" s="33"/>
      <c r="F1074" s="33"/>
      <c r="G1074" s="33"/>
      <c r="H1074" s="33"/>
      <c r="I1074" s="33"/>
      <c r="J1074" s="33"/>
      <c r="K1074" s="33"/>
      <c r="L1074" s="33"/>
      <c r="M1074" s="34">
        <f t="shared" si="152"/>
        <v>0</v>
      </c>
      <c r="N1074" s="34">
        <f t="shared" si="144"/>
        <v>0</v>
      </c>
      <c r="O1074" s="34">
        <f t="shared" si="145"/>
        <v>0</v>
      </c>
      <c r="P1074" s="34"/>
      <c r="Q1074" s="114">
        <f t="shared" si="146"/>
        <v>0</v>
      </c>
      <c r="R1074" s="33"/>
      <c r="S1074" s="33"/>
      <c r="T1074" s="33"/>
      <c r="U1074" s="33" t="s">
        <v>3928</v>
      </c>
      <c r="V1074" s="33" t="s">
        <v>1321</v>
      </c>
      <c r="W1074" s="33" t="s">
        <v>1322</v>
      </c>
      <c r="X1074" s="34">
        <f t="shared" si="147"/>
        <v>2</v>
      </c>
      <c r="Y1074" s="34">
        <f t="shared" si="148"/>
        <v>1</v>
      </c>
      <c r="Z1074" s="34">
        <f t="shared" si="149"/>
        <v>0</v>
      </c>
      <c r="AA1074" s="36"/>
      <c r="AB1074" s="35">
        <f t="shared" si="150"/>
        <v>1</v>
      </c>
      <c r="AC1074" s="35"/>
      <c r="AD1074" s="37" t="s">
        <v>4152</v>
      </c>
      <c r="AE1074" s="38" t="s">
        <v>4418</v>
      </c>
      <c r="AF1074" s="39">
        <f t="shared" si="151"/>
        <v>1</v>
      </c>
    </row>
    <row r="1075" spans="1:32" s="41" customFormat="1" ht="9" hidden="1" customHeight="1">
      <c r="A1075" s="112">
        <v>1569</v>
      </c>
      <c r="B1075" s="31" t="s">
        <v>3743</v>
      </c>
      <c r="C1075" s="33" t="s">
        <v>3929</v>
      </c>
      <c r="D1075" s="33" t="s">
        <v>3930</v>
      </c>
      <c r="E1075" s="33"/>
      <c r="F1075" s="33"/>
      <c r="G1075" s="33"/>
      <c r="H1075" s="33"/>
      <c r="I1075" s="33"/>
      <c r="J1075" s="33"/>
      <c r="K1075" s="33"/>
      <c r="L1075" s="33"/>
      <c r="M1075" s="34">
        <f t="shared" si="152"/>
        <v>0</v>
      </c>
      <c r="N1075" s="34">
        <f t="shared" si="144"/>
        <v>0</v>
      </c>
      <c r="O1075" s="34">
        <f t="shared" si="145"/>
        <v>0</v>
      </c>
      <c r="P1075" s="34"/>
      <c r="Q1075" s="114">
        <f t="shared" si="146"/>
        <v>0</v>
      </c>
      <c r="R1075" s="33"/>
      <c r="S1075" s="33"/>
      <c r="T1075" s="33"/>
      <c r="U1075" s="33" t="s">
        <v>3931</v>
      </c>
      <c r="V1075" s="33" t="s">
        <v>1325</v>
      </c>
      <c r="W1075" s="33" t="s">
        <v>1326</v>
      </c>
      <c r="X1075" s="34">
        <f t="shared" si="147"/>
        <v>2</v>
      </c>
      <c r="Y1075" s="34">
        <f t="shared" si="148"/>
        <v>1</v>
      </c>
      <c r="Z1075" s="34">
        <f t="shared" si="149"/>
        <v>0</v>
      </c>
      <c r="AA1075" s="36"/>
      <c r="AB1075" s="35">
        <f t="shared" si="150"/>
        <v>1</v>
      </c>
      <c r="AC1075" s="35"/>
      <c r="AD1075" s="37" t="s">
        <v>4152</v>
      </c>
      <c r="AE1075" s="38" t="s">
        <v>4418</v>
      </c>
      <c r="AF1075" s="39">
        <f t="shared" si="151"/>
        <v>1</v>
      </c>
    </row>
    <row r="1076" spans="1:32" s="41" customFormat="1" ht="9" hidden="1" customHeight="1">
      <c r="A1076" s="112">
        <v>1570</v>
      </c>
      <c r="B1076" s="31" t="s">
        <v>3743</v>
      </c>
      <c r="C1076" s="33" t="s">
        <v>3932</v>
      </c>
      <c r="D1076" s="33" t="s">
        <v>3933</v>
      </c>
      <c r="E1076" s="33"/>
      <c r="F1076" s="33"/>
      <c r="G1076" s="33"/>
      <c r="H1076" s="33"/>
      <c r="I1076" s="33"/>
      <c r="J1076" s="33"/>
      <c r="K1076" s="33"/>
      <c r="L1076" s="33"/>
      <c r="M1076" s="34">
        <f t="shared" si="152"/>
        <v>0</v>
      </c>
      <c r="N1076" s="34">
        <f t="shared" si="144"/>
        <v>0</v>
      </c>
      <c r="O1076" s="34">
        <f t="shared" si="145"/>
        <v>0</v>
      </c>
      <c r="P1076" s="34"/>
      <c r="Q1076" s="114">
        <f t="shared" si="146"/>
        <v>0</v>
      </c>
      <c r="R1076" s="33"/>
      <c r="S1076" s="33"/>
      <c r="T1076" s="33"/>
      <c r="U1076" s="33" t="s">
        <v>3934</v>
      </c>
      <c r="V1076" s="33" t="s">
        <v>1323</v>
      </c>
      <c r="W1076" s="33" t="s">
        <v>1324</v>
      </c>
      <c r="X1076" s="34">
        <f t="shared" si="147"/>
        <v>2</v>
      </c>
      <c r="Y1076" s="34">
        <f t="shared" si="148"/>
        <v>1</v>
      </c>
      <c r="Z1076" s="34">
        <f t="shared" si="149"/>
        <v>0</v>
      </c>
      <c r="AA1076" s="36"/>
      <c r="AB1076" s="35">
        <f t="shared" si="150"/>
        <v>1</v>
      </c>
      <c r="AC1076" s="35"/>
      <c r="AD1076" s="37" t="s">
        <v>4152</v>
      </c>
      <c r="AE1076" s="38" t="s">
        <v>4418</v>
      </c>
      <c r="AF1076" s="39">
        <f t="shared" si="151"/>
        <v>1</v>
      </c>
    </row>
    <row r="1077" spans="1:32" s="41" customFormat="1" ht="9" hidden="1" customHeight="1">
      <c r="A1077" s="112">
        <v>1572</v>
      </c>
      <c r="B1077" s="31" t="s">
        <v>3743</v>
      </c>
      <c r="C1077" s="33" t="s">
        <v>3935</v>
      </c>
      <c r="D1077" s="33" t="s">
        <v>3936</v>
      </c>
      <c r="E1077" s="33"/>
      <c r="F1077" s="33"/>
      <c r="G1077" s="33"/>
      <c r="H1077" s="33"/>
      <c r="I1077" s="33"/>
      <c r="J1077" s="33"/>
      <c r="K1077" s="33"/>
      <c r="L1077" s="33"/>
      <c r="M1077" s="34">
        <f t="shared" si="152"/>
        <v>0</v>
      </c>
      <c r="N1077" s="34">
        <f t="shared" si="144"/>
        <v>0</v>
      </c>
      <c r="O1077" s="34">
        <f t="shared" si="145"/>
        <v>0</v>
      </c>
      <c r="P1077" s="34"/>
      <c r="Q1077" s="114">
        <f t="shared" si="146"/>
        <v>0</v>
      </c>
      <c r="R1077" s="33"/>
      <c r="S1077" s="33"/>
      <c r="T1077" s="33" t="s">
        <v>3227</v>
      </c>
      <c r="U1077" s="33"/>
      <c r="V1077" s="33"/>
      <c r="W1077" s="33"/>
      <c r="X1077" s="34">
        <f t="shared" si="147"/>
        <v>1</v>
      </c>
      <c r="Y1077" s="34">
        <f t="shared" si="148"/>
        <v>0</v>
      </c>
      <c r="Z1077" s="34">
        <f t="shared" si="149"/>
        <v>0</v>
      </c>
      <c r="AA1077" s="36"/>
      <c r="AB1077" s="35">
        <f t="shared" si="150"/>
        <v>0</v>
      </c>
      <c r="AC1077" s="35"/>
      <c r="AD1077" s="37" t="s">
        <v>4152</v>
      </c>
      <c r="AE1077" s="38" t="s">
        <v>4418</v>
      </c>
      <c r="AF1077" s="39">
        <f t="shared" si="151"/>
        <v>0</v>
      </c>
    </row>
    <row r="1078" spans="1:32" s="41" customFormat="1" ht="9" hidden="1" customHeight="1">
      <c r="A1078" s="112">
        <v>1573</v>
      </c>
      <c r="B1078" s="31" t="s">
        <v>3743</v>
      </c>
      <c r="C1078" s="33" t="s">
        <v>3937</v>
      </c>
      <c r="D1078" s="33" t="s">
        <v>3938</v>
      </c>
      <c r="E1078" s="33"/>
      <c r="F1078" s="33"/>
      <c r="G1078" s="33"/>
      <c r="H1078" s="33"/>
      <c r="I1078" s="33"/>
      <c r="J1078" s="33"/>
      <c r="K1078" s="33"/>
      <c r="L1078" s="33"/>
      <c r="M1078" s="34">
        <f t="shared" si="152"/>
        <v>0</v>
      </c>
      <c r="N1078" s="34">
        <f t="shared" si="144"/>
        <v>0</v>
      </c>
      <c r="O1078" s="34">
        <f t="shared" si="145"/>
        <v>0</v>
      </c>
      <c r="P1078" s="34"/>
      <c r="Q1078" s="114">
        <f t="shared" si="146"/>
        <v>0</v>
      </c>
      <c r="R1078" s="33"/>
      <c r="S1078" s="33"/>
      <c r="T1078" s="33"/>
      <c r="U1078" s="33" t="s">
        <v>1686</v>
      </c>
      <c r="V1078" s="33" t="s">
        <v>1385</v>
      </c>
      <c r="W1078" s="33" t="s">
        <v>1386</v>
      </c>
      <c r="X1078" s="34">
        <f t="shared" si="147"/>
        <v>2</v>
      </c>
      <c r="Y1078" s="34">
        <f t="shared" si="148"/>
        <v>1</v>
      </c>
      <c r="Z1078" s="34">
        <f t="shared" si="149"/>
        <v>0</v>
      </c>
      <c r="AA1078" s="36"/>
      <c r="AB1078" s="35">
        <f t="shared" si="150"/>
        <v>1</v>
      </c>
      <c r="AC1078" s="35"/>
      <c r="AD1078" s="37" t="s">
        <v>4152</v>
      </c>
      <c r="AE1078" s="38" t="s">
        <v>4418</v>
      </c>
      <c r="AF1078" s="39">
        <f t="shared" si="151"/>
        <v>1</v>
      </c>
    </row>
    <row r="1079" spans="1:32" s="41" customFormat="1" ht="9" hidden="1" customHeight="1">
      <c r="A1079" s="112">
        <v>1574</v>
      </c>
      <c r="B1079" s="31" t="s">
        <v>3743</v>
      </c>
      <c r="C1079" s="33" t="s">
        <v>3939</v>
      </c>
      <c r="D1079" s="33" t="s">
        <v>3940</v>
      </c>
      <c r="E1079" s="33"/>
      <c r="F1079" s="33"/>
      <c r="G1079" s="33"/>
      <c r="H1079" s="33"/>
      <c r="I1079" s="33"/>
      <c r="J1079" s="33"/>
      <c r="K1079" s="33"/>
      <c r="L1079" s="33"/>
      <c r="M1079" s="34">
        <f t="shared" si="152"/>
        <v>0</v>
      </c>
      <c r="N1079" s="34">
        <f t="shared" si="144"/>
        <v>0</v>
      </c>
      <c r="O1079" s="34">
        <f t="shared" si="145"/>
        <v>0</v>
      </c>
      <c r="P1079" s="34"/>
      <c r="Q1079" s="114">
        <f t="shared" si="146"/>
        <v>0</v>
      </c>
      <c r="R1079" s="33"/>
      <c r="S1079" s="33"/>
      <c r="T1079" s="33"/>
      <c r="U1079" s="33" t="s">
        <v>1692</v>
      </c>
      <c r="V1079" s="33" t="s">
        <v>1387</v>
      </c>
      <c r="W1079" s="33" t="s">
        <v>1388</v>
      </c>
      <c r="X1079" s="34">
        <f t="shared" si="147"/>
        <v>2</v>
      </c>
      <c r="Y1079" s="34">
        <f t="shared" si="148"/>
        <v>1</v>
      </c>
      <c r="Z1079" s="34">
        <f t="shared" si="149"/>
        <v>0</v>
      </c>
      <c r="AA1079" s="36"/>
      <c r="AB1079" s="35">
        <f t="shared" si="150"/>
        <v>1</v>
      </c>
      <c r="AC1079" s="35"/>
      <c r="AD1079" s="37" t="s">
        <v>4152</v>
      </c>
      <c r="AE1079" s="38" t="s">
        <v>4418</v>
      </c>
      <c r="AF1079" s="39">
        <f t="shared" si="151"/>
        <v>1</v>
      </c>
    </row>
    <row r="1080" spans="1:32" s="41" customFormat="1" ht="9" hidden="1" customHeight="1">
      <c r="A1080" s="112">
        <v>1575</v>
      </c>
      <c r="B1080" s="31" t="s">
        <v>3743</v>
      </c>
      <c r="C1080" s="33" t="s">
        <v>3941</v>
      </c>
      <c r="D1080" s="33" t="s">
        <v>3942</v>
      </c>
      <c r="E1080" s="33"/>
      <c r="F1080" s="33"/>
      <c r="G1080" s="33"/>
      <c r="H1080" s="33"/>
      <c r="I1080" s="33"/>
      <c r="J1080" s="33"/>
      <c r="K1080" s="33"/>
      <c r="L1080" s="33"/>
      <c r="M1080" s="34">
        <f t="shared" si="152"/>
        <v>0</v>
      </c>
      <c r="N1080" s="34">
        <f t="shared" si="144"/>
        <v>0</v>
      </c>
      <c r="O1080" s="34">
        <f t="shared" si="145"/>
        <v>0</v>
      </c>
      <c r="P1080" s="34"/>
      <c r="Q1080" s="114">
        <f t="shared" si="146"/>
        <v>0</v>
      </c>
      <c r="R1080" s="33" t="s">
        <v>3943</v>
      </c>
      <c r="S1080" s="33"/>
      <c r="T1080" s="33"/>
      <c r="U1080" s="33"/>
      <c r="V1080" s="33"/>
      <c r="W1080" s="33"/>
      <c r="X1080" s="34">
        <f t="shared" si="147"/>
        <v>1</v>
      </c>
      <c r="Y1080" s="34">
        <f t="shared" si="148"/>
        <v>0</v>
      </c>
      <c r="Z1080" s="34">
        <f t="shared" si="149"/>
        <v>0</v>
      </c>
      <c r="AA1080" s="36"/>
      <c r="AB1080" s="35">
        <f t="shared" si="150"/>
        <v>0</v>
      </c>
      <c r="AC1080" s="35"/>
      <c r="AD1080" s="37" t="s">
        <v>4152</v>
      </c>
      <c r="AE1080" s="38" t="s">
        <v>4418</v>
      </c>
      <c r="AF1080" s="39">
        <f t="shared" si="151"/>
        <v>0</v>
      </c>
    </row>
    <row r="1081" spans="1:32" s="41" customFormat="1" ht="9" hidden="1" customHeight="1">
      <c r="A1081" s="112">
        <v>1576</v>
      </c>
      <c r="B1081" s="31" t="s">
        <v>3743</v>
      </c>
      <c r="C1081" s="33" t="s">
        <v>3944</v>
      </c>
      <c r="D1081" s="33" t="s">
        <v>3945</v>
      </c>
      <c r="E1081" s="33"/>
      <c r="F1081" s="33"/>
      <c r="G1081" s="33"/>
      <c r="H1081" s="33"/>
      <c r="I1081" s="33"/>
      <c r="J1081" s="33"/>
      <c r="K1081" s="33"/>
      <c r="L1081" s="33"/>
      <c r="M1081" s="34">
        <f t="shared" si="152"/>
        <v>0</v>
      </c>
      <c r="N1081" s="34">
        <f t="shared" si="144"/>
        <v>0</v>
      </c>
      <c r="O1081" s="34">
        <f t="shared" si="145"/>
        <v>0</v>
      </c>
      <c r="P1081" s="34"/>
      <c r="Q1081" s="114">
        <f t="shared" si="146"/>
        <v>0</v>
      </c>
      <c r="R1081" s="33" t="s">
        <v>3946</v>
      </c>
      <c r="S1081" s="33"/>
      <c r="T1081" s="33"/>
      <c r="U1081" s="33"/>
      <c r="V1081" s="33"/>
      <c r="W1081" s="33"/>
      <c r="X1081" s="34">
        <f t="shared" si="147"/>
        <v>1</v>
      </c>
      <c r="Y1081" s="34">
        <f t="shared" si="148"/>
        <v>0</v>
      </c>
      <c r="Z1081" s="34">
        <f t="shared" si="149"/>
        <v>0</v>
      </c>
      <c r="AA1081" s="36"/>
      <c r="AB1081" s="35">
        <f t="shared" si="150"/>
        <v>0</v>
      </c>
      <c r="AC1081" s="35"/>
      <c r="AD1081" s="37"/>
      <c r="AE1081" s="38"/>
      <c r="AF1081" s="39">
        <f t="shared" si="151"/>
        <v>0</v>
      </c>
    </row>
    <row r="1082" spans="1:32" s="41" customFormat="1" ht="9" hidden="1" customHeight="1">
      <c r="A1082" s="112">
        <v>1577</v>
      </c>
      <c r="B1082" s="31" t="s">
        <v>3743</v>
      </c>
      <c r="C1082" s="33" t="s">
        <v>3947</v>
      </c>
      <c r="D1082" s="33" t="s">
        <v>3948</v>
      </c>
      <c r="E1082" s="33" t="s">
        <v>2270</v>
      </c>
      <c r="F1082" s="33" t="s">
        <v>2423</v>
      </c>
      <c r="G1082" s="33" t="s">
        <v>2270</v>
      </c>
      <c r="H1082" s="33" t="s">
        <v>1545</v>
      </c>
      <c r="I1082" s="33" t="s">
        <v>2250</v>
      </c>
      <c r="J1082" s="33" t="s">
        <v>1560</v>
      </c>
      <c r="K1082" s="33" t="s">
        <v>3949</v>
      </c>
      <c r="L1082" s="33" t="s">
        <v>3948</v>
      </c>
      <c r="M1082" s="34">
        <f t="shared" si="152"/>
        <v>7</v>
      </c>
      <c r="N1082" s="34">
        <f t="shared" si="144"/>
        <v>1</v>
      </c>
      <c r="O1082" s="34">
        <f t="shared" si="145"/>
        <v>0</v>
      </c>
      <c r="P1082" s="34"/>
      <c r="Q1082" s="114">
        <f t="shared" si="146"/>
        <v>1</v>
      </c>
      <c r="R1082" s="33" t="s">
        <v>3950</v>
      </c>
      <c r="S1082" s="33" t="s">
        <v>3951</v>
      </c>
      <c r="T1082" s="33" t="s">
        <v>3233</v>
      </c>
      <c r="U1082" s="33"/>
      <c r="V1082" s="33"/>
      <c r="W1082" s="33"/>
      <c r="X1082" s="34">
        <f t="shared" si="147"/>
        <v>3</v>
      </c>
      <c r="Y1082" s="34">
        <f t="shared" si="148"/>
        <v>1</v>
      </c>
      <c r="Z1082" s="34">
        <f t="shared" si="149"/>
        <v>0</v>
      </c>
      <c r="AA1082" s="36"/>
      <c r="AB1082" s="35">
        <f t="shared" si="150"/>
        <v>1</v>
      </c>
      <c r="AC1082" s="35"/>
      <c r="AD1082" s="37" t="s">
        <v>4153</v>
      </c>
      <c r="AE1082" s="38" t="s">
        <v>4423</v>
      </c>
      <c r="AF1082" s="39">
        <f t="shared" si="151"/>
        <v>1</v>
      </c>
    </row>
    <row r="1083" spans="1:32" s="41" customFormat="1" ht="9" hidden="1" customHeight="1">
      <c r="A1083" s="112">
        <v>1578</v>
      </c>
      <c r="B1083" s="31" t="s">
        <v>3743</v>
      </c>
      <c r="C1083" s="33" t="s">
        <v>3952</v>
      </c>
      <c r="D1083" s="33" t="s">
        <v>3953</v>
      </c>
      <c r="E1083" s="33"/>
      <c r="F1083" s="33" t="s">
        <v>2428</v>
      </c>
      <c r="G1083" s="33" t="s">
        <v>2274</v>
      </c>
      <c r="H1083" s="33" t="s">
        <v>1758</v>
      </c>
      <c r="I1083" s="33" t="s">
        <v>2388</v>
      </c>
      <c r="J1083" s="33" t="s">
        <v>1567</v>
      </c>
      <c r="K1083" s="33"/>
      <c r="L1083" s="33"/>
      <c r="M1083" s="34">
        <f t="shared" si="152"/>
        <v>5</v>
      </c>
      <c r="N1083" s="34">
        <f t="shared" si="144"/>
        <v>1</v>
      </c>
      <c r="O1083" s="34">
        <f t="shared" si="145"/>
        <v>0</v>
      </c>
      <c r="P1083" s="34"/>
      <c r="Q1083" s="114">
        <f t="shared" si="146"/>
        <v>1</v>
      </c>
      <c r="R1083" s="33"/>
      <c r="S1083" s="33" t="s">
        <v>3954</v>
      </c>
      <c r="T1083" s="33" t="s">
        <v>3250</v>
      </c>
      <c r="U1083" s="33"/>
      <c r="V1083" s="33"/>
      <c r="W1083" s="33"/>
      <c r="X1083" s="34">
        <f t="shared" si="147"/>
        <v>2</v>
      </c>
      <c r="Y1083" s="34">
        <f t="shared" si="148"/>
        <v>1</v>
      </c>
      <c r="Z1083" s="34">
        <f t="shared" si="149"/>
        <v>0</v>
      </c>
      <c r="AA1083" s="36"/>
      <c r="AB1083" s="35">
        <f t="shared" si="150"/>
        <v>1</v>
      </c>
      <c r="AC1083" s="35"/>
      <c r="AD1083" s="37" t="s">
        <v>4153</v>
      </c>
      <c r="AE1083" s="38" t="s">
        <v>4423</v>
      </c>
      <c r="AF1083" s="39">
        <f t="shared" si="151"/>
        <v>1</v>
      </c>
    </row>
    <row r="1084" spans="1:32" s="41" customFormat="1" ht="9" hidden="1" customHeight="1">
      <c r="A1084" s="112">
        <v>1579</v>
      </c>
      <c r="B1084" s="31" t="s">
        <v>3743</v>
      </c>
      <c r="C1084" s="33" t="s">
        <v>3955</v>
      </c>
      <c r="D1084" s="69" t="s">
        <v>4365</v>
      </c>
      <c r="E1084" s="33"/>
      <c r="F1084" s="33"/>
      <c r="G1084" s="33"/>
      <c r="H1084" s="33"/>
      <c r="I1084" s="33"/>
      <c r="J1084" s="33"/>
      <c r="K1084" s="33"/>
      <c r="L1084" s="33"/>
      <c r="M1084" s="34">
        <f t="shared" si="152"/>
        <v>0</v>
      </c>
      <c r="N1084" s="34">
        <f t="shared" si="144"/>
        <v>0</v>
      </c>
      <c r="O1084" s="34">
        <f t="shared" si="145"/>
        <v>0</v>
      </c>
      <c r="P1084" s="34"/>
      <c r="Q1084" s="114">
        <f t="shared" si="146"/>
        <v>0</v>
      </c>
      <c r="R1084" s="33"/>
      <c r="S1084" s="33"/>
      <c r="T1084" s="33" t="s">
        <v>3956</v>
      </c>
      <c r="U1084" s="33"/>
      <c r="V1084" s="31"/>
      <c r="W1084" s="31"/>
      <c r="X1084" s="34">
        <f t="shared" si="147"/>
        <v>1</v>
      </c>
      <c r="Y1084" s="34">
        <f t="shared" si="148"/>
        <v>0</v>
      </c>
      <c r="Z1084" s="34">
        <f t="shared" si="149"/>
        <v>0</v>
      </c>
      <c r="AA1084" s="36"/>
      <c r="AB1084" s="35">
        <f t="shared" si="150"/>
        <v>0</v>
      </c>
      <c r="AC1084" s="35"/>
      <c r="AD1084" s="37" t="s">
        <v>4153</v>
      </c>
      <c r="AE1084" s="38" t="s">
        <v>4423</v>
      </c>
      <c r="AF1084" s="39">
        <f t="shared" si="151"/>
        <v>0</v>
      </c>
    </row>
    <row r="1085" spans="1:32" s="41" customFormat="1" ht="9" hidden="1" customHeight="1">
      <c r="A1085" s="112">
        <v>1580</v>
      </c>
      <c r="B1085" s="31" t="s">
        <v>3743</v>
      </c>
      <c r="C1085" s="33" t="s">
        <v>3957</v>
      </c>
      <c r="D1085" s="69" t="s">
        <v>4366</v>
      </c>
      <c r="E1085" s="33"/>
      <c r="F1085" s="33"/>
      <c r="G1085" s="33"/>
      <c r="H1085" s="33"/>
      <c r="I1085" s="33"/>
      <c r="J1085" s="33"/>
      <c r="K1085" s="33"/>
      <c r="L1085" s="33"/>
      <c r="M1085" s="34">
        <f t="shared" si="152"/>
        <v>0</v>
      </c>
      <c r="N1085" s="34">
        <f t="shared" si="144"/>
        <v>0</v>
      </c>
      <c r="O1085" s="34">
        <f t="shared" si="145"/>
        <v>0</v>
      </c>
      <c r="P1085" s="34"/>
      <c r="Q1085" s="114">
        <f t="shared" si="146"/>
        <v>0</v>
      </c>
      <c r="R1085" s="33"/>
      <c r="S1085" s="33"/>
      <c r="T1085" s="33" t="s">
        <v>3958</v>
      </c>
      <c r="U1085" s="33"/>
      <c r="V1085" s="33"/>
      <c r="W1085" s="33"/>
      <c r="X1085" s="34">
        <f t="shared" si="147"/>
        <v>1</v>
      </c>
      <c r="Y1085" s="34">
        <f t="shared" si="148"/>
        <v>0</v>
      </c>
      <c r="Z1085" s="34">
        <f t="shared" si="149"/>
        <v>0</v>
      </c>
      <c r="AA1085" s="36"/>
      <c r="AB1085" s="35">
        <f t="shared" si="150"/>
        <v>0</v>
      </c>
      <c r="AC1085" s="35"/>
      <c r="AD1085" s="37" t="s">
        <v>4153</v>
      </c>
      <c r="AE1085" s="38" t="s">
        <v>4423</v>
      </c>
      <c r="AF1085" s="39">
        <f t="shared" si="151"/>
        <v>0</v>
      </c>
    </row>
    <row r="1086" spans="1:32" s="41" customFormat="1" ht="9" hidden="1" customHeight="1">
      <c r="A1086" s="112">
        <v>1581</v>
      </c>
      <c r="B1086" s="31" t="s">
        <v>3743</v>
      </c>
      <c r="C1086" s="33" t="s">
        <v>3959</v>
      </c>
      <c r="D1086" s="69" t="s">
        <v>4367</v>
      </c>
      <c r="E1086" s="42"/>
      <c r="F1086" s="42"/>
      <c r="G1086" s="42"/>
      <c r="H1086" s="42"/>
      <c r="I1086" s="42"/>
      <c r="J1086" s="42"/>
      <c r="K1086" s="33"/>
      <c r="L1086" s="33"/>
      <c r="M1086" s="34">
        <f t="shared" si="152"/>
        <v>0</v>
      </c>
      <c r="N1086" s="34">
        <f t="shared" si="144"/>
        <v>0</v>
      </c>
      <c r="O1086" s="34">
        <f t="shared" si="145"/>
        <v>0</v>
      </c>
      <c r="P1086" s="34"/>
      <c r="Q1086" s="114">
        <f t="shared" si="146"/>
        <v>0</v>
      </c>
      <c r="R1086" s="33"/>
      <c r="S1086" s="33"/>
      <c r="T1086" s="33" t="s">
        <v>3258</v>
      </c>
      <c r="U1086" s="33"/>
      <c r="V1086" s="33"/>
      <c r="W1086" s="31"/>
      <c r="X1086" s="34">
        <f t="shared" si="147"/>
        <v>1</v>
      </c>
      <c r="Y1086" s="34">
        <f t="shared" si="148"/>
        <v>0</v>
      </c>
      <c r="Z1086" s="34">
        <f t="shared" si="149"/>
        <v>0</v>
      </c>
      <c r="AA1086" s="36"/>
      <c r="AB1086" s="35">
        <f t="shared" si="150"/>
        <v>0</v>
      </c>
      <c r="AC1086" s="35"/>
      <c r="AD1086" s="37" t="s">
        <v>4153</v>
      </c>
      <c r="AE1086" s="38" t="s">
        <v>4423</v>
      </c>
      <c r="AF1086" s="39">
        <f t="shared" si="151"/>
        <v>0</v>
      </c>
    </row>
    <row r="1087" spans="1:32" s="41" customFormat="1" ht="9" hidden="1" customHeight="1">
      <c r="A1087" s="112">
        <v>1582</v>
      </c>
      <c r="B1087" s="31" t="s">
        <v>3743</v>
      </c>
      <c r="C1087" s="33" t="s">
        <v>3961</v>
      </c>
      <c r="D1087" s="33" t="s">
        <v>3960</v>
      </c>
      <c r="E1087" s="33" t="s">
        <v>1701</v>
      </c>
      <c r="F1087" s="33" t="s">
        <v>2437</v>
      </c>
      <c r="G1087" s="33" t="s">
        <v>1701</v>
      </c>
      <c r="H1087" s="33" t="s">
        <v>1763</v>
      </c>
      <c r="I1087" s="33" t="s">
        <v>2391</v>
      </c>
      <c r="J1087" s="33"/>
      <c r="K1087" s="33"/>
      <c r="L1087" s="33"/>
      <c r="M1087" s="34">
        <f t="shared" si="152"/>
        <v>5</v>
      </c>
      <c r="N1087" s="34">
        <f t="shared" si="144"/>
        <v>1</v>
      </c>
      <c r="O1087" s="34">
        <f t="shared" si="145"/>
        <v>0</v>
      </c>
      <c r="P1087" s="34"/>
      <c r="Q1087" s="114">
        <f t="shared" si="146"/>
        <v>1</v>
      </c>
      <c r="R1087" s="33" t="s">
        <v>3963</v>
      </c>
      <c r="S1087" s="33" t="s">
        <v>3964</v>
      </c>
      <c r="T1087" s="33" t="s">
        <v>3262</v>
      </c>
      <c r="U1087" s="33"/>
      <c r="V1087" s="33"/>
      <c r="W1087" s="33"/>
      <c r="X1087" s="34">
        <f t="shared" si="147"/>
        <v>3</v>
      </c>
      <c r="Y1087" s="34">
        <f t="shared" si="148"/>
        <v>1</v>
      </c>
      <c r="Z1087" s="34">
        <f t="shared" si="149"/>
        <v>0</v>
      </c>
      <c r="AA1087" s="36"/>
      <c r="AB1087" s="35">
        <f t="shared" si="150"/>
        <v>1</v>
      </c>
      <c r="AC1087" s="35"/>
      <c r="AD1087" s="37" t="s">
        <v>4153</v>
      </c>
      <c r="AE1087" s="38" t="s">
        <v>4423</v>
      </c>
      <c r="AF1087" s="39">
        <f t="shared" si="151"/>
        <v>1</v>
      </c>
    </row>
    <row r="1088" spans="1:32" s="41" customFormat="1" ht="9" hidden="1" customHeight="1">
      <c r="A1088" s="112">
        <v>1583</v>
      </c>
      <c r="B1088" s="31" t="s">
        <v>3743</v>
      </c>
      <c r="C1088" s="33" t="s">
        <v>3965</v>
      </c>
      <c r="D1088" s="33" t="s">
        <v>3962</v>
      </c>
      <c r="E1088" s="33"/>
      <c r="F1088" s="33"/>
      <c r="G1088" s="33" t="s">
        <v>1708</v>
      </c>
      <c r="H1088" s="33" t="s">
        <v>1768</v>
      </c>
      <c r="I1088" s="33" t="s">
        <v>1548</v>
      </c>
      <c r="J1088" s="33" t="s">
        <v>1579</v>
      </c>
      <c r="K1088" s="33" t="s">
        <v>3967</v>
      </c>
      <c r="L1088" s="33" t="s">
        <v>3962</v>
      </c>
      <c r="M1088" s="34">
        <f t="shared" si="152"/>
        <v>5</v>
      </c>
      <c r="N1088" s="34">
        <f t="shared" si="144"/>
        <v>1</v>
      </c>
      <c r="O1088" s="34">
        <f t="shared" si="145"/>
        <v>0</v>
      </c>
      <c r="P1088" s="34"/>
      <c r="Q1088" s="114">
        <f t="shared" si="146"/>
        <v>1</v>
      </c>
      <c r="R1088" s="33"/>
      <c r="S1088" s="33"/>
      <c r="T1088" s="33" t="s">
        <v>4624</v>
      </c>
      <c r="U1088" s="33"/>
      <c r="V1088" s="33"/>
      <c r="W1088" s="33"/>
      <c r="X1088" s="34">
        <f t="shared" si="147"/>
        <v>1</v>
      </c>
      <c r="Y1088" s="34">
        <f t="shared" si="148"/>
        <v>0</v>
      </c>
      <c r="Z1088" s="34">
        <f t="shared" si="149"/>
        <v>1</v>
      </c>
      <c r="AA1088" s="36"/>
      <c r="AB1088" s="35">
        <f t="shared" si="150"/>
        <v>1</v>
      </c>
      <c r="AC1088" s="35"/>
      <c r="AD1088" s="37"/>
      <c r="AE1088" s="38"/>
      <c r="AF1088" s="39">
        <f t="shared" si="151"/>
        <v>1</v>
      </c>
    </row>
    <row r="1089" spans="1:32" s="41" customFormat="1" ht="9" hidden="1" customHeight="1">
      <c r="A1089" s="112">
        <v>1584</v>
      </c>
      <c r="B1089" s="31" t="s">
        <v>3743</v>
      </c>
      <c r="C1089" s="33" t="s">
        <v>3968</v>
      </c>
      <c r="D1089" s="33" t="s">
        <v>3966</v>
      </c>
      <c r="E1089" s="33" t="s">
        <v>1716</v>
      </c>
      <c r="F1089" s="33"/>
      <c r="G1089" s="33" t="s">
        <v>1716</v>
      </c>
      <c r="H1089" s="33" t="s">
        <v>1560</v>
      </c>
      <c r="I1089" s="33" t="s">
        <v>1552</v>
      </c>
      <c r="J1089" s="33" t="s">
        <v>1539</v>
      </c>
      <c r="K1089" s="33" t="s">
        <v>3969</v>
      </c>
      <c r="L1089" s="33" t="s">
        <v>3966</v>
      </c>
      <c r="M1089" s="34">
        <f t="shared" si="152"/>
        <v>6</v>
      </c>
      <c r="N1089" s="34">
        <f t="shared" si="144"/>
        <v>1</v>
      </c>
      <c r="O1089" s="34">
        <f t="shared" si="145"/>
        <v>0</v>
      </c>
      <c r="P1089" s="34"/>
      <c r="Q1089" s="114">
        <f t="shared" si="146"/>
        <v>1</v>
      </c>
      <c r="R1089" s="33"/>
      <c r="S1089" s="33"/>
      <c r="T1089" s="33" t="s">
        <v>4625</v>
      </c>
      <c r="U1089" s="33"/>
      <c r="V1089" s="33"/>
      <c r="W1089" s="31"/>
      <c r="X1089" s="34">
        <f t="shared" si="147"/>
        <v>1</v>
      </c>
      <c r="Y1089" s="34">
        <f t="shared" si="148"/>
        <v>0</v>
      </c>
      <c r="Z1089" s="34">
        <f t="shared" si="149"/>
        <v>1</v>
      </c>
      <c r="AA1089" s="36"/>
      <c r="AB1089" s="35">
        <f t="shared" si="150"/>
        <v>1</v>
      </c>
      <c r="AC1089" s="35"/>
      <c r="AD1089" s="37"/>
      <c r="AE1089" s="38"/>
      <c r="AF1089" s="39">
        <f t="shared" si="151"/>
        <v>1</v>
      </c>
    </row>
    <row r="1090" spans="1:32" s="41" customFormat="1" ht="9" hidden="1" customHeight="1">
      <c r="A1090" s="112">
        <v>1586</v>
      </c>
      <c r="B1090" s="31" t="s">
        <v>3743</v>
      </c>
      <c r="C1090" s="33" t="s">
        <v>3971</v>
      </c>
      <c r="D1090" s="33" t="s">
        <v>3970</v>
      </c>
      <c r="E1090" s="33"/>
      <c r="F1090" s="33" t="s">
        <v>2446</v>
      </c>
      <c r="G1090" s="33"/>
      <c r="H1090" s="33"/>
      <c r="I1090" s="33"/>
      <c r="J1090" s="33"/>
      <c r="K1090" s="33"/>
      <c r="L1090" s="33"/>
      <c r="M1090" s="34">
        <f t="shared" si="152"/>
        <v>1</v>
      </c>
      <c r="N1090" s="34">
        <f t="shared" ref="N1090:N1129" si="153">IF(M1090&gt;1,1,0)</f>
        <v>0</v>
      </c>
      <c r="O1090" s="34">
        <f t="shared" ref="O1090:O1129" si="154">IF(AND(M1090=1,X1090&gt;0),1,0)</f>
        <v>1</v>
      </c>
      <c r="P1090" s="34"/>
      <c r="Q1090" s="114">
        <f t="shared" ref="Q1090:Q1129" si="155">IF(P1090=1,1,IF(P1090=2,0,IF(OR(N1090=1,O1090=1),1,0)))</f>
        <v>1</v>
      </c>
      <c r="R1090" s="33" t="s">
        <v>3972</v>
      </c>
      <c r="S1090" s="33" t="s">
        <v>3973</v>
      </c>
      <c r="T1090" s="33" t="s">
        <v>3974</v>
      </c>
      <c r="U1090" s="33"/>
      <c r="V1090" s="33"/>
      <c r="W1090" s="33"/>
      <c r="X1090" s="34">
        <f t="shared" ref="X1090:X1129" si="156">COUNTA(R1090,S1090,T1090,U1090,V1090)</f>
        <v>3</v>
      </c>
      <c r="Y1090" s="34">
        <f t="shared" ref="Y1090:Y1129" si="157">IF(X1090&gt;1,1,0)</f>
        <v>1</v>
      </c>
      <c r="Z1090" s="34">
        <f t="shared" ref="Z1090:Z1129" si="158">IF(AND(X1090=1,M1090&gt;0),1,0)</f>
        <v>0</v>
      </c>
      <c r="AA1090" s="36"/>
      <c r="AB1090" s="35">
        <f t="shared" ref="AB1090:AB1129" si="159">IF(AA1090=1,1,IF(AA1090=2,0,IF(OR(Y1090=1,Z1090=1),1,0)))</f>
        <v>1</v>
      </c>
      <c r="AC1090" s="35"/>
      <c r="AD1090" s="37" t="s">
        <v>4152</v>
      </c>
      <c r="AE1090" s="38" t="s">
        <v>4418</v>
      </c>
      <c r="AF1090" s="39">
        <f t="shared" ref="AF1090:AF1129" si="160">IF(OR(Q1090=1,AB1090=1),1,0)</f>
        <v>1</v>
      </c>
    </row>
    <row r="1091" spans="1:32" s="41" customFormat="1" ht="9" customHeight="1">
      <c r="A1091" s="112">
        <v>1587</v>
      </c>
      <c r="B1091" s="31" t="s">
        <v>3743</v>
      </c>
      <c r="C1091" s="32" t="s">
        <v>4396</v>
      </c>
      <c r="D1091" s="33" t="s">
        <v>4397</v>
      </c>
      <c r="E1091" s="33"/>
      <c r="F1091" s="33"/>
      <c r="G1091" s="33"/>
      <c r="H1091" s="33"/>
      <c r="I1091" s="33"/>
      <c r="J1091" s="33"/>
      <c r="K1091" s="33"/>
      <c r="L1091" s="33"/>
      <c r="M1091" s="34">
        <f t="shared" si="152"/>
        <v>0</v>
      </c>
      <c r="N1091" s="34">
        <f t="shared" si="153"/>
        <v>0</v>
      </c>
      <c r="O1091" s="34">
        <f t="shared" si="154"/>
        <v>0</v>
      </c>
      <c r="P1091" s="34"/>
      <c r="Q1091" s="114">
        <f t="shared" si="155"/>
        <v>0</v>
      </c>
      <c r="R1091" s="31" t="s">
        <v>3975</v>
      </c>
      <c r="S1091" s="31" t="s">
        <v>3976</v>
      </c>
      <c r="T1091" s="31" t="s">
        <v>3274</v>
      </c>
      <c r="U1091" s="33" t="s">
        <v>4495</v>
      </c>
      <c r="V1091" s="33" t="s">
        <v>969</v>
      </c>
      <c r="W1091" s="33"/>
      <c r="X1091" s="34">
        <f t="shared" si="156"/>
        <v>5</v>
      </c>
      <c r="Y1091" s="34">
        <f t="shared" si="157"/>
        <v>1</v>
      </c>
      <c r="Z1091" s="34">
        <f t="shared" si="158"/>
        <v>0</v>
      </c>
      <c r="AA1091" s="36"/>
      <c r="AB1091" s="35">
        <f t="shared" si="159"/>
        <v>1</v>
      </c>
      <c r="AC1091" s="35"/>
      <c r="AD1091" s="37" t="s">
        <v>4176</v>
      </c>
      <c r="AE1091" s="38" t="s">
        <v>4424</v>
      </c>
      <c r="AF1091" s="39">
        <f t="shared" si="160"/>
        <v>1</v>
      </c>
    </row>
    <row r="1092" spans="1:32" s="41" customFormat="1" ht="9" hidden="1" customHeight="1">
      <c r="A1092" s="112">
        <v>1589</v>
      </c>
      <c r="B1092" s="31" t="s">
        <v>3743</v>
      </c>
      <c r="C1092" s="33" t="s">
        <v>3977</v>
      </c>
      <c r="D1092" s="33" t="s">
        <v>3978</v>
      </c>
      <c r="E1092" s="33"/>
      <c r="F1092" s="33"/>
      <c r="G1092" s="33"/>
      <c r="H1092" s="33"/>
      <c r="I1092" s="33"/>
      <c r="J1092" s="33"/>
      <c r="K1092" s="33"/>
      <c r="L1092" s="33"/>
      <c r="M1092" s="34">
        <f t="shared" si="152"/>
        <v>0</v>
      </c>
      <c r="N1092" s="34">
        <f t="shared" si="153"/>
        <v>0</v>
      </c>
      <c r="O1092" s="34">
        <f t="shared" si="154"/>
        <v>0</v>
      </c>
      <c r="P1092" s="34"/>
      <c r="Q1092" s="114">
        <f t="shared" si="155"/>
        <v>0</v>
      </c>
      <c r="R1092" s="33"/>
      <c r="S1092" s="33"/>
      <c r="T1092" s="33"/>
      <c r="U1092" s="33" t="s">
        <v>3979</v>
      </c>
      <c r="V1092" s="33"/>
      <c r="W1092" s="31"/>
      <c r="X1092" s="34">
        <f t="shared" si="156"/>
        <v>1</v>
      </c>
      <c r="Y1092" s="34">
        <f t="shared" si="157"/>
        <v>0</v>
      </c>
      <c r="Z1092" s="34">
        <f t="shared" si="158"/>
        <v>0</v>
      </c>
      <c r="AA1092" s="36"/>
      <c r="AB1092" s="35">
        <f t="shared" si="159"/>
        <v>0</v>
      </c>
      <c r="AC1092" s="35"/>
      <c r="AD1092" s="37">
        <v>8</v>
      </c>
      <c r="AE1092" s="38" t="s">
        <v>4424</v>
      </c>
      <c r="AF1092" s="39">
        <f t="shared" si="160"/>
        <v>0</v>
      </c>
    </row>
    <row r="1093" spans="1:32" s="41" customFormat="1" ht="9" hidden="1" customHeight="1">
      <c r="A1093" s="112">
        <v>1590</v>
      </c>
      <c r="B1093" s="31" t="s">
        <v>3743</v>
      </c>
      <c r="C1093" s="33" t="s">
        <v>3980</v>
      </c>
      <c r="D1093" s="33" t="s">
        <v>3981</v>
      </c>
      <c r="E1093" s="33"/>
      <c r="F1093" s="33"/>
      <c r="G1093" s="33"/>
      <c r="H1093" s="33"/>
      <c r="I1093" s="33"/>
      <c r="J1093" s="33"/>
      <c r="K1093" s="33"/>
      <c r="L1093" s="33"/>
      <c r="M1093" s="34">
        <f t="shared" ref="M1093:M1129" si="161">COUNTA(E1093,F1093,G1093,H1093,I1093,J1093,K1093)</f>
        <v>0</v>
      </c>
      <c r="N1093" s="34">
        <f t="shared" si="153"/>
        <v>0</v>
      </c>
      <c r="O1093" s="34">
        <f t="shared" si="154"/>
        <v>0</v>
      </c>
      <c r="P1093" s="34"/>
      <c r="Q1093" s="114">
        <f t="shared" si="155"/>
        <v>0</v>
      </c>
      <c r="R1093" s="33"/>
      <c r="S1093" s="33"/>
      <c r="T1093" s="33"/>
      <c r="U1093" s="33" t="s">
        <v>3982</v>
      </c>
      <c r="V1093" s="33"/>
      <c r="W1093" s="33"/>
      <c r="X1093" s="34">
        <f t="shared" si="156"/>
        <v>1</v>
      </c>
      <c r="Y1093" s="34">
        <f t="shared" si="157"/>
        <v>0</v>
      </c>
      <c r="Z1093" s="34">
        <f t="shared" si="158"/>
        <v>0</v>
      </c>
      <c r="AA1093" s="36"/>
      <c r="AB1093" s="35">
        <f t="shared" si="159"/>
        <v>0</v>
      </c>
      <c r="AC1093" s="35"/>
      <c r="AD1093" s="37">
        <v>8</v>
      </c>
      <c r="AE1093" s="38" t="s">
        <v>4424</v>
      </c>
      <c r="AF1093" s="39">
        <f t="shared" si="160"/>
        <v>0</v>
      </c>
    </row>
    <row r="1094" spans="1:32" s="41" customFormat="1" ht="9" hidden="1" customHeight="1">
      <c r="A1094" s="112">
        <v>1591</v>
      </c>
      <c r="B1094" s="31" t="s">
        <v>3743</v>
      </c>
      <c r="C1094" s="33" t="s">
        <v>3983</v>
      </c>
      <c r="D1094" s="33" t="s">
        <v>3984</v>
      </c>
      <c r="E1094" s="33"/>
      <c r="F1094" s="33"/>
      <c r="G1094" s="33"/>
      <c r="H1094" s="33"/>
      <c r="I1094" s="33"/>
      <c r="J1094" s="33"/>
      <c r="K1094" s="33"/>
      <c r="L1094" s="33"/>
      <c r="M1094" s="34">
        <f t="shared" si="161"/>
        <v>0</v>
      </c>
      <c r="N1094" s="34">
        <f t="shared" si="153"/>
        <v>0</v>
      </c>
      <c r="O1094" s="34">
        <f t="shared" si="154"/>
        <v>0</v>
      </c>
      <c r="P1094" s="34"/>
      <c r="Q1094" s="114">
        <f t="shared" si="155"/>
        <v>0</v>
      </c>
      <c r="R1094" s="33"/>
      <c r="S1094" s="33"/>
      <c r="T1094" s="33"/>
      <c r="U1094" s="33" t="s">
        <v>3985</v>
      </c>
      <c r="V1094" s="35"/>
      <c r="W1094" s="35"/>
      <c r="X1094" s="34">
        <f t="shared" si="156"/>
        <v>1</v>
      </c>
      <c r="Y1094" s="34">
        <f t="shared" si="157"/>
        <v>0</v>
      </c>
      <c r="Z1094" s="34">
        <f t="shared" si="158"/>
        <v>0</v>
      </c>
      <c r="AA1094" s="36"/>
      <c r="AB1094" s="35">
        <f t="shared" si="159"/>
        <v>0</v>
      </c>
      <c r="AC1094" s="35"/>
      <c r="AD1094" s="37">
        <v>8</v>
      </c>
      <c r="AE1094" s="38" t="s">
        <v>4424</v>
      </c>
      <c r="AF1094" s="39">
        <f t="shared" si="160"/>
        <v>0</v>
      </c>
    </row>
    <row r="1095" spans="1:32" s="41" customFormat="1" ht="9" hidden="1" customHeight="1">
      <c r="A1095" s="112">
        <v>1592</v>
      </c>
      <c r="B1095" s="31" t="s">
        <v>3743</v>
      </c>
      <c r="C1095" s="33" t="s">
        <v>3986</v>
      </c>
      <c r="D1095" s="33" t="s">
        <v>3987</v>
      </c>
      <c r="E1095" s="33"/>
      <c r="F1095" s="33"/>
      <c r="G1095" s="33"/>
      <c r="H1095" s="33"/>
      <c r="I1095" s="33"/>
      <c r="J1095" s="33"/>
      <c r="K1095" s="33"/>
      <c r="L1095" s="33"/>
      <c r="M1095" s="34">
        <f t="shared" si="161"/>
        <v>0</v>
      </c>
      <c r="N1095" s="34">
        <f t="shared" si="153"/>
        <v>0</v>
      </c>
      <c r="O1095" s="34">
        <f t="shared" si="154"/>
        <v>0</v>
      </c>
      <c r="P1095" s="34"/>
      <c r="Q1095" s="114">
        <f t="shared" si="155"/>
        <v>0</v>
      </c>
      <c r="R1095" s="33"/>
      <c r="S1095" s="33"/>
      <c r="T1095" s="33"/>
      <c r="U1095" s="33" t="s">
        <v>3988</v>
      </c>
      <c r="V1095" s="33"/>
      <c r="W1095" s="33"/>
      <c r="X1095" s="34">
        <f t="shared" si="156"/>
        <v>1</v>
      </c>
      <c r="Y1095" s="34">
        <f t="shared" si="157"/>
        <v>0</v>
      </c>
      <c r="Z1095" s="34">
        <f t="shared" si="158"/>
        <v>0</v>
      </c>
      <c r="AA1095" s="36"/>
      <c r="AB1095" s="35">
        <f t="shared" si="159"/>
        <v>0</v>
      </c>
      <c r="AC1095" s="35"/>
      <c r="AD1095" s="37">
        <v>8</v>
      </c>
      <c r="AE1095" s="38" t="s">
        <v>4424</v>
      </c>
      <c r="AF1095" s="39">
        <f t="shared" si="160"/>
        <v>0</v>
      </c>
    </row>
    <row r="1096" spans="1:32" s="41" customFormat="1" ht="9" hidden="1" customHeight="1">
      <c r="A1096" s="112">
        <v>1593</v>
      </c>
      <c r="B1096" s="31" t="s">
        <v>3743</v>
      </c>
      <c r="C1096" s="33" t="s">
        <v>3989</v>
      </c>
      <c r="D1096" s="33" t="s">
        <v>3990</v>
      </c>
      <c r="E1096" s="33"/>
      <c r="F1096" s="33"/>
      <c r="G1096" s="33"/>
      <c r="H1096" s="33"/>
      <c r="I1096" s="33"/>
      <c r="J1096" s="33"/>
      <c r="K1096" s="33"/>
      <c r="L1096" s="33"/>
      <c r="M1096" s="34">
        <f t="shared" si="161"/>
        <v>0</v>
      </c>
      <c r="N1096" s="34">
        <f t="shared" si="153"/>
        <v>0</v>
      </c>
      <c r="O1096" s="34">
        <f t="shared" si="154"/>
        <v>0</v>
      </c>
      <c r="P1096" s="34"/>
      <c r="Q1096" s="114">
        <f t="shared" si="155"/>
        <v>0</v>
      </c>
      <c r="R1096" s="33"/>
      <c r="S1096" s="33"/>
      <c r="T1096" s="33"/>
      <c r="U1096" s="33" t="s">
        <v>3991</v>
      </c>
      <c r="V1096" s="33"/>
      <c r="W1096" s="33"/>
      <c r="X1096" s="34">
        <f t="shared" si="156"/>
        <v>1</v>
      </c>
      <c r="Y1096" s="34">
        <f t="shared" si="157"/>
        <v>0</v>
      </c>
      <c r="Z1096" s="34">
        <f t="shared" si="158"/>
        <v>0</v>
      </c>
      <c r="AA1096" s="36"/>
      <c r="AB1096" s="35">
        <f t="shared" si="159"/>
        <v>0</v>
      </c>
      <c r="AC1096" s="35"/>
      <c r="AD1096" s="37">
        <v>8</v>
      </c>
      <c r="AE1096" s="38" t="s">
        <v>4424</v>
      </c>
      <c r="AF1096" s="39">
        <f t="shared" si="160"/>
        <v>0</v>
      </c>
    </row>
    <row r="1097" spans="1:32" s="41" customFormat="1" ht="9" hidden="1" customHeight="1">
      <c r="A1097" s="112">
        <v>1594</v>
      </c>
      <c r="B1097" s="31" t="s">
        <v>3743</v>
      </c>
      <c r="C1097" s="33" t="s">
        <v>3992</v>
      </c>
      <c r="D1097" s="33" t="s">
        <v>3993</v>
      </c>
      <c r="E1097" s="33"/>
      <c r="F1097" s="33"/>
      <c r="G1097" s="33"/>
      <c r="H1097" s="33"/>
      <c r="I1097" s="33"/>
      <c r="J1097" s="33"/>
      <c r="K1097" s="33"/>
      <c r="L1097" s="33"/>
      <c r="M1097" s="34">
        <f t="shared" si="161"/>
        <v>0</v>
      </c>
      <c r="N1097" s="34">
        <f t="shared" si="153"/>
        <v>0</v>
      </c>
      <c r="O1097" s="34">
        <f t="shared" si="154"/>
        <v>0</v>
      </c>
      <c r="P1097" s="34"/>
      <c r="Q1097" s="114">
        <f t="shared" si="155"/>
        <v>0</v>
      </c>
      <c r="R1097" s="33"/>
      <c r="S1097" s="33"/>
      <c r="T1097" s="33"/>
      <c r="U1097" s="33" t="s">
        <v>3998</v>
      </c>
      <c r="V1097" s="42"/>
      <c r="W1097" s="42"/>
      <c r="X1097" s="34">
        <f t="shared" si="156"/>
        <v>1</v>
      </c>
      <c r="Y1097" s="34">
        <f t="shared" si="157"/>
        <v>0</v>
      </c>
      <c r="Z1097" s="34">
        <f t="shared" si="158"/>
        <v>0</v>
      </c>
      <c r="AA1097" s="36"/>
      <c r="AB1097" s="35">
        <f t="shared" si="159"/>
        <v>0</v>
      </c>
      <c r="AC1097" s="35"/>
      <c r="AD1097" s="37">
        <v>8</v>
      </c>
      <c r="AE1097" s="38" t="s">
        <v>4424</v>
      </c>
      <c r="AF1097" s="39">
        <f t="shared" si="160"/>
        <v>0</v>
      </c>
    </row>
    <row r="1098" spans="1:32" s="70" customFormat="1" ht="9" customHeight="1">
      <c r="A1098" s="112">
        <v>1595</v>
      </c>
      <c r="B1098" s="31" t="s">
        <v>3743</v>
      </c>
      <c r="C1098" s="33" t="s">
        <v>3999</v>
      </c>
      <c r="D1098" s="33" t="s">
        <v>4544</v>
      </c>
      <c r="E1098" s="33"/>
      <c r="F1098" s="33" t="s">
        <v>3994</v>
      </c>
      <c r="G1098" s="33" t="s">
        <v>3995</v>
      </c>
      <c r="H1098" s="33" t="s">
        <v>3996</v>
      </c>
      <c r="I1098" s="33" t="s">
        <v>3997</v>
      </c>
      <c r="J1098" s="33"/>
      <c r="K1098" s="33"/>
      <c r="L1098" s="33"/>
      <c r="M1098" s="34">
        <f t="shared" si="161"/>
        <v>4</v>
      </c>
      <c r="N1098" s="34">
        <f t="shared" si="153"/>
        <v>1</v>
      </c>
      <c r="O1098" s="34">
        <f t="shared" si="154"/>
        <v>0</v>
      </c>
      <c r="P1098" s="34"/>
      <c r="Q1098" s="114">
        <f t="shared" si="155"/>
        <v>1</v>
      </c>
      <c r="R1098" s="33" t="s">
        <v>4000</v>
      </c>
      <c r="S1098" s="33" t="s">
        <v>4001</v>
      </c>
      <c r="T1098" s="33" t="s">
        <v>4002</v>
      </c>
      <c r="U1098" s="33" t="s">
        <v>3988</v>
      </c>
      <c r="V1098" s="33" t="s">
        <v>4595</v>
      </c>
      <c r="W1098" s="33"/>
      <c r="X1098" s="34">
        <f t="shared" si="156"/>
        <v>5</v>
      </c>
      <c r="Y1098" s="34">
        <f t="shared" si="157"/>
        <v>1</v>
      </c>
      <c r="Z1098" s="34">
        <f t="shared" si="158"/>
        <v>0</v>
      </c>
      <c r="AA1098" s="36"/>
      <c r="AB1098" s="35">
        <f t="shared" si="159"/>
        <v>1</v>
      </c>
      <c r="AC1098" s="35"/>
      <c r="AD1098" s="37" t="s">
        <v>4176</v>
      </c>
      <c r="AE1098" s="38" t="s">
        <v>4424</v>
      </c>
      <c r="AF1098" s="39">
        <f t="shared" si="160"/>
        <v>1</v>
      </c>
    </row>
    <row r="1099" spans="1:32" s="41" customFormat="1" ht="9" hidden="1" customHeight="1">
      <c r="A1099" s="112">
        <v>1596</v>
      </c>
      <c r="B1099" s="31" t="s">
        <v>3743</v>
      </c>
      <c r="C1099" s="33" t="s">
        <v>4003</v>
      </c>
      <c r="D1099" s="33" t="s">
        <v>4004</v>
      </c>
      <c r="E1099" s="33"/>
      <c r="F1099" s="33"/>
      <c r="G1099" s="33"/>
      <c r="H1099" s="33"/>
      <c r="I1099" s="33"/>
      <c r="J1099" s="33"/>
      <c r="K1099" s="33"/>
      <c r="L1099" s="33"/>
      <c r="M1099" s="34">
        <f t="shared" si="161"/>
        <v>0</v>
      </c>
      <c r="N1099" s="34">
        <f t="shared" si="153"/>
        <v>0</v>
      </c>
      <c r="O1099" s="34">
        <f t="shared" si="154"/>
        <v>0</v>
      </c>
      <c r="P1099" s="34"/>
      <c r="Q1099" s="114">
        <f t="shared" si="155"/>
        <v>0</v>
      </c>
      <c r="R1099" s="33"/>
      <c r="S1099" s="33"/>
      <c r="T1099" s="33" t="s">
        <v>4005</v>
      </c>
      <c r="U1099" s="33" t="s">
        <v>4006</v>
      </c>
      <c r="V1099" s="33" t="s">
        <v>1389</v>
      </c>
      <c r="W1099" s="33" t="s">
        <v>1390</v>
      </c>
      <c r="X1099" s="34">
        <f t="shared" si="156"/>
        <v>3</v>
      </c>
      <c r="Y1099" s="34">
        <f t="shared" si="157"/>
        <v>1</v>
      </c>
      <c r="Z1099" s="34">
        <f t="shared" si="158"/>
        <v>0</v>
      </c>
      <c r="AA1099" s="36"/>
      <c r="AB1099" s="35">
        <f t="shared" si="159"/>
        <v>1</v>
      </c>
      <c r="AC1099" s="35"/>
      <c r="AD1099" s="37">
        <v>8</v>
      </c>
      <c r="AE1099" s="38" t="s">
        <v>4424</v>
      </c>
      <c r="AF1099" s="39">
        <f t="shared" si="160"/>
        <v>1</v>
      </c>
    </row>
    <row r="1100" spans="1:32" s="41" customFormat="1" ht="9" customHeight="1">
      <c r="A1100" s="112">
        <v>1597</v>
      </c>
      <c r="B1100" s="31" t="s">
        <v>3743</v>
      </c>
      <c r="C1100" s="33" t="s">
        <v>4398</v>
      </c>
      <c r="D1100" s="33" t="s">
        <v>4399</v>
      </c>
      <c r="E1100" s="33"/>
      <c r="F1100" s="33"/>
      <c r="G1100" s="33"/>
      <c r="H1100" s="33"/>
      <c r="I1100" s="33"/>
      <c r="J1100" s="33"/>
      <c r="K1100" s="33"/>
      <c r="L1100" s="33"/>
      <c r="M1100" s="34">
        <f t="shared" si="161"/>
        <v>0</v>
      </c>
      <c r="N1100" s="34">
        <f t="shared" si="153"/>
        <v>0</v>
      </c>
      <c r="O1100" s="34">
        <f t="shared" si="154"/>
        <v>0</v>
      </c>
      <c r="P1100" s="34"/>
      <c r="Q1100" s="114">
        <f t="shared" si="155"/>
        <v>0</v>
      </c>
      <c r="R1100" s="31" t="s">
        <v>4007</v>
      </c>
      <c r="S1100" s="31" t="s">
        <v>4008</v>
      </c>
      <c r="T1100" s="31" t="s">
        <v>4009</v>
      </c>
      <c r="U1100" s="31" t="s">
        <v>4010</v>
      </c>
      <c r="V1100" s="31" t="s">
        <v>1391</v>
      </c>
      <c r="W1100" s="31" t="s">
        <v>1392</v>
      </c>
      <c r="X1100" s="34">
        <f t="shared" si="156"/>
        <v>5</v>
      </c>
      <c r="Y1100" s="34">
        <f t="shared" si="157"/>
        <v>1</v>
      </c>
      <c r="Z1100" s="34">
        <f t="shared" si="158"/>
        <v>0</v>
      </c>
      <c r="AA1100" s="36"/>
      <c r="AB1100" s="35">
        <f t="shared" si="159"/>
        <v>1</v>
      </c>
      <c r="AC1100" s="35"/>
      <c r="AD1100" s="37" t="s">
        <v>4176</v>
      </c>
      <c r="AE1100" s="38" t="s">
        <v>4424</v>
      </c>
      <c r="AF1100" s="39">
        <f t="shared" si="160"/>
        <v>1</v>
      </c>
    </row>
    <row r="1101" spans="1:32" s="41" customFormat="1" ht="9" hidden="1" customHeight="1">
      <c r="A1101" s="112">
        <v>1599</v>
      </c>
      <c r="B1101" s="31" t="s">
        <v>3743</v>
      </c>
      <c r="C1101" s="33" t="s">
        <v>4429</v>
      </c>
      <c r="D1101" s="33" t="s">
        <v>4011</v>
      </c>
      <c r="E1101" s="33"/>
      <c r="F1101" s="33"/>
      <c r="G1101" s="33"/>
      <c r="H1101" s="33"/>
      <c r="I1101" s="33"/>
      <c r="J1101" s="33"/>
      <c r="K1101" s="33"/>
      <c r="L1101" s="33"/>
      <c r="M1101" s="34">
        <f t="shared" si="161"/>
        <v>0</v>
      </c>
      <c r="N1101" s="34">
        <f t="shared" si="153"/>
        <v>0</v>
      </c>
      <c r="O1101" s="34">
        <f t="shared" si="154"/>
        <v>0</v>
      </c>
      <c r="P1101" s="34"/>
      <c r="Q1101" s="114">
        <f t="shared" si="155"/>
        <v>0</v>
      </c>
      <c r="R1101" s="33" t="s">
        <v>4013</v>
      </c>
      <c r="S1101" s="33" t="s">
        <v>4014</v>
      </c>
      <c r="T1101" s="33" t="s">
        <v>2776</v>
      </c>
      <c r="U1101" s="33"/>
      <c r="V1101" s="33"/>
      <c r="W1101" s="33"/>
      <c r="X1101" s="34">
        <f t="shared" si="156"/>
        <v>3</v>
      </c>
      <c r="Y1101" s="34">
        <f t="shared" si="157"/>
        <v>1</v>
      </c>
      <c r="Z1101" s="34">
        <f t="shared" si="158"/>
        <v>0</v>
      </c>
      <c r="AA1101" s="36"/>
      <c r="AB1101" s="35">
        <f t="shared" si="159"/>
        <v>1</v>
      </c>
      <c r="AC1101" s="35"/>
      <c r="AD1101" s="37">
        <v>9</v>
      </c>
      <c r="AE1101" s="38" t="s">
        <v>4012</v>
      </c>
      <c r="AF1101" s="39">
        <f t="shared" si="160"/>
        <v>1</v>
      </c>
    </row>
    <row r="1102" spans="1:32" s="41" customFormat="1" ht="8.25" hidden="1" customHeight="1">
      <c r="A1102" s="112">
        <v>1600</v>
      </c>
      <c r="B1102" s="31" t="s">
        <v>3743</v>
      </c>
      <c r="C1102" s="33" t="s">
        <v>4015</v>
      </c>
      <c r="D1102" s="33" t="s">
        <v>4205</v>
      </c>
      <c r="E1102" s="33"/>
      <c r="F1102" s="33"/>
      <c r="G1102" s="33"/>
      <c r="H1102" s="33"/>
      <c r="I1102" s="33"/>
      <c r="J1102" s="33"/>
      <c r="K1102" s="33"/>
      <c r="L1102" s="33"/>
      <c r="M1102" s="34">
        <f t="shared" si="161"/>
        <v>0</v>
      </c>
      <c r="N1102" s="34">
        <f t="shared" si="153"/>
        <v>0</v>
      </c>
      <c r="O1102" s="34">
        <f t="shared" si="154"/>
        <v>0</v>
      </c>
      <c r="P1102" s="34"/>
      <c r="Q1102" s="114">
        <f t="shared" si="155"/>
        <v>0</v>
      </c>
      <c r="R1102" s="33"/>
      <c r="S1102" s="33"/>
      <c r="T1102" s="33"/>
      <c r="U1102" s="33" t="s">
        <v>4016</v>
      </c>
      <c r="V1102" s="33"/>
      <c r="W1102" s="33"/>
      <c r="X1102" s="34">
        <f t="shared" si="156"/>
        <v>1</v>
      </c>
      <c r="Y1102" s="34">
        <f t="shared" si="157"/>
        <v>0</v>
      </c>
      <c r="Z1102" s="34">
        <f t="shared" si="158"/>
        <v>0</v>
      </c>
      <c r="AA1102" s="36"/>
      <c r="AB1102" s="35">
        <f t="shared" si="159"/>
        <v>0</v>
      </c>
      <c r="AC1102" s="35"/>
      <c r="AD1102" s="37" t="s">
        <v>4149</v>
      </c>
      <c r="AE1102" s="38" t="s">
        <v>4012</v>
      </c>
      <c r="AF1102" s="39">
        <f t="shared" si="160"/>
        <v>0</v>
      </c>
    </row>
    <row r="1103" spans="1:32" s="41" customFormat="1" ht="9" hidden="1" customHeight="1">
      <c r="A1103" s="112">
        <v>1601</v>
      </c>
      <c r="B1103" s="31" t="s">
        <v>3743</v>
      </c>
      <c r="C1103" s="44" t="s">
        <v>4017</v>
      </c>
      <c r="D1103" s="35" t="s">
        <v>4545</v>
      </c>
      <c r="E1103" s="33"/>
      <c r="F1103" s="33"/>
      <c r="G1103" s="33"/>
      <c r="H1103" s="33"/>
      <c r="I1103" s="33"/>
      <c r="J1103" s="33"/>
      <c r="K1103" s="33"/>
      <c r="L1103" s="33" t="s">
        <v>2</v>
      </c>
      <c r="M1103" s="34">
        <f t="shared" si="161"/>
        <v>0</v>
      </c>
      <c r="N1103" s="34">
        <f t="shared" si="153"/>
        <v>0</v>
      </c>
      <c r="O1103" s="34">
        <f t="shared" si="154"/>
        <v>0</v>
      </c>
      <c r="P1103" s="34"/>
      <c r="Q1103" s="114">
        <f t="shared" si="155"/>
        <v>0</v>
      </c>
      <c r="R1103" s="33"/>
      <c r="S1103" s="33"/>
      <c r="T1103" s="33"/>
      <c r="U1103" s="33" t="s">
        <v>4372</v>
      </c>
      <c r="V1103" s="33"/>
      <c r="W1103" s="33"/>
      <c r="X1103" s="34">
        <f t="shared" si="156"/>
        <v>1</v>
      </c>
      <c r="Y1103" s="34">
        <f t="shared" si="157"/>
        <v>0</v>
      </c>
      <c r="Z1103" s="34">
        <f t="shared" si="158"/>
        <v>0</v>
      </c>
      <c r="AA1103" s="36">
        <v>1</v>
      </c>
      <c r="AB1103" s="35">
        <f t="shared" si="159"/>
        <v>1</v>
      </c>
      <c r="AC1103" s="35"/>
      <c r="AD1103" s="37">
        <v>9</v>
      </c>
      <c r="AE1103" s="38" t="s">
        <v>4012</v>
      </c>
      <c r="AF1103" s="39">
        <f t="shared" si="160"/>
        <v>1</v>
      </c>
    </row>
    <row r="1104" spans="1:32" s="41" customFormat="1" ht="9" hidden="1" customHeight="1">
      <c r="A1104" s="112">
        <v>1602</v>
      </c>
      <c r="B1104" s="31" t="s">
        <v>3743</v>
      </c>
      <c r="C1104" s="44" t="s">
        <v>4018</v>
      </c>
      <c r="D1104" s="35" t="s">
        <v>4206</v>
      </c>
      <c r="E1104" s="33"/>
      <c r="F1104" s="33"/>
      <c r="G1104" s="33"/>
      <c r="H1104" s="33"/>
      <c r="I1104" s="33"/>
      <c r="J1104" s="33"/>
      <c r="K1104" s="33"/>
      <c r="L1104" s="33"/>
      <c r="M1104" s="34">
        <f t="shared" si="161"/>
        <v>0</v>
      </c>
      <c r="N1104" s="34">
        <f t="shared" si="153"/>
        <v>0</v>
      </c>
      <c r="O1104" s="34">
        <f t="shared" si="154"/>
        <v>0</v>
      </c>
      <c r="P1104" s="34"/>
      <c r="Q1104" s="114">
        <f t="shared" si="155"/>
        <v>0</v>
      </c>
      <c r="R1104" s="33"/>
      <c r="S1104" s="33"/>
      <c r="T1104" s="33"/>
      <c r="U1104" s="33" t="s">
        <v>4019</v>
      </c>
      <c r="V1104" s="33"/>
      <c r="W1104" s="33"/>
      <c r="X1104" s="34">
        <f t="shared" si="156"/>
        <v>1</v>
      </c>
      <c r="Y1104" s="34">
        <f t="shared" si="157"/>
        <v>0</v>
      </c>
      <c r="Z1104" s="34">
        <f t="shared" si="158"/>
        <v>0</v>
      </c>
      <c r="AA1104" s="36"/>
      <c r="AB1104" s="35">
        <f t="shared" si="159"/>
        <v>0</v>
      </c>
      <c r="AC1104" s="35"/>
      <c r="AD1104" s="37" t="s">
        <v>4149</v>
      </c>
      <c r="AE1104" s="38" t="s">
        <v>4012</v>
      </c>
      <c r="AF1104" s="39">
        <f t="shared" si="160"/>
        <v>0</v>
      </c>
    </row>
    <row r="1105" spans="1:32" s="41" customFormat="1" ht="9" hidden="1" customHeight="1">
      <c r="A1105" s="112">
        <v>1603</v>
      </c>
      <c r="B1105" s="31" t="s">
        <v>3743</v>
      </c>
      <c r="C1105" s="44" t="s">
        <v>4020</v>
      </c>
      <c r="D1105" s="35" t="s">
        <v>4546</v>
      </c>
      <c r="E1105" s="33"/>
      <c r="F1105" s="33"/>
      <c r="G1105" s="33"/>
      <c r="H1105" s="33"/>
      <c r="I1105" s="33"/>
      <c r="J1105" s="33"/>
      <c r="K1105" s="33"/>
      <c r="L1105" s="33" t="s">
        <v>2</v>
      </c>
      <c r="M1105" s="34">
        <f t="shared" si="161"/>
        <v>0</v>
      </c>
      <c r="N1105" s="34">
        <f t="shared" si="153"/>
        <v>0</v>
      </c>
      <c r="O1105" s="34">
        <f t="shared" si="154"/>
        <v>0</v>
      </c>
      <c r="P1105" s="34"/>
      <c r="Q1105" s="114">
        <f t="shared" si="155"/>
        <v>0</v>
      </c>
      <c r="R1105" s="33"/>
      <c r="S1105" s="33"/>
      <c r="T1105" s="33"/>
      <c r="U1105" s="33" t="s">
        <v>4373</v>
      </c>
      <c r="V1105" s="33"/>
      <c r="W1105" s="33"/>
      <c r="X1105" s="34">
        <f t="shared" si="156"/>
        <v>1</v>
      </c>
      <c r="Y1105" s="34">
        <f t="shared" si="157"/>
        <v>0</v>
      </c>
      <c r="Z1105" s="34">
        <f t="shared" si="158"/>
        <v>0</v>
      </c>
      <c r="AA1105" s="36">
        <v>1</v>
      </c>
      <c r="AB1105" s="35">
        <f t="shared" si="159"/>
        <v>1</v>
      </c>
      <c r="AC1105" s="35"/>
      <c r="AD1105" s="37">
        <v>9</v>
      </c>
      <c r="AE1105" s="38" t="s">
        <v>4012</v>
      </c>
      <c r="AF1105" s="39">
        <f t="shared" si="160"/>
        <v>1</v>
      </c>
    </row>
    <row r="1106" spans="1:32" s="41" customFormat="1" ht="9" hidden="1" customHeight="1">
      <c r="A1106" s="112">
        <v>1604</v>
      </c>
      <c r="B1106" s="31" t="s">
        <v>3743</v>
      </c>
      <c r="C1106" s="33" t="s">
        <v>4130</v>
      </c>
      <c r="D1106" s="35" t="s">
        <v>4207</v>
      </c>
      <c r="E1106" s="33"/>
      <c r="F1106" s="33"/>
      <c r="G1106" s="33"/>
      <c r="H1106" s="33"/>
      <c r="I1106" s="33"/>
      <c r="J1106" s="33"/>
      <c r="K1106" s="33"/>
      <c r="L1106" s="33"/>
      <c r="M1106" s="34">
        <f t="shared" si="161"/>
        <v>0</v>
      </c>
      <c r="N1106" s="34">
        <f t="shared" si="153"/>
        <v>0</v>
      </c>
      <c r="O1106" s="34">
        <f t="shared" si="154"/>
        <v>0</v>
      </c>
      <c r="P1106" s="34"/>
      <c r="Q1106" s="114">
        <f t="shared" si="155"/>
        <v>0</v>
      </c>
      <c r="R1106" s="33"/>
      <c r="S1106" s="33"/>
      <c r="T1106" s="33"/>
      <c r="U1106" s="35" t="s">
        <v>4196</v>
      </c>
      <c r="V1106" s="33"/>
      <c r="W1106" s="33"/>
      <c r="X1106" s="34">
        <f t="shared" si="156"/>
        <v>1</v>
      </c>
      <c r="Y1106" s="34">
        <f t="shared" si="157"/>
        <v>0</v>
      </c>
      <c r="Z1106" s="34">
        <f t="shared" si="158"/>
        <v>0</v>
      </c>
      <c r="AA1106" s="36"/>
      <c r="AB1106" s="35">
        <f t="shared" si="159"/>
        <v>0</v>
      </c>
      <c r="AC1106" s="35"/>
      <c r="AD1106" s="37" t="s">
        <v>4149</v>
      </c>
      <c r="AE1106" s="38" t="s">
        <v>4012</v>
      </c>
      <c r="AF1106" s="39">
        <f t="shared" si="160"/>
        <v>0</v>
      </c>
    </row>
    <row r="1107" spans="1:32" s="41" customFormat="1" ht="9" hidden="1" customHeight="1">
      <c r="A1107" s="112">
        <v>1605</v>
      </c>
      <c r="B1107" s="31" t="s">
        <v>3743</v>
      </c>
      <c r="C1107" s="35" t="s">
        <v>4282</v>
      </c>
      <c r="D1107" s="35" t="s">
        <v>4556</v>
      </c>
      <c r="E1107" s="33"/>
      <c r="F1107" s="33"/>
      <c r="G1107" s="33"/>
      <c r="H1107" s="33"/>
      <c r="I1107" s="33"/>
      <c r="J1107" s="33"/>
      <c r="K1107" s="33"/>
      <c r="L1107" s="33"/>
      <c r="M1107" s="34">
        <f t="shared" si="161"/>
        <v>0</v>
      </c>
      <c r="N1107" s="34">
        <f t="shared" si="153"/>
        <v>0</v>
      </c>
      <c r="O1107" s="34">
        <f t="shared" si="154"/>
        <v>0</v>
      </c>
      <c r="P1107" s="34"/>
      <c r="Q1107" s="114">
        <f t="shared" si="155"/>
        <v>0</v>
      </c>
      <c r="R1107" s="33"/>
      <c r="S1107" s="33"/>
      <c r="T1107" s="33"/>
      <c r="U1107" s="35" t="s">
        <v>4374</v>
      </c>
      <c r="V1107" s="33"/>
      <c r="W1107" s="33"/>
      <c r="X1107" s="34">
        <f t="shared" si="156"/>
        <v>1</v>
      </c>
      <c r="Y1107" s="34">
        <f t="shared" si="157"/>
        <v>0</v>
      </c>
      <c r="Z1107" s="34">
        <f t="shared" si="158"/>
        <v>0</v>
      </c>
      <c r="AA1107" s="36"/>
      <c r="AB1107" s="35">
        <f t="shared" si="159"/>
        <v>0</v>
      </c>
      <c r="AC1107" s="60">
        <v>1</v>
      </c>
      <c r="AD1107" s="37" t="s">
        <v>4149</v>
      </c>
      <c r="AE1107" s="38" t="s">
        <v>4012</v>
      </c>
      <c r="AF1107" s="39">
        <f t="shared" si="160"/>
        <v>0</v>
      </c>
    </row>
    <row r="1108" spans="1:32" s="41" customFormat="1" ht="9" hidden="1" customHeight="1">
      <c r="A1108" s="112">
        <v>1606</v>
      </c>
      <c r="B1108" s="31" t="s">
        <v>3743</v>
      </c>
      <c r="C1108" s="33" t="s">
        <v>4021</v>
      </c>
      <c r="D1108" s="35" t="s">
        <v>4022</v>
      </c>
      <c r="E1108" s="33"/>
      <c r="F1108" s="33"/>
      <c r="G1108" s="33"/>
      <c r="H1108" s="33"/>
      <c r="I1108" s="33"/>
      <c r="J1108" s="33"/>
      <c r="K1108" s="33"/>
      <c r="L1108" s="33"/>
      <c r="M1108" s="34">
        <f t="shared" si="161"/>
        <v>0</v>
      </c>
      <c r="N1108" s="34">
        <f t="shared" si="153"/>
        <v>0</v>
      </c>
      <c r="O1108" s="34">
        <f t="shared" si="154"/>
        <v>0</v>
      </c>
      <c r="P1108" s="34"/>
      <c r="Q1108" s="114">
        <f t="shared" si="155"/>
        <v>0</v>
      </c>
      <c r="R1108" s="33"/>
      <c r="S1108" s="33"/>
      <c r="T1108" s="33"/>
      <c r="U1108" s="33" t="s">
        <v>4023</v>
      </c>
      <c r="V1108" s="33"/>
      <c r="W1108" s="33"/>
      <c r="X1108" s="34">
        <f t="shared" si="156"/>
        <v>1</v>
      </c>
      <c r="Y1108" s="34">
        <f t="shared" si="157"/>
        <v>0</v>
      </c>
      <c r="Z1108" s="34">
        <f t="shared" si="158"/>
        <v>0</v>
      </c>
      <c r="AA1108" s="36"/>
      <c r="AB1108" s="35">
        <f t="shared" si="159"/>
        <v>0</v>
      </c>
      <c r="AC1108" s="35"/>
      <c r="AD1108" s="37" t="s">
        <v>4149</v>
      </c>
      <c r="AE1108" s="38" t="s">
        <v>4012</v>
      </c>
      <c r="AF1108" s="39">
        <f t="shared" si="160"/>
        <v>0</v>
      </c>
    </row>
    <row r="1109" spans="1:32" s="41" customFormat="1" ht="9" hidden="1" customHeight="1">
      <c r="A1109" s="112">
        <v>1607</v>
      </c>
      <c r="B1109" s="31" t="s">
        <v>3743</v>
      </c>
      <c r="C1109" s="33" t="s">
        <v>4024</v>
      </c>
      <c r="D1109" s="35" t="s">
        <v>4368</v>
      </c>
      <c r="E1109" s="33"/>
      <c r="F1109" s="33"/>
      <c r="G1109" s="33"/>
      <c r="H1109" s="33"/>
      <c r="I1109" s="33"/>
      <c r="J1109" s="33"/>
      <c r="K1109" s="33"/>
      <c r="L1109" s="33"/>
      <c r="M1109" s="34">
        <f t="shared" si="161"/>
        <v>0</v>
      </c>
      <c r="N1109" s="34">
        <f t="shared" si="153"/>
        <v>0</v>
      </c>
      <c r="O1109" s="34">
        <f t="shared" si="154"/>
        <v>0</v>
      </c>
      <c r="P1109" s="34"/>
      <c r="Q1109" s="114">
        <f t="shared" si="155"/>
        <v>0</v>
      </c>
      <c r="R1109" s="33"/>
      <c r="S1109" s="33"/>
      <c r="T1109" s="33"/>
      <c r="U1109" s="33" t="s">
        <v>4025</v>
      </c>
      <c r="V1109" s="33"/>
      <c r="W1109" s="33"/>
      <c r="X1109" s="34">
        <f t="shared" si="156"/>
        <v>1</v>
      </c>
      <c r="Y1109" s="34">
        <f t="shared" si="157"/>
        <v>0</v>
      </c>
      <c r="Z1109" s="34">
        <f t="shared" si="158"/>
        <v>0</v>
      </c>
      <c r="AA1109" s="36"/>
      <c r="AB1109" s="35">
        <f t="shared" si="159"/>
        <v>0</v>
      </c>
      <c r="AC1109" s="35"/>
      <c r="AD1109" s="37" t="s">
        <v>4149</v>
      </c>
      <c r="AE1109" s="38" t="s">
        <v>4012</v>
      </c>
      <c r="AF1109" s="39">
        <f t="shared" si="160"/>
        <v>0</v>
      </c>
    </row>
    <row r="1110" spans="1:32" s="41" customFormat="1" ht="9" hidden="1" customHeight="1">
      <c r="A1110" s="112">
        <v>1608</v>
      </c>
      <c r="B1110" s="31" t="s">
        <v>3743</v>
      </c>
      <c r="C1110" s="33" t="s">
        <v>4026</v>
      </c>
      <c r="D1110" s="35" t="s">
        <v>4027</v>
      </c>
      <c r="E1110" s="33"/>
      <c r="F1110" s="33"/>
      <c r="G1110" s="33"/>
      <c r="H1110" s="33"/>
      <c r="I1110" s="33"/>
      <c r="J1110" s="33"/>
      <c r="K1110" s="33"/>
      <c r="L1110" s="33" t="s">
        <v>2</v>
      </c>
      <c r="M1110" s="34">
        <f t="shared" si="161"/>
        <v>0</v>
      </c>
      <c r="N1110" s="34">
        <f t="shared" si="153"/>
        <v>0</v>
      </c>
      <c r="O1110" s="34">
        <f t="shared" si="154"/>
        <v>0</v>
      </c>
      <c r="P1110" s="34"/>
      <c r="Q1110" s="114">
        <f t="shared" si="155"/>
        <v>0</v>
      </c>
      <c r="R1110" s="33"/>
      <c r="S1110" s="33"/>
      <c r="T1110" s="33"/>
      <c r="U1110" s="33" t="s">
        <v>4028</v>
      </c>
      <c r="V1110" s="33"/>
      <c r="W1110" s="33"/>
      <c r="X1110" s="34">
        <f t="shared" si="156"/>
        <v>1</v>
      </c>
      <c r="Y1110" s="34">
        <f t="shared" si="157"/>
        <v>0</v>
      </c>
      <c r="Z1110" s="34">
        <f t="shared" si="158"/>
        <v>0</v>
      </c>
      <c r="AA1110" s="36"/>
      <c r="AB1110" s="35">
        <f t="shared" si="159"/>
        <v>0</v>
      </c>
      <c r="AC1110" s="35"/>
      <c r="AD1110" s="37" t="s">
        <v>4149</v>
      </c>
      <c r="AE1110" s="38" t="s">
        <v>4012</v>
      </c>
      <c r="AF1110" s="39">
        <f t="shared" si="160"/>
        <v>0</v>
      </c>
    </row>
    <row r="1111" spans="1:32" s="41" customFormat="1" ht="9" hidden="1" customHeight="1">
      <c r="A1111" s="112">
        <v>1609</v>
      </c>
      <c r="B1111" s="31" t="s">
        <v>3743</v>
      </c>
      <c r="C1111" s="33" t="s">
        <v>4029</v>
      </c>
      <c r="D1111" s="35" t="s">
        <v>4369</v>
      </c>
      <c r="E1111" s="33"/>
      <c r="F1111" s="33"/>
      <c r="G1111" s="33"/>
      <c r="H1111" s="33"/>
      <c r="I1111" s="33"/>
      <c r="J1111" s="33"/>
      <c r="K1111" s="33"/>
      <c r="L1111" s="33"/>
      <c r="M1111" s="34">
        <f t="shared" si="161"/>
        <v>0</v>
      </c>
      <c r="N1111" s="34">
        <f t="shared" si="153"/>
        <v>0</v>
      </c>
      <c r="O1111" s="34">
        <f t="shared" si="154"/>
        <v>0</v>
      </c>
      <c r="P1111" s="34"/>
      <c r="Q1111" s="114">
        <f t="shared" si="155"/>
        <v>0</v>
      </c>
      <c r="R1111" s="33"/>
      <c r="S1111" s="33"/>
      <c r="T1111" s="33"/>
      <c r="U1111" s="33" t="s">
        <v>4030</v>
      </c>
      <c r="V1111" s="33"/>
      <c r="W1111" s="33"/>
      <c r="X1111" s="34">
        <f t="shared" si="156"/>
        <v>1</v>
      </c>
      <c r="Y1111" s="34">
        <f t="shared" si="157"/>
        <v>0</v>
      </c>
      <c r="Z1111" s="34">
        <f t="shared" si="158"/>
        <v>0</v>
      </c>
      <c r="AA1111" s="36"/>
      <c r="AB1111" s="35">
        <f t="shared" si="159"/>
        <v>0</v>
      </c>
      <c r="AC1111" s="35"/>
      <c r="AD1111" s="37" t="s">
        <v>4149</v>
      </c>
      <c r="AE1111" s="38" t="s">
        <v>4012</v>
      </c>
      <c r="AF1111" s="39">
        <f t="shared" si="160"/>
        <v>0</v>
      </c>
    </row>
    <row r="1112" spans="1:32" s="41" customFormat="1" ht="9" hidden="1" customHeight="1">
      <c r="A1112" s="112">
        <v>1610</v>
      </c>
      <c r="B1112" s="31" t="s">
        <v>3743</v>
      </c>
      <c r="C1112" s="33" t="s">
        <v>4031</v>
      </c>
      <c r="D1112" s="35" t="s">
        <v>4032</v>
      </c>
      <c r="E1112" s="33"/>
      <c r="F1112" s="33"/>
      <c r="G1112" s="33"/>
      <c r="H1112" s="33"/>
      <c r="I1112" s="33"/>
      <c r="J1112" s="33"/>
      <c r="K1112" s="33"/>
      <c r="L1112" s="33" t="s">
        <v>2</v>
      </c>
      <c r="M1112" s="34">
        <f t="shared" si="161"/>
        <v>0</v>
      </c>
      <c r="N1112" s="34">
        <f t="shared" si="153"/>
        <v>0</v>
      </c>
      <c r="O1112" s="34">
        <f t="shared" si="154"/>
        <v>0</v>
      </c>
      <c r="P1112" s="34"/>
      <c r="Q1112" s="114">
        <f t="shared" si="155"/>
        <v>0</v>
      </c>
      <c r="R1112" s="33"/>
      <c r="S1112" s="33"/>
      <c r="T1112" s="33"/>
      <c r="U1112" s="33" t="s">
        <v>4033</v>
      </c>
      <c r="V1112" s="33"/>
      <c r="W1112" s="33"/>
      <c r="X1112" s="34">
        <f t="shared" si="156"/>
        <v>1</v>
      </c>
      <c r="Y1112" s="34">
        <f t="shared" si="157"/>
        <v>0</v>
      </c>
      <c r="Z1112" s="34">
        <f t="shared" si="158"/>
        <v>0</v>
      </c>
      <c r="AA1112" s="36"/>
      <c r="AB1112" s="35">
        <f t="shared" si="159"/>
        <v>0</v>
      </c>
      <c r="AC1112" s="35"/>
      <c r="AD1112" s="37" t="s">
        <v>4149</v>
      </c>
      <c r="AE1112" s="38" t="s">
        <v>4012</v>
      </c>
      <c r="AF1112" s="39">
        <f t="shared" si="160"/>
        <v>0</v>
      </c>
    </row>
    <row r="1113" spans="1:32" s="41" customFormat="1" ht="9" hidden="1" customHeight="1">
      <c r="A1113" s="112">
        <v>1611</v>
      </c>
      <c r="B1113" s="31" t="s">
        <v>3743</v>
      </c>
      <c r="C1113" s="33" t="s">
        <v>4034</v>
      </c>
      <c r="D1113" s="35" t="s">
        <v>4370</v>
      </c>
      <c r="E1113" s="33"/>
      <c r="F1113" s="33"/>
      <c r="G1113" s="33"/>
      <c r="H1113" s="33"/>
      <c r="I1113" s="33"/>
      <c r="J1113" s="33"/>
      <c r="K1113" s="33"/>
      <c r="L1113" s="33"/>
      <c r="M1113" s="34">
        <f t="shared" si="161"/>
        <v>0</v>
      </c>
      <c r="N1113" s="34">
        <f t="shared" si="153"/>
        <v>0</v>
      </c>
      <c r="O1113" s="34">
        <f t="shared" si="154"/>
        <v>0</v>
      </c>
      <c r="P1113" s="34"/>
      <c r="Q1113" s="114">
        <f t="shared" si="155"/>
        <v>0</v>
      </c>
      <c r="R1113" s="33"/>
      <c r="S1113" s="33"/>
      <c r="T1113" s="33"/>
      <c r="U1113" s="33" t="s">
        <v>4035</v>
      </c>
      <c r="V1113" s="33"/>
      <c r="W1113" s="33"/>
      <c r="X1113" s="34">
        <f t="shared" si="156"/>
        <v>1</v>
      </c>
      <c r="Y1113" s="34">
        <f t="shared" si="157"/>
        <v>0</v>
      </c>
      <c r="Z1113" s="34">
        <f t="shared" si="158"/>
        <v>0</v>
      </c>
      <c r="AA1113" s="36"/>
      <c r="AB1113" s="35">
        <f t="shared" si="159"/>
        <v>0</v>
      </c>
      <c r="AC1113" s="35"/>
      <c r="AD1113" s="37" t="s">
        <v>4149</v>
      </c>
      <c r="AE1113" s="38" t="s">
        <v>4012</v>
      </c>
      <c r="AF1113" s="39">
        <f t="shared" si="160"/>
        <v>0</v>
      </c>
    </row>
    <row r="1114" spans="1:32" s="41" customFormat="1" ht="9" hidden="1" customHeight="1">
      <c r="A1114" s="112">
        <v>1612</v>
      </c>
      <c r="B1114" s="31" t="s">
        <v>3743</v>
      </c>
      <c r="C1114" s="33" t="s">
        <v>4036</v>
      </c>
      <c r="D1114" s="33" t="s">
        <v>4037</v>
      </c>
      <c r="E1114" s="33"/>
      <c r="F1114" s="33"/>
      <c r="G1114" s="33"/>
      <c r="H1114" s="33"/>
      <c r="I1114" s="33"/>
      <c r="J1114" s="33"/>
      <c r="K1114" s="33"/>
      <c r="L1114" s="33" t="s">
        <v>2</v>
      </c>
      <c r="M1114" s="34">
        <f t="shared" si="161"/>
        <v>0</v>
      </c>
      <c r="N1114" s="34">
        <f t="shared" si="153"/>
        <v>0</v>
      </c>
      <c r="O1114" s="34">
        <f t="shared" si="154"/>
        <v>0</v>
      </c>
      <c r="P1114" s="34"/>
      <c r="Q1114" s="114">
        <f t="shared" si="155"/>
        <v>0</v>
      </c>
      <c r="R1114" s="33"/>
      <c r="S1114" s="33"/>
      <c r="T1114" s="33"/>
      <c r="U1114" s="33" t="s">
        <v>4038</v>
      </c>
      <c r="V1114" s="33"/>
      <c r="W1114" s="33"/>
      <c r="X1114" s="34">
        <f t="shared" si="156"/>
        <v>1</v>
      </c>
      <c r="Y1114" s="34">
        <f t="shared" si="157"/>
        <v>0</v>
      </c>
      <c r="Z1114" s="34">
        <f t="shared" si="158"/>
        <v>0</v>
      </c>
      <c r="AA1114" s="36"/>
      <c r="AB1114" s="35">
        <f t="shared" si="159"/>
        <v>0</v>
      </c>
      <c r="AC1114" s="35"/>
      <c r="AD1114" s="37" t="s">
        <v>4149</v>
      </c>
      <c r="AE1114" s="38" t="s">
        <v>4012</v>
      </c>
      <c r="AF1114" s="39">
        <f t="shared" si="160"/>
        <v>0</v>
      </c>
    </row>
    <row r="1115" spans="1:32" s="41" customFormat="1" ht="9" hidden="1" customHeight="1">
      <c r="A1115" s="112">
        <v>1613</v>
      </c>
      <c r="B1115" s="31" t="s">
        <v>3743</v>
      </c>
      <c r="C1115" s="56" t="s">
        <v>4389</v>
      </c>
      <c r="D1115" s="33" t="s">
        <v>4547</v>
      </c>
      <c r="E1115" s="33"/>
      <c r="F1115" s="33"/>
      <c r="G1115" s="33"/>
      <c r="H1115" s="33"/>
      <c r="I1115" s="33"/>
      <c r="J1115" s="33"/>
      <c r="K1115" s="35" t="s">
        <v>100</v>
      </c>
      <c r="L1115" s="33"/>
      <c r="M1115" s="34">
        <f t="shared" si="161"/>
        <v>1</v>
      </c>
      <c r="N1115" s="34">
        <f t="shared" si="153"/>
        <v>0</v>
      </c>
      <c r="O1115" s="34">
        <f t="shared" si="154"/>
        <v>1</v>
      </c>
      <c r="P1115" s="34"/>
      <c r="Q1115" s="114">
        <f t="shared" si="155"/>
        <v>1</v>
      </c>
      <c r="R1115" s="33"/>
      <c r="S1115" s="33"/>
      <c r="T1115" s="33"/>
      <c r="U1115" s="65"/>
      <c r="V1115" s="33" t="s">
        <v>1467</v>
      </c>
      <c r="W1115" s="33" t="s">
        <v>4224</v>
      </c>
      <c r="X1115" s="34">
        <f t="shared" si="156"/>
        <v>1</v>
      </c>
      <c r="Y1115" s="34">
        <f t="shared" si="157"/>
        <v>0</v>
      </c>
      <c r="Z1115" s="34">
        <f t="shared" si="158"/>
        <v>1</v>
      </c>
      <c r="AA1115" s="36"/>
      <c r="AB1115" s="35">
        <f t="shared" si="159"/>
        <v>1</v>
      </c>
      <c r="AC1115" s="35"/>
      <c r="AD1115" s="37" t="s">
        <v>4149</v>
      </c>
      <c r="AE1115" s="38" t="s">
        <v>4012</v>
      </c>
      <c r="AF1115" s="39">
        <f t="shared" si="160"/>
        <v>1</v>
      </c>
    </row>
    <row r="1116" spans="1:32" s="41" customFormat="1" ht="9" hidden="1" customHeight="1">
      <c r="A1116" s="112">
        <v>1614</v>
      </c>
      <c r="B1116" s="31" t="s">
        <v>3743</v>
      </c>
      <c r="C1116" s="123" t="s">
        <v>4390</v>
      </c>
      <c r="D1116" s="33" t="s">
        <v>4211</v>
      </c>
      <c r="E1116" s="33"/>
      <c r="F1116" s="33"/>
      <c r="G1116" s="33"/>
      <c r="H1116" s="33"/>
      <c r="I1116" s="33"/>
      <c r="J1116" s="33"/>
      <c r="K1116" s="33"/>
      <c r="L1116" s="33"/>
      <c r="M1116" s="34">
        <f t="shared" si="161"/>
        <v>0</v>
      </c>
      <c r="N1116" s="34">
        <f t="shared" si="153"/>
        <v>0</v>
      </c>
      <c r="O1116" s="34">
        <f t="shared" si="154"/>
        <v>0</v>
      </c>
      <c r="P1116" s="34"/>
      <c r="Q1116" s="114">
        <f t="shared" si="155"/>
        <v>0</v>
      </c>
      <c r="R1116" s="33"/>
      <c r="S1116" s="33"/>
      <c r="T1116" s="33"/>
      <c r="U1116" s="65"/>
      <c r="V1116" s="33" t="s">
        <v>1469</v>
      </c>
      <c r="W1116" s="33" t="s">
        <v>4211</v>
      </c>
      <c r="X1116" s="34">
        <f t="shared" si="156"/>
        <v>1</v>
      </c>
      <c r="Y1116" s="34">
        <f t="shared" si="157"/>
        <v>0</v>
      </c>
      <c r="Z1116" s="34">
        <f t="shared" si="158"/>
        <v>0</v>
      </c>
      <c r="AA1116" s="36"/>
      <c r="AB1116" s="35">
        <f t="shared" si="159"/>
        <v>0</v>
      </c>
      <c r="AC1116" s="35"/>
      <c r="AD1116" s="37" t="s">
        <v>4149</v>
      </c>
      <c r="AE1116" s="38" t="s">
        <v>4012</v>
      </c>
      <c r="AF1116" s="39">
        <f t="shared" si="160"/>
        <v>0</v>
      </c>
    </row>
    <row r="1117" spans="1:32" s="41" customFormat="1" ht="9" hidden="1" customHeight="1">
      <c r="A1117" s="112">
        <v>1615</v>
      </c>
      <c r="B1117" s="31" t="s">
        <v>3743</v>
      </c>
      <c r="C1117" s="56" t="s">
        <v>4391</v>
      </c>
      <c r="D1117" s="33" t="s">
        <v>4548</v>
      </c>
      <c r="E1117" s="33"/>
      <c r="F1117" s="33"/>
      <c r="G1117" s="33"/>
      <c r="H1117" s="33"/>
      <c r="I1117" s="33"/>
      <c r="J1117" s="33"/>
      <c r="K1117" s="35" t="s">
        <v>4468</v>
      </c>
      <c r="L1117" s="33"/>
      <c r="M1117" s="34">
        <f t="shared" si="161"/>
        <v>1</v>
      </c>
      <c r="N1117" s="34">
        <f t="shared" si="153"/>
        <v>0</v>
      </c>
      <c r="O1117" s="34">
        <f t="shared" si="154"/>
        <v>1</v>
      </c>
      <c r="P1117" s="34"/>
      <c r="Q1117" s="114">
        <f t="shared" si="155"/>
        <v>1</v>
      </c>
      <c r="R1117" s="33"/>
      <c r="S1117" s="33"/>
      <c r="T1117" s="33"/>
      <c r="U1117" s="65"/>
      <c r="V1117" s="33" t="s">
        <v>101</v>
      </c>
      <c r="W1117" s="33" t="s">
        <v>4223</v>
      </c>
      <c r="X1117" s="34">
        <f t="shared" si="156"/>
        <v>1</v>
      </c>
      <c r="Y1117" s="34">
        <f t="shared" si="157"/>
        <v>0</v>
      </c>
      <c r="Z1117" s="34">
        <f t="shared" si="158"/>
        <v>1</v>
      </c>
      <c r="AA1117" s="36"/>
      <c r="AB1117" s="35">
        <f t="shared" si="159"/>
        <v>1</v>
      </c>
      <c r="AC1117" s="35"/>
      <c r="AD1117" s="37" t="s">
        <v>4149</v>
      </c>
      <c r="AE1117" s="38" t="s">
        <v>4012</v>
      </c>
      <c r="AF1117" s="39">
        <f t="shared" si="160"/>
        <v>1</v>
      </c>
    </row>
    <row r="1118" spans="1:32" s="41" customFormat="1" ht="9" hidden="1" customHeight="1">
      <c r="A1118" s="112">
        <v>1616</v>
      </c>
      <c r="B1118" s="31" t="s">
        <v>3743</v>
      </c>
      <c r="C1118" s="123" t="s">
        <v>4392</v>
      </c>
      <c r="D1118" s="33" t="s">
        <v>4212</v>
      </c>
      <c r="E1118" s="33"/>
      <c r="F1118" s="33"/>
      <c r="G1118" s="33"/>
      <c r="H1118" s="33"/>
      <c r="I1118" s="33"/>
      <c r="J1118" s="33"/>
      <c r="K1118" s="33"/>
      <c r="L1118" s="33"/>
      <c r="M1118" s="34">
        <f t="shared" si="161"/>
        <v>0</v>
      </c>
      <c r="N1118" s="34">
        <f t="shared" si="153"/>
        <v>0</v>
      </c>
      <c r="O1118" s="34">
        <f t="shared" si="154"/>
        <v>0</v>
      </c>
      <c r="P1118" s="34"/>
      <c r="Q1118" s="114">
        <f t="shared" si="155"/>
        <v>0</v>
      </c>
      <c r="R1118" s="33"/>
      <c r="S1118" s="33"/>
      <c r="T1118" s="33"/>
      <c r="U1118" s="65"/>
      <c r="V1118" s="33" t="s">
        <v>1468</v>
      </c>
      <c r="W1118" s="33" t="s">
        <v>4212</v>
      </c>
      <c r="X1118" s="34">
        <f t="shared" si="156"/>
        <v>1</v>
      </c>
      <c r="Y1118" s="34">
        <f t="shared" si="157"/>
        <v>0</v>
      </c>
      <c r="Z1118" s="34">
        <f t="shared" si="158"/>
        <v>0</v>
      </c>
      <c r="AA1118" s="36"/>
      <c r="AB1118" s="35">
        <f t="shared" si="159"/>
        <v>0</v>
      </c>
      <c r="AC1118" s="35"/>
      <c r="AD1118" s="37" t="s">
        <v>4149</v>
      </c>
      <c r="AE1118" s="38" t="s">
        <v>4012</v>
      </c>
      <c r="AF1118" s="39">
        <f t="shared" si="160"/>
        <v>0</v>
      </c>
    </row>
    <row r="1119" spans="1:32" s="41" customFormat="1" ht="9" hidden="1" customHeight="1">
      <c r="A1119" s="112">
        <v>1617</v>
      </c>
      <c r="B1119" s="31" t="s">
        <v>3743</v>
      </c>
      <c r="C1119" s="56" t="s">
        <v>4478</v>
      </c>
      <c r="D1119" s="33" t="s">
        <v>4122</v>
      </c>
      <c r="E1119" s="35" t="s">
        <v>102</v>
      </c>
      <c r="F1119" s="35" t="s">
        <v>102</v>
      </c>
      <c r="G1119" s="35" t="s">
        <v>102</v>
      </c>
      <c r="H1119" s="35" t="s">
        <v>102</v>
      </c>
      <c r="I1119" s="35" t="s">
        <v>102</v>
      </c>
      <c r="J1119" s="35" t="s">
        <v>102</v>
      </c>
      <c r="K1119" s="35" t="s">
        <v>102</v>
      </c>
      <c r="L1119" s="33" t="s">
        <v>4122</v>
      </c>
      <c r="M1119" s="34">
        <f t="shared" si="161"/>
        <v>7</v>
      </c>
      <c r="N1119" s="34">
        <f t="shared" si="153"/>
        <v>1</v>
      </c>
      <c r="O1119" s="34">
        <f t="shared" si="154"/>
        <v>0</v>
      </c>
      <c r="P1119" s="34"/>
      <c r="Q1119" s="114">
        <f t="shared" si="155"/>
        <v>1</v>
      </c>
      <c r="R1119" s="33"/>
      <c r="S1119" s="33"/>
      <c r="T1119" s="33"/>
      <c r="U1119" s="33"/>
      <c r="V1119" s="45" t="s">
        <v>4590</v>
      </c>
      <c r="W1119" s="33"/>
      <c r="X1119" s="34">
        <f t="shared" si="156"/>
        <v>1</v>
      </c>
      <c r="Y1119" s="34">
        <f t="shared" si="157"/>
        <v>0</v>
      </c>
      <c r="Z1119" s="34">
        <f t="shared" si="158"/>
        <v>1</v>
      </c>
      <c r="AA1119" s="36">
        <v>2</v>
      </c>
      <c r="AB1119" s="35">
        <f t="shared" si="159"/>
        <v>0</v>
      </c>
      <c r="AC1119" s="35"/>
      <c r="AD1119" s="37">
        <v>9</v>
      </c>
      <c r="AE1119" s="38" t="s">
        <v>4012</v>
      </c>
      <c r="AF1119" s="39">
        <f t="shared" si="160"/>
        <v>1</v>
      </c>
    </row>
    <row r="1120" spans="1:32" s="41" customFormat="1" ht="9" hidden="1" customHeight="1">
      <c r="A1120" s="112">
        <v>1618</v>
      </c>
      <c r="B1120" s="31" t="s">
        <v>3743</v>
      </c>
      <c r="C1120" s="35" t="s">
        <v>4393</v>
      </c>
      <c r="D1120" s="33" t="s">
        <v>4557</v>
      </c>
      <c r="E1120" s="65"/>
      <c r="F1120" s="65"/>
      <c r="G1120" s="65"/>
      <c r="H1120" s="65"/>
      <c r="I1120" s="65"/>
      <c r="J1120" s="65"/>
      <c r="K1120" s="65"/>
      <c r="L1120" s="65"/>
      <c r="M1120" s="34">
        <f t="shared" si="161"/>
        <v>0</v>
      </c>
      <c r="N1120" s="34">
        <f t="shared" si="153"/>
        <v>0</v>
      </c>
      <c r="O1120" s="34">
        <f t="shared" si="154"/>
        <v>0</v>
      </c>
      <c r="P1120" s="34"/>
      <c r="Q1120" s="114">
        <f t="shared" si="155"/>
        <v>0</v>
      </c>
      <c r="R1120" s="65"/>
      <c r="S1120" s="65"/>
      <c r="T1120" s="65"/>
      <c r="U1120" s="65"/>
      <c r="V1120" s="66" t="s">
        <v>4195</v>
      </c>
      <c r="W1120" s="33" t="s">
        <v>4222</v>
      </c>
      <c r="X1120" s="34">
        <f t="shared" si="156"/>
        <v>1</v>
      </c>
      <c r="Y1120" s="34">
        <f t="shared" si="157"/>
        <v>0</v>
      </c>
      <c r="Z1120" s="34">
        <f t="shared" si="158"/>
        <v>0</v>
      </c>
      <c r="AA1120" s="36"/>
      <c r="AB1120" s="35">
        <f t="shared" si="159"/>
        <v>0</v>
      </c>
      <c r="AC1120" s="60">
        <v>1</v>
      </c>
      <c r="AD1120" s="37" t="s">
        <v>4149</v>
      </c>
      <c r="AE1120" s="38" t="s">
        <v>4012</v>
      </c>
      <c r="AF1120" s="39">
        <f t="shared" si="160"/>
        <v>0</v>
      </c>
    </row>
    <row r="1121" spans="1:32" s="41" customFormat="1" ht="9" hidden="1" customHeight="1">
      <c r="A1121" s="112">
        <v>1619</v>
      </c>
      <c r="B1121" s="31" t="s">
        <v>3743</v>
      </c>
      <c r="C1121" s="123" t="s">
        <v>4394</v>
      </c>
      <c r="D1121" s="33" t="s">
        <v>4213</v>
      </c>
      <c r="E1121" s="33"/>
      <c r="F1121" s="33"/>
      <c r="G1121" s="33"/>
      <c r="H1121" s="33"/>
      <c r="I1121" s="33"/>
      <c r="J1121" s="33"/>
      <c r="K1121" s="33"/>
      <c r="L1121" s="33"/>
      <c r="M1121" s="34">
        <f t="shared" si="161"/>
        <v>0</v>
      </c>
      <c r="N1121" s="34">
        <f t="shared" si="153"/>
        <v>0</v>
      </c>
      <c r="O1121" s="34">
        <f t="shared" si="154"/>
        <v>0</v>
      </c>
      <c r="P1121" s="34"/>
      <c r="Q1121" s="114">
        <f t="shared" si="155"/>
        <v>0</v>
      </c>
      <c r="R1121" s="33"/>
      <c r="S1121" s="33"/>
      <c r="T1121" s="33"/>
      <c r="U1121" s="65"/>
      <c r="V1121" s="66" t="s">
        <v>4210</v>
      </c>
      <c r="W1121" s="33" t="s">
        <v>4213</v>
      </c>
      <c r="X1121" s="34">
        <f t="shared" si="156"/>
        <v>1</v>
      </c>
      <c r="Y1121" s="34">
        <f t="shared" si="157"/>
        <v>0</v>
      </c>
      <c r="Z1121" s="34">
        <f t="shared" si="158"/>
        <v>0</v>
      </c>
      <c r="AA1121" s="36"/>
      <c r="AB1121" s="35">
        <f t="shared" si="159"/>
        <v>0</v>
      </c>
      <c r="AC1121" s="35"/>
      <c r="AD1121" s="37" t="s">
        <v>4149</v>
      </c>
      <c r="AE1121" s="38" t="s">
        <v>4012</v>
      </c>
      <c r="AF1121" s="39">
        <f t="shared" si="160"/>
        <v>0</v>
      </c>
    </row>
    <row r="1122" spans="1:32" s="41" customFormat="1" ht="9" customHeight="1">
      <c r="A1122" s="112">
        <v>1621</v>
      </c>
      <c r="B1122" s="31" t="s">
        <v>3743</v>
      </c>
      <c r="C1122" s="33" t="s">
        <v>4039</v>
      </c>
      <c r="D1122" s="33" t="s">
        <v>4594</v>
      </c>
      <c r="E1122" s="33"/>
      <c r="F1122" s="33" t="s">
        <v>2463</v>
      </c>
      <c r="G1122" s="33" t="s">
        <v>1758</v>
      </c>
      <c r="H1122" s="33" t="s">
        <v>2372</v>
      </c>
      <c r="I1122" s="33" t="s">
        <v>2759</v>
      </c>
      <c r="J1122" s="33" t="s">
        <v>2754</v>
      </c>
      <c r="K1122" s="33" t="s">
        <v>4041</v>
      </c>
      <c r="L1122" s="33" t="s">
        <v>4040</v>
      </c>
      <c r="M1122" s="34">
        <f t="shared" si="161"/>
        <v>6</v>
      </c>
      <c r="N1122" s="34">
        <f t="shared" si="153"/>
        <v>1</v>
      </c>
      <c r="O1122" s="34">
        <f t="shared" si="154"/>
        <v>0</v>
      </c>
      <c r="P1122" s="34"/>
      <c r="Q1122" s="114">
        <f t="shared" si="155"/>
        <v>1</v>
      </c>
      <c r="R1122" s="33"/>
      <c r="S1122" s="33" t="s">
        <v>4042</v>
      </c>
      <c r="T1122" s="33" t="s">
        <v>3280</v>
      </c>
      <c r="U1122" s="66" t="s">
        <v>2492</v>
      </c>
      <c r="V1122" s="66" t="s">
        <v>4183</v>
      </c>
      <c r="W1122" s="33" t="s">
        <v>4221</v>
      </c>
      <c r="X1122" s="34">
        <f t="shared" si="156"/>
        <v>4</v>
      </c>
      <c r="Y1122" s="34">
        <f t="shared" si="157"/>
        <v>1</v>
      </c>
      <c r="Z1122" s="34">
        <f t="shared" si="158"/>
        <v>0</v>
      </c>
      <c r="AA1122" s="36"/>
      <c r="AB1122" s="35">
        <f t="shared" si="159"/>
        <v>1</v>
      </c>
      <c r="AC1122" s="60">
        <v>1</v>
      </c>
      <c r="AD1122" s="37" t="s">
        <v>4149</v>
      </c>
      <c r="AE1122" s="38" t="s">
        <v>4012</v>
      </c>
      <c r="AF1122" s="39">
        <f t="shared" si="160"/>
        <v>1</v>
      </c>
    </row>
    <row r="1123" spans="1:32" s="41" customFormat="1" ht="9" customHeight="1">
      <c r="A1123" s="112">
        <v>1622</v>
      </c>
      <c r="B1123" s="31" t="s">
        <v>3743</v>
      </c>
      <c r="C1123" s="32" t="s">
        <v>4114</v>
      </c>
      <c r="D1123" s="33" t="s">
        <v>4106</v>
      </c>
      <c r="E1123" s="33"/>
      <c r="F1123" s="33" t="s">
        <v>4467</v>
      </c>
      <c r="G1123" s="33" t="s">
        <v>4467</v>
      </c>
      <c r="H1123" s="33" t="s">
        <v>4467</v>
      </c>
      <c r="I1123" s="33" t="s">
        <v>4467</v>
      </c>
      <c r="J1123" s="33" t="s">
        <v>4467</v>
      </c>
      <c r="K1123" s="33" t="s">
        <v>4467</v>
      </c>
      <c r="L1123" s="33" t="s">
        <v>103</v>
      </c>
      <c r="M1123" s="34">
        <f t="shared" si="161"/>
        <v>6</v>
      </c>
      <c r="N1123" s="34">
        <f t="shared" si="153"/>
        <v>1</v>
      </c>
      <c r="O1123" s="34">
        <f t="shared" si="154"/>
        <v>0</v>
      </c>
      <c r="P1123" s="34"/>
      <c r="Q1123" s="114">
        <f t="shared" si="155"/>
        <v>1</v>
      </c>
      <c r="R1123" s="33"/>
      <c r="S1123" s="33" t="s">
        <v>4501</v>
      </c>
      <c r="T1123" s="33" t="s">
        <v>4502</v>
      </c>
      <c r="U1123" s="33" t="s">
        <v>4048</v>
      </c>
      <c r="V1123" s="33" t="s">
        <v>104</v>
      </c>
      <c r="W1123" s="33" t="s">
        <v>105</v>
      </c>
      <c r="X1123" s="34">
        <f t="shared" si="156"/>
        <v>4</v>
      </c>
      <c r="Y1123" s="34">
        <f t="shared" si="157"/>
        <v>1</v>
      </c>
      <c r="Z1123" s="34">
        <f t="shared" si="158"/>
        <v>0</v>
      </c>
      <c r="AA1123" s="36"/>
      <c r="AB1123" s="35">
        <f t="shared" si="159"/>
        <v>1</v>
      </c>
      <c r="AC1123" s="35"/>
      <c r="AD1123" s="37">
        <v>9</v>
      </c>
      <c r="AE1123" s="38" t="s">
        <v>4012</v>
      </c>
      <c r="AF1123" s="39">
        <f t="shared" si="160"/>
        <v>1</v>
      </c>
    </row>
    <row r="1124" spans="1:32" s="41" customFormat="1" ht="9" hidden="1" customHeight="1">
      <c r="A1124" s="112">
        <v>1623</v>
      </c>
      <c r="B1124" s="31" t="s">
        <v>3743</v>
      </c>
      <c r="C1124" s="33" t="s">
        <v>4049</v>
      </c>
      <c r="D1124" s="33" t="s">
        <v>4549</v>
      </c>
      <c r="E1124" s="42"/>
      <c r="F1124" s="33" t="s">
        <v>4043</v>
      </c>
      <c r="G1124" s="33" t="s">
        <v>4044</v>
      </c>
      <c r="H1124" s="33" t="s">
        <v>4045</v>
      </c>
      <c r="I1124" s="33" t="s">
        <v>4046</v>
      </c>
      <c r="J1124" s="33" t="s">
        <v>4047</v>
      </c>
      <c r="K1124" s="33"/>
      <c r="L1124" s="33"/>
      <c r="M1124" s="34">
        <f t="shared" si="161"/>
        <v>5</v>
      </c>
      <c r="N1124" s="34">
        <f t="shared" si="153"/>
        <v>1</v>
      </c>
      <c r="O1124" s="34">
        <f t="shared" si="154"/>
        <v>0</v>
      </c>
      <c r="P1124" s="34"/>
      <c r="Q1124" s="114">
        <f t="shared" si="155"/>
        <v>1</v>
      </c>
      <c r="R1124" s="33" t="s">
        <v>4051</v>
      </c>
      <c r="S1124" s="33" t="s">
        <v>4052</v>
      </c>
      <c r="T1124" s="33"/>
      <c r="U1124" s="33"/>
      <c r="V1124" s="33"/>
      <c r="W1124" s="33"/>
      <c r="X1124" s="34">
        <f t="shared" si="156"/>
        <v>2</v>
      </c>
      <c r="Y1124" s="34">
        <f t="shared" si="157"/>
        <v>1</v>
      </c>
      <c r="Z1124" s="34">
        <f t="shared" si="158"/>
        <v>0</v>
      </c>
      <c r="AA1124" s="36"/>
      <c r="AB1124" s="35">
        <f t="shared" si="159"/>
        <v>1</v>
      </c>
      <c r="AC1124" s="35"/>
      <c r="AD1124" s="37" t="s">
        <v>4149</v>
      </c>
      <c r="AE1124" s="38" t="s">
        <v>4012</v>
      </c>
      <c r="AF1124" s="39">
        <f t="shared" si="160"/>
        <v>1</v>
      </c>
    </row>
    <row r="1125" spans="1:32" s="70" customFormat="1" ht="9" hidden="1" customHeight="1">
      <c r="A1125" s="112">
        <v>1624</v>
      </c>
      <c r="B1125" s="31" t="s">
        <v>3743</v>
      </c>
      <c r="C1125" s="33" t="s">
        <v>4053</v>
      </c>
      <c r="D1125" s="33" t="s">
        <v>4050</v>
      </c>
      <c r="E1125" s="33" t="s">
        <v>1758</v>
      </c>
      <c r="F1125" s="33" t="s">
        <v>1543</v>
      </c>
      <c r="G1125" s="71"/>
      <c r="H1125" s="71"/>
      <c r="I1125" s="71"/>
      <c r="J1125" s="71"/>
      <c r="K1125" s="33"/>
      <c r="L1125" s="33"/>
      <c r="M1125" s="34">
        <f t="shared" si="161"/>
        <v>2</v>
      </c>
      <c r="N1125" s="34">
        <f t="shared" si="153"/>
        <v>1</v>
      </c>
      <c r="O1125" s="34">
        <f t="shared" si="154"/>
        <v>0</v>
      </c>
      <c r="P1125" s="34"/>
      <c r="Q1125" s="114">
        <f t="shared" si="155"/>
        <v>1</v>
      </c>
      <c r="R1125" s="33" t="s">
        <v>4055</v>
      </c>
      <c r="S1125" s="33"/>
      <c r="T1125" s="33"/>
      <c r="U1125" s="33"/>
      <c r="V1125" s="33"/>
      <c r="W1125" s="33"/>
      <c r="X1125" s="34">
        <f t="shared" si="156"/>
        <v>1</v>
      </c>
      <c r="Y1125" s="34">
        <f t="shared" si="157"/>
        <v>0</v>
      </c>
      <c r="Z1125" s="34">
        <f t="shared" si="158"/>
        <v>1</v>
      </c>
      <c r="AA1125" s="36"/>
      <c r="AB1125" s="35">
        <f t="shared" si="159"/>
        <v>1</v>
      </c>
      <c r="AC1125" s="35"/>
      <c r="AD1125" s="37"/>
      <c r="AE1125" s="38"/>
      <c r="AF1125" s="39">
        <f t="shared" si="160"/>
        <v>1</v>
      </c>
    </row>
    <row r="1126" spans="1:32" s="41" customFormat="1" ht="9" hidden="1" customHeight="1">
      <c r="A1126" s="112">
        <v>1627</v>
      </c>
      <c r="B1126" s="31" t="s">
        <v>3743</v>
      </c>
      <c r="C1126" s="33" t="s">
        <v>4056</v>
      </c>
      <c r="D1126" s="33" t="s">
        <v>4054</v>
      </c>
      <c r="E1126" s="33" t="s">
        <v>1763</v>
      </c>
      <c r="F1126" s="33" t="s">
        <v>2472</v>
      </c>
      <c r="G1126" s="33" t="s">
        <v>1763</v>
      </c>
      <c r="H1126" s="33" t="s">
        <v>2375</v>
      </c>
      <c r="I1126" s="33" t="s">
        <v>2764</v>
      </c>
      <c r="J1126" s="33" t="s">
        <v>1547</v>
      </c>
      <c r="K1126" s="33" t="s">
        <v>4057</v>
      </c>
      <c r="L1126" s="33" t="s">
        <v>4054</v>
      </c>
      <c r="M1126" s="34">
        <f t="shared" si="161"/>
        <v>7</v>
      </c>
      <c r="N1126" s="34">
        <f t="shared" si="153"/>
        <v>1</v>
      </c>
      <c r="O1126" s="34">
        <f t="shared" si="154"/>
        <v>0</v>
      </c>
      <c r="P1126" s="34"/>
      <c r="Q1126" s="114">
        <f t="shared" si="155"/>
        <v>1</v>
      </c>
      <c r="R1126" s="33" t="s">
        <v>4058</v>
      </c>
      <c r="S1126" s="33"/>
      <c r="T1126" s="33"/>
      <c r="U1126" s="33"/>
      <c r="V1126" s="33"/>
      <c r="W1126" s="33"/>
      <c r="X1126" s="34">
        <f t="shared" si="156"/>
        <v>1</v>
      </c>
      <c r="Y1126" s="34">
        <f t="shared" si="157"/>
        <v>0</v>
      </c>
      <c r="Z1126" s="34">
        <f t="shared" si="158"/>
        <v>1</v>
      </c>
      <c r="AA1126" s="36"/>
      <c r="AB1126" s="35">
        <f t="shared" si="159"/>
        <v>1</v>
      </c>
      <c r="AC1126" s="35"/>
      <c r="AD1126" s="37"/>
      <c r="AE1126" s="38"/>
      <c r="AF1126" s="39">
        <f t="shared" si="160"/>
        <v>1</v>
      </c>
    </row>
    <row r="1127" spans="1:32" s="41" customFormat="1" ht="9" hidden="1" customHeight="1">
      <c r="A1127" s="112">
        <v>1628</v>
      </c>
      <c r="B1127" s="31" t="s">
        <v>3743</v>
      </c>
      <c r="C1127" s="32" t="s">
        <v>917</v>
      </c>
      <c r="D1127" s="33" t="s">
        <v>918</v>
      </c>
      <c r="E1127" s="33"/>
      <c r="F1127" s="33"/>
      <c r="G1127" s="33"/>
      <c r="H1127" s="33"/>
      <c r="I1127" s="33" t="s">
        <v>2378</v>
      </c>
      <c r="J1127" s="33" t="s">
        <v>1520</v>
      </c>
      <c r="K1127" s="33" t="s">
        <v>919</v>
      </c>
      <c r="L1127" s="33" t="s">
        <v>920</v>
      </c>
      <c r="M1127" s="34">
        <f t="shared" si="161"/>
        <v>3</v>
      </c>
      <c r="N1127" s="34">
        <f t="shared" si="153"/>
        <v>1</v>
      </c>
      <c r="O1127" s="34">
        <f t="shared" si="154"/>
        <v>0</v>
      </c>
      <c r="P1127" s="34"/>
      <c r="Q1127" s="114">
        <f t="shared" si="155"/>
        <v>1</v>
      </c>
      <c r="R1127" s="33"/>
      <c r="S1127" s="33"/>
      <c r="T1127" s="33"/>
      <c r="U1127" s="33"/>
      <c r="V1127" s="33" t="s">
        <v>921</v>
      </c>
      <c r="W1127" s="33" t="s">
        <v>4219</v>
      </c>
      <c r="X1127" s="34">
        <f t="shared" si="156"/>
        <v>1</v>
      </c>
      <c r="Y1127" s="34">
        <f t="shared" si="157"/>
        <v>0</v>
      </c>
      <c r="Z1127" s="34">
        <f t="shared" si="158"/>
        <v>1</v>
      </c>
      <c r="AA1127" s="36"/>
      <c r="AB1127" s="35">
        <f t="shared" si="159"/>
        <v>1</v>
      </c>
      <c r="AC1127" s="35"/>
      <c r="AD1127" s="37" t="s">
        <v>4152</v>
      </c>
      <c r="AE1127" s="38" t="s">
        <v>4418</v>
      </c>
      <c r="AF1127" s="39">
        <f t="shared" si="160"/>
        <v>1</v>
      </c>
    </row>
    <row r="1128" spans="1:32" s="41" customFormat="1" ht="9" hidden="1" customHeight="1">
      <c r="A1128" s="112">
        <v>1632</v>
      </c>
      <c r="B1128" s="31" t="s">
        <v>4059</v>
      </c>
      <c r="C1128" s="33" t="s">
        <v>976</v>
      </c>
      <c r="D1128" s="33" t="s">
        <v>977</v>
      </c>
      <c r="E1128" s="33"/>
      <c r="F1128" s="33" t="s">
        <v>976</v>
      </c>
      <c r="G1128" s="33" t="s">
        <v>976</v>
      </c>
      <c r="H1128" s="33" t="s">
        <v>976</v>
      </c>
      <c r="I1128" s="33" t="s">
        <v>976</v>
      </c>
      <c r="J1128" s="33" t="s">
        <v>976</v>
      </c>
      <c r="K1128" s="33" t="s">
        <v>976</v>
      </c>
      <c r="L1128" s="33" t="s">
        <v>977</v>
      </c>
      <c r="M1128" s="34">
        <f t="shared" si="161"/>
        <v>6</v>
      </c>
      <c r="N1128" s="34">
        <f t="shared" si="153"/>
        <v>1</v>
      </c>
      <c r="O1128" s="34">
        <f t="shared" si="154"/>
        <v>0</v>
      </c>
      <c r="P1128" s="34"/>
      <c r="Q1128" s="114">
        <f t="shared" si="155"/>
        <v>1</v>
      </c>
      <c r="R1128" s="33"/>
      <c r="S1128" s="33" t="s">
        <v>4060</v>
      </c>
      <c r="T1128" s="33" t="s">
        <v>4591</v>
      </c>
      <c r="U1128" s="33"/>
      <c r="V1128" s="33"/>
      <c r="W1128" s="33"/>
      <c r="X1128" s="34">
        <f t="shared" si="156"/>
        <v>2</v>
      </c>
      <c r="Y1128" s="34">
        <f t="shared" si="157"/>
        <v>1</v>
      </c>
      <c r="Z1128" s="34">
        <f t="shared" si="158"/>
        <v>0</v>
      </c>
      <c r="AA1128" s="36"/>
      <c r="AB1128" s="35">
        <f t="shared" si="159"/>
        <v>1</v>
      </c>
      <c r="AC1128" s="35"/>
      <c r="AD1128" s="37"/>
      <c r="AE1128" s="38"/>
      <c r="AF1128" s="39">
        <f t="shared" si="160"/>
        <v>1</v>
      </c>
    </row>
    <row r="1129" spans="1:32" s="41" customFormat="1" ht="9" customHeight="1">
      <c r="A1129" s="112">
        <v>1633</v>
      </c>
      <c r="B1129" s="31" t="s">
        <v>4059</v>
      </c>
      <c r="C1129" s="32" t="s">
        <v>970</v>
      </c>
      <c r="D1129" s="33" t="s">
        <v>971</v>
      </c>
      <c r="E1129" s="33" t="s">
        <v>970</v>
      </c>
      <c r="F1129" s="33" t="s">
        <v>970</v>
      </c>
      <c r="G1129" s="33" t="s">
        <v>970</v>
      </c>
      <c r="H1129" s="33" t="s">
        <v>970</v>
      </c>
      <c r="I1129" s="33" t="s">
        <v>970</v>
      </c>
      <c r="J1129" s="33" t="s">
        <v>970</v>
      </c>
      <c r="K1129" s="33" t="s">
        <v>970</v>
      </c>
      <c r="L1129" s="33" t="s">
        <v>971</v>
      </c>
      <c r="M1129" s="34">
        <f t="shared" si="161"/>
        <v>7</v>
      </c>
      <c r="N1129" s="34">
        <f t="shared" si="153"/>
        <v>1</v>
      </c>
      <c r="O1129" s="34">
        <f t="shared" si="154"/>
        <v>0</v>
      </c>
      <c r="P1129" s="34"/>
      <c r="Q1129" s="114">
        <f t="shared" si="155"/>
        <v>1</v>
      </c>
      <c r="R1129" s="33" t="s">
        <v>4061</v>
      </c>
      <c r="S1129" s="33" t="s">
        <v>4062</v>
      </c>
      <c r="T1129" s="33" t="s">
        <v>4063</v>
      </c>
      <c r="U1129" s="33" t="s">
        <v>4064</v>
      </c>
      <c r="V1129" s="33" t="s">
        <v>1132</v>
      </c>
      <c r="W1129" s="33" t="s">
        <v>972</v>
      </c>
      <c r="X1129" s="34">
        <f t="shared" si="156"/>
        <v>5</v>
      </c>
      <c r="Y1129" s="34">
        <f t="shared" si="157"/>
        <v>1</v>
      </c>
      <c r="Z1129" s="34">
        <f t="shared" si="158"/>
        <v>0</v>
      </c>
      <c r="AA1129" s="36"/>
      <c r="AB1129" s="35">
        <f t="shared" si="159"/>
        <v>1</v>
      </c>
      <c r="AC1129" s="35"/>
      <c r="AD1129" s="37"/>
      <c r="AE1129" s="38"/>
      <c r="AF1129" s="39">
        <f t="shared" si="160"/>
        <v>1</v>
      </c>
    </row>
    <row r="1130" spans="1:32" s="41" customFormat="1" ht="9" customHeight="1">
      <c r="A1130" s="40"/>
      <c r="B1130" s="40"/>
      <c r="C1130" s="40"/>
      <c r="D1130" s="40"/>
      <c r="E1130" s="40"/>
      <c r="F1130" s="40"/>
      <c r="G1130" s="40"/>
      <c r="H1130" s="40"/>
      <c r="I1130" s="40"/>
      <c r="J1130" s="40"/>
      <c r="K1130" s="40"/>
      <c r="L1130" s="40"/>
      <c r="M1130" s="40"/>
      <c r="N1130" s="40"/>
      <c r="O1130" s="40"/>
      <c r="P1130" s="40"/>
      <c r="Q1130" s="118"/>
      <c r="R1130" s="40"/>
      <c r="S1130" s="40"/>
      <c r="T1130" s="40"/>
      <c r="U1130" s="40"/>
      <c r="V1130" s="40"/>
      <c r="W1130" s="40"/>
      <c r="X1130" s="40"/>
      <c r="Y1130" s="40"/>
      <c r="Z1130" s="40"/>
      <c r="AA1130" s="40"/>
      <c r="AB1130" s="40"/>
      <c r="AC1130" s="40"/>
      <c r="AD1130" s="40"/>
      <c r="AE1130" s="40"/>
      <c r="AF1130" s="40"/>
    </row>
    <row r="1131" spans="1:32" s="43" customFormat="1" ht="12" customHeight="1">
      <c r="A1131" s="40"/>
      <c r="B1131" s="40"/>
      <c r="C1131" s="40"/>
      <c r="D1131" s="40"/>
      <c r="E1131" s="40"/>
      <c r="F1131" s="40"/>
      <c r="G1131" s="40"/>
      <c r="H1131" s="40"/>
      <c r="I1131" s="40"/>
      <c r="J1131" s="40"/>
      <c r="K1131" s="40"/>
      <c r="L1131" s="40"/>
      <c r="M1131" s="40"/>
      <c r="N1131" s="40"/>
      <c r="O1131" s="40"/>
      <c r="P1131" s="40"/>
      <c r="Q1131" s="118"/>
      <c r="R1131" s="40"/>
      <c r="S1131" s="40"/>
      <c r="T1131" s="40"/>
      <c r="U1131" s="40"/>
      <c r="V1131" s="40"/>
      <c r="W1131" s="40"/>
      <c r="X1131" s="40"/>
      <c r="Y1131" s="40"/>
      <c r="Z1131" s="40"/>
      <c r="AA1131" s="40"/>
      <c r="AB1131" s="40"/>
      <c r="AC1131" s="40"/>
      <c r="AD1131" s="40"/>
      <c r="AE1131" s="40"/>
      <c r="AF1131" s="40"/>
    </row>
    <row r="1132" spans="1:32" ht="15" customHeight="1">
      <c r="A1132" s="40"/>
      <c r="B1132" s="40"/>
      <c r="C1132" s="40"/>
      <c r="D1132" s="40"/>
      <c r="E1132" s="40"/>
      <c r="F1132" s="40"/>
      <c r="G1132" s="40"/>
      <c r="H1132" s="40"/>
      <c r="I1132" s="40"/>
      <c r="J1132" s="40"/>
      <c r="K1132" s="40"/>
      <c r="L1132" s="40"/>
      <c r="M1132" s="40"/>
      <c r="N1132" s="40"/>
      <c r="O1132" s="40"/>
      <c r="P1132" s="40"/>
      <c r="Q1132" s="118"/>
      <c r="R1132" s="40"/>
      <c r="S1132" s="40"/>
      <c r="T1132" s="40"/>
      <c r="U1132" s="40"/>
      <c r="V1132" s="40"/>
      <c r="W1132" s="40"/>
      <c r="X1132" s="40"/>
      <c r="Y1132" s="40"/>
      <c r="Z1132" s="40"/>
      <c r="AA1132" s="40"/>
      <c r="AB1132" s="40"/>
      <c r="AC1132" s="40"/>
      <c r="AD1132" s="40"/>
      <c r="AE1132" s="40"/>
      <c r="AF1132" s="40"/>
    </row>
    <row r="1133" spans="1:32" ht="15" customHeight="1">
      <c r="A1133" s="40"/>
      <c r="B1133" s="40"/>
      <c r="C1133" s="40"/>
      <c r="D1133" s="40"/>
      <c r="E1133" s="40"/>
      <c r="F1133" s="40"/>
      <c r="G1133" s="40"/>
      <c r="H1133" s="40"/>
      <c r="I1133" s="40"/>
      <c r="J1133" s="40"/>
      <c r="K1133" s="40"/>
      <c r="L1133" s="40"/>
      <c r="M1133" s="40"/>
      <c r="N1133" s="40"/>
      <c r="O1133" s="40"/>
      <c r="P1133" s="40"/>
      <c r="Q1133" s="118"/>
      <c r="R1133" s="40"/>
      <c r="S1133" s="40"/>
      <c r="T1133" s="40"/>
      <c r="U1133" s="40"/>
      <c r="V1133" s="40"/>
      <c r="W1133" s="40"/>
      <c r="X1133" s="40"/>
      <c r="Y1133" s="40"/>
      <c r="Z1133" s="40"/>
      <c r="AA1133" s="40"/>
      <c r="AB1133" s="40"/>
      <c r="AC1133" s="40"/>
      <c r="AD1133" s="40"/>
      <c r="AE1133" s="40"/>
      <c r="AF1133" s="40"/>
    </row>
    <row r="1134" spans="1:32" ht="15" customHeight="1">
      <c r="A1134" s="40"/>
      <c r="B1134" s="40"/>
      <c r="C1134" s="40"/>
      <c r="D1134" s="40"/>
      <c r="E1134" s="40"/>
      <c r="F1134" s="40"/>
      <c r="G1134" s="40"/>
      <c r="H1134" s="40"/>
      <c r="I1134" s="40"/>
      <c r="J1134" s="40"/>
      <c r="K1134" s="40"/>
      <c r="L1134" s="40"/>
      <c r="M1134" s="40"/>
      <c r="N1134" s="40"/>
      <c r="O1134" s="40"/>
      <c r="P1134" s="40"/>
      <c r="Q1134" s="118"/>
      <c r="R1134" s="40"/>
      <c r="S1134" s="40"/>
      <c r="T1134" s="40"/>
      <c r="U1134" s="40"/>
      <c r="V1134" s="40"/>
      <c r="W1134" s="40"/>
      <c r="X1134" s="40"/>
      <c r="Y1134" s="40"/>
      <c r="Z1134" s="40"/>
      <c r="AA1134" s="40"/>
      <c r="AB1134" s="40"/>
      <c r="AC1134" s="40"/>
      <c r="AD1134" s="40"/>
      <c r="AE1134" s="40"/>
      <c r="AF1134" s="40"/>
    </row>
    <row r="1135" spans="1:32" ht="15" customHeight="1">
      <c r="A1135" s="40"/>
      <c r="B1135" s="40"/>
      <c r="C1135" s="40"/>
      <c r="D1135" s="40"/>
      <c r="E1135" s="40"/>
      <c r="F1135" s="40"/>
      <c r="G1135" s="40"/>
      <c r="H1135" s="40"/>
      <c r="I1135" s="40"/>
      <c r="J1135" s="40"/>
      <c r="K1135" s="40"/>
      <c r="L1135" s="40"/>
      <c r="M1135" s="40"/>
      <c r="N1135" s="40"/>
      <c r="O1135" s="40"/>
      <c r="P1135" s="40"/>
      <c r="Q1135" s="118"/>
      <c r="R1135" s="40"/>
      <c r="S1135" s="40"/>
      <c r="T1135" s="40"/>
      <c r="U1135" s="40"/>
      <c r="V1135" s="40"/>
      <c r="W1135" s="40"/>
      <c r="X1135" s="40"/>
      <c r="Y1135" s="40"/>
      <c r="Z1135" s="40"/>
      <c r="AA1135" s="40"/>
      <c r="AB1135" s="40"/>
      <c r="AC1135" s="40"/>
      <c r="AD1135" s="40"/>
      <c r="AE1135" s="40"/>
      <c r="AF1135" s="40"/>
    </row>
    <row r="1136" spans="1:32" ht="15" customHeight="1">
      <c r="A1136" s="40"/>
      <c r="B1136" s="40"/>
      <c r="C1136" s="40"/>
      <c r="D1136" s="40"/>
      <c r="E1136" s="40"/>
      <c r="F1136" s="40"/>
      <c r="G1136" s="40"/>
      <c r="H1136" s="40"/>
      <c r="I1136" s="40"/>
      <c r="J1136" s="40"/>
      <c r="K1136" s="40"/>
      <c r="L1136" s="40"/>
      <c r="M1136" s="40"/>
      <c r="N1136" s="40"/>
      <c r="O1136" s="40"/>
      <c r="P1136" s="40"/>
      <c r="Q1136" s="118"/>
      <c r="R1136" s="40"/>
      <c r="S1136" s="40"/>
      <c r="T1136" s="40"/>
      <c r="U1136" s="40"/>
      <c r="V1136" s="40"/>
      <c r="W1136" s="40"/>
      <c r="X1136" s="40"/>
      <c r="Y1136" s="40"/>
      <c r="Z1136" s="40"/>
      <c r="AA1136" s="40"/>
      <c r="AB1136" s="40"/>
      <c r="AC1136" s="40"/>
      <c r="AD1136" s="40"/>
      <c r="AE1136" s="40"/>
      <c r="AF1136" s="40"/>
    </row>
    <row r="1137" spans="1:32" ht="15" customHeight="1">
      <c r="A1137" s="40"/>
      <c r="B1137" s="40"/>
      <c r="C1137" s="40"/>
      <c r="D1137" s="40"/>
      <c r="E1137" s="40"/>
      <c r="F1137" s="40"/>
      <c r="G1137" s="40"/>
      <c r="H1137" s="40"/>
      <c r="I1137" s="40"/>
      <c r="J1137" s="40"/>
      <c r="K1137" s="40"/>
      <c r="L1137" s="40"/>
      <c r="M1137" s="40"/>
      <c r="N1137" s="40"/>
      <c r="O1137" s="40"/>
      <c r="P1137" s="40"/>
      <c r="Q1137" s="118"/>
      <c r="R1137" s="40"/>
      <c r="S1137" s="40"/>
      <c r="T1137" s="40"/>
      <c r="U1137" s="40"/>
      <c r="V1137" s="40"/>
      <c r="W1137" s="40"/>
      <c r="X1137" s="40"/>
      <c r="Y1137" s="40"/>
      <c r="Z1137" s="40"/>
      <c r="AA1137" s="40"/>
      <c r="AB1137" s="40"/>
      <c r="AC1137" s="40"/>
      <c r="AD1137" s="40"/>
      <c r="AE1137" s="40"/>
      <c r="AF1137" s="40"/>
    </row>
    <row r="1138" spans="1:32" ht="15" customHeight="1">
      <c r="A1138" s="40"/>
      <c r="B1138" s="40"/>
      <c r="C1138" s="40"/>
      <c r="D1138" s="40"/>
      <c r="E1138" s="40"/>
      <c r="F1138" s="40"/>
      <c r="G1138" s="40"/>
      <c r="H1138" s="40"/>
      <c r="I1138" s="40"/>
      <c r="J1138" s="40"/>
      <c r="K1138" s="40"/>
      <c r="L1138" s="40"/>
      <c r="M1138" s="40"/>
      <c r="N1138" s="40"/>
      <c r="O1138" s="40"/>
      <c r="P1138" s="40"/>
      <c r="Q1138" s="118"/>
      <c r="R1138" s="40"/>
      <c r="S1138" s="40"/>
      <c r="T1138" s="40"/>
      <c r="U1138" s="40"/>
      <c r="V1138" s="40"/>
      <c r="W1138" s="40"/>
      <c r="X1138" s="40"/>
      <c r="Y1138" s="40"/>
      <c r="Z1138" s="40"/>
      <c r="AA1138" s="40"/>
      <c r="AB1138" s="40"/>
      <c r="AC1138" s="40"/>
      <c r="AD1138" s="40"/>
      <c r="AE1138" s="40"/>
      <c r="AF1138" s="40"/>
    </row>
    <row r="1139" spans="1:32" ht="15" customHeight="1">
      <c r="B1139" s="40"/>
      <c r="C1139" s="40"/>
      <c r="D1139" s="40"/>
      <c r="E1139" s="40"/>
      <c r="F1139" s="40"/>
      <c r="G1139" s="40"/>
      <c r="H1139" s="40"/>
      <c r="I1139" s="40"/>
      <c r="J1139" s="40"/>
      <c r="K1139" s="40"/>
      <c r="L1139" s="40"/>
      <c r="M1139" s="40"/>
      <c r="N1139" s="40"/>
      <c r="O1139" s="40"/>
      <c r="P1139" s="40"/>
      <c r="Q1139" s="118"/>
      <c r="R1139" s="40"/>
      <c r="S1139" s="40"/>
      <c r="T1139" s="40"/>
      <c r="U1139" s="40"/>
      <c r="V1139" s="40"/>
      <c r="W1139" s="40"/>
      <c r="X1139" s="40"/>
      <c r="Y1139" s="40"/>
      <c r="Z1139" s="40"/>
      <c r="AA1139" s="40"/>
      <c r="AB1139" s="40"/>
      <c r="AC1139" s="40"/>
      <c r="AD1139" s="40"/>
      <c r="AE1139" s="40"/>
      <c r="AF1139" s="40"/>
    </row>
    <row r="1140" spans="1:32" ht="15" customHeight="1">
      <c r="B1140" s="40"/>
      <c r="C1140" s="40"/>
      <c r="D1140" s="40"/>
      <c r="E1140" s="40"/>
      <c r="F1140" s="40"/>
      <c r="G1140" s="40"/>
      <c r="H1140" s="40"/>
      <c r="I1140" s="40"/>
      <c r="J1140" s="40"/>
      <c r="K1140" s="40"/>
      <c r="L1140" s="40"/>
      <c r="M1140" s="40"/>
      <c r="N1140" s="40"/>
      <c r="O1140" s="40"/>
      <c r="P1140" s="40"/>
      <c r="Q1140" s="118"/>
      <c r="R1140" s="40"/>
      <c r="S1140" s="40"/>
      <c r="T1140" s="40"/>
      <c r="U1140" s="40"/>
      <c r="V1140" s="40"/>
      <c r="W1140" s="40"/>
      <c r="X1140" s="40"/>
      <c r="Y1140" s="40"/>
      <c r="Z1140" s="40"/>
      <c r="AA1140" s="40"/>
      <c r="AB1140" s="40"/>
      <c r="AC1140" s="40"/>
      <c r="AD1140" s="40"/>
      <c r="AE1140" s="40"/>
      <c r="AF1140" s="40"/>
    </row>
    <row r="1141" spans="1:32" ht="15" customHeight="1">
      <c r="B1141" s="40"/>
      <c r="C1141" s="40"/>
      <c r="D1141" s="40"/>
      <c r="E1141" s="40"/>
      <c r="F1141" s="40"/>
      <c r="G1141" s="40"/>
      <c r="H1141" s="40"/>
      <c r="I1141" s="40"/>
      <c r="J1141" s="40"/>
      <c r="K1141" s="40"/>
      <c r="L1141" s="40"/>
      <c r="M1141" s="40"/>
      <c r="N1141" s="40"/>
      <c r="O1141" s="40"/>
      <c r="P1141" s="40"/>
      <c r="Q1141" s="118"/>
      <c r="R1141" s="40"/>
      <c r="S1141" s="40"/>
      <c r="T1141" s="40"/>
      <c r="U1141" s="40"/>
      <c r="V1141" s="40"/>
      <c r="W1141" s="40"/>
      <c r="X1141" s="40"/>
      <c r="Y1141" s="40"/>
      <c r="Z1141" s="40"/>
      <c r="AA1141" s="40"/>
      <c r="AB1141" s="40"/>
      <c r="AC1141" s="40"/>
      <c r="AD1141" s="40"/>
      <c r="AE1141" s="40"/>
      <c r="AF1141" s="40"/>
    </row>
    <row r="1142" spans="1:32" ht="15" customHeight="1">
      <c r="B1142" s="40"/>
      <c r="C1142" s="40"/>
      <c r="D1142" s="40"/>
      <c r="E1142" s="40"/>
      <c r="F1142" s="40"/>
      <c r="G1142" s="40"/>
      <c r="H1142" s="40"/>
      <c r="I1142" s="40"/>
      <c r="J1142" s="40"/>
      <c r="K1142" s="40"/>
      <c r="L1142" s="40"/>
      <c r="M1142" s="40"/>
      <c r="N1142" s="40"/>
      <c r="O1142" s="40"/>
      <c r="P1142" s="40"/>
      <c r="Q1142" s="118"/>
      <c r="R1142" s="40"/>
      <c r="S1142" s="40"/>
      <c r="T1142" s="40"/>
      <c r="U1142" s="40"/>
      <c r="V1142" s="40"/>
      <c r="W1142" s="40"/>
      <c r="X1142" s="40"/>
      <c r="Y1142" s="40"/>
      <c r="Z1142" s="40"/>
      <c r="AA1142" s="40"/>
      <c r="AB1142" s="40"/>
      <c r="AC1142" s="40"/>
      <c r="AD1142" s="40"/>
      <c r="AE1142" s="40"/>
      <c r="AF1142" s="40"/>
    </row>
    <row r="1143" spans="1:32" ht="15" customHeight="1">
      <c r="B1143" s="40"/>
      <c r="C1143" s="40"/>
      <c r="D1143" s="40"/>
      <c r="E1143" s="40"/>
      <c r="F1143" s="40"/>
      <c r="G1143" s="40"/>
      <c r="H1143" s="40"/>
      <c r="I1143" s="40"/>
      <c r="J1143" s="40"/>
      <c r="K1143" s="40"/>
      <c r="L1143" s="40"/>
      <c r="M1143" s="40"/>
      <c r="N1143" s="40"/>
      <c r="O1143" s="40"/>
      <c r="P1143" s="40"/>
      <c r="Q1143" s="118"/>
      <c r="R1143" s="40"/>
      <c r="S1143" s="40"/>
      <c r="T1143" s="40"/>
      <c r="U1143" s="40"/>
      <c r="V1143" s="40"/>
      <c r="W1143" s="40"/>
      <c r="X1143" s="40"/>
      <c r="Y1143" s="40"/>
      <c r="Z1143" s="40"/>
      <c r="AA1143" s="40"/>
      <c r="AB1143" s="40"/>
      <c r="AC1143" s="40"/>
      <c r="AD1143" s="40"/>
      <c r="AE1143" s="40"/>
      <c r="AF1143" s="40"/>
    </row>
    <row r="1144" spans="1:32" ht="15" customHeight="1">
      <c r="B1144" s="40"/>
      <c r="C1144" s="40"/>
      <c r="D1144" s="40"/>
      <c r="E1144" s="40"/>
      <c r="F1144" s="40"/>
      <c r="G1144" s="40"/>
      <c r="H1144" s="40"/>
      <c r="I1144" s="40"/>
      <c r="J1144" s="40"/>
      <c r="K1144" s="40"/>
      <c r="L1144" s="40"/>
      <c r="M1144" s="40"/>
      <c r="N1144" s="40"/>
      <c r="O1144" s="40"/>
      <c r="P1144" s="40"/>
      <c r="Q1144" s="118"/>
      <c r="R1144" s="40"/>
      <c r="S1144" s="40"/>
      <c r="T1144" s="40"/>
      <c r="U1144" s="40"/>
      <c r="V1144" s="40"/>
      <c r="W1144" s="40"/>
      <c r="X1144" s="40"/>
      <c r="Y1144" s="40"/>
      <c r="Z1144" s="40"/>
      <c r="AA1144" s="40"/>
      <c r="AB1144" s="40"/>
      <c r="AC1144" s="40"/>
      <c r="AD1144" s="40"/>
      <c r="AE1144" s="40"/>
      <c r="AF1144" s="40"/>
    </row>
    <row r="1145" spans="1:32" ht="15" customHeight="1">
      <c r="B1145" s="120"/>
      <c r="C1145" s="120"/>
      <c r="D1145" s="120"/>
      <c r="E1145" s="120"/>
      <c r="F1145" s="120"/>
      <c r="G1145" s="120"/>
      <c r="H1145" s="120"/>
      <c r="I1145" s="120"/>
      <c r="J1145" s="120"/>
      <c r="K1145" s="120"/>
      <c r="L1145" s="120"/>
      <c r="M1145" s="120"/>
      <c r="N1145" s="120"/>
      <c r="O1145" s="120"/>
      <c r="P1145" s="120"/>
      <c r="Q1145" s="121"/>
      <c r="R1145" s="120"/>
      <c r="S1145" s="120"/>
      <c r="T1145" s="120"/>
      <c r="U1145" s="120"/>
      <c r="V1145" s="120"/>
      <c r="W1145" s="120"/>
      <c r="X1145" s="120"/>
      <c r="Y1145" s="120"/>
      <c r="Z1145" s="120"/>
      <c r="AA1145" s="120"/>
      <c r="AB1145" s="120"/>
      <c r="AC1145" s="120"/>
      <c r="AD1145" s="120"/>
      <c r="AE1145" s="120"/>
      <c r="AF1145" s="120"/>
    </row>
    <row r="1146" spans="1:32" ht="15" customHeight="1">
      <c r="B1146" s="120"/>
      <c r="C1146" s="120"/>
      <c r="D1146" s="120"/>
      <c r="E1146" s="120"/>
      <c r="F1146" s="120"/>
      <c r="G1146" s="120"/>
      <c r="H1146" s="120"/>
      <c r="I1146" s="120"/>
      <c r="J1146" s="120"/>
      <c r="K1146" s="120"/>
      <c r="L1146" s="120"/>
      <c r="M1146" s="120"/>
      <c r="N1146" s="120"/>
      <c r="O1146" s="120"/>
      <c r="P1146" s="120"/>
      <c r="Q1146" s="121"/>
      <c r="R1146" s="120"/>
      <c r="S1146" s="120"/>
      <c r="T1146" s="120"/>
      <c r="U1146" s="120"/>
      <c r="V1146" s="120"/>
      <c r="W1146" s="120"/>
      <c r="X1146" s="120"/>
      <c r="Y1146" s="120"/>
      <c r="Z1146" s="120"/>
      <c r="AA1146" s="120"/>
      <c r="AB1146" s="120"/>
      <c r="AC1146" s="120"/>
      <c r="AD1146" s="120"/>
      <c r="AE1146" s="120"/>
      <c r="AF1146" s="120"/>
    </row>
    <row r="1147" spans="1:32" ht="15" customHeight="1">
      <c r="B1147" s="120"/>
      <c r="C1147" s="120"/>
      <c r="D1147" s="120"/>
      <c r="E1147" s="120"/>
      <c r="F1147" s="120"/>
      <c r="G1147" s="120"/>
      <c r="H1147" s="120"/>
      <c r="I1147" s="120"/>
      <c r="J1147" s="120"/>
      <c r="K1147" s="120"/>
      <c r="L1147" s="120"/>
      <c r="M1147" s="120"/>
      <c r="N1147" s="120"/>
      <c r="O1147" s="120"/>
      <c r="P1147" s="120"/>
      <c r="Q1147" s="121"/>
      <c r="R1147" s="120"/>
      <c r="S1147" s="120"/>
      <c r="T1147" s="120"/>
      <c r="U1147" s="120"/>
      <c r="V1147" s="120"/>
      <c r="W1147" s="120"/>
      <c r="X1147" s="120"/>
      <c r="Y1147" s="120"/>
      <c r="Z1147" s="120"/>
      <c r="AA1147" s="120"/>
      <c r="AB1147" s="120"/>
      <c r="AC1147" s="120"/>
      <c r="AD1147" s="120"/>
      <c r="AE1147" s="120"/>
      <c r="AF1147" s="120"/>
    </row>
    <row r="1148" spans="1:32" ht="15" customHeight="1">
      <c r="B1148" s="120"/>
      <c r="C1148" s="120"/>
      <c r="D1148" s="120"/>
      <c r="E1148" s="120"/>
      <c r="F1148" s="120"/>
      <c r="G1148" s="120"/>
      <c r="H1148" s="120"/>
      <c r="I1148" s="120"/>
      <c r="J1148" s="120"/>
      <c r="K1148" s="120"/>
      <c r="L1148" s="120"/>
      <c r="M1148" s="120"/>
      <c r="N1148" s="120"/>
      <c r="O1148" s="120"/>
      <c r="P1148" s="120"/>
      <c r="Q1148" s="121"/>
      <c r="R1148" s="120"/>
      <c r="S1148" s="120"/>
      <c r="T1148" s="120"/>
      <c r="U1148" s="120"/>
      <c r="V1148" s="120"/>
      <c r="W1148" s="120"/>
      <c r="X1148" s="120"/>
      <c r="Y1148" s="120"/>
      <c r="Z1148" s="120"/>
      <c r="AA1148" s="120"/>
      <c r="AB1148" s="120"/>
      <c r="AC1148" s="120"/>
      <c r="AD1148" s="120"/>
      <c r="AE1148" s="120"/>
      <c r="AF1148" s="120"/>
    </row>
    <row r="1149" spans="1:32" ht="15" customHeight="1">
      <c r="B1149" s="120"/>
      <c r="C1149" s="120"/>
      <c r="D1149" s="120"/>
      <c r="E1149" s="120"/>
      <c r="F1149" s="120"/>
      <c r="G1149" s="120"/>
      <c r="H1149" s="120"/>
      <c r="I1149" s="120"/>
      <c r="J1149" s="120"/>
      <c r="K1149" s="120"/>
      <c r="L1149" s="120"/>
      <c r="M1149" s="120"/>
      <c r="N1149" s="120"/>
      <c r="O1149" s="120"/>
      <c r="P1149" s="120"/>
      <c r="Q1149" s="121"/>
      <c r="R1149" s="120"/>
      <c r="S1149" s="120"/>
      <c r="T1149" s="120"/>
      <c r="U1149" s="120"/>
      <c r="V1149" s="120"/>
      <c r="W1149" s="120"/>
      <c r="X1149" s="120"/>
      <c r="Y1149" s="120"/>
      <c r="Z1149" s="120"/>
      <c r="AA1149" s="120"/>
      <c r="AB1149" s="120"/>
      <c r="AC1149" s="120"/>
      <c r="AD1149" s="120"/>
      <c r="AE1149" s="120"/>
      <c r="AF1149" s="120"/>
    </row>
    <row r="1150" spans="1:32" ht="15" customHeight="1">
      <c r="B1150" s="120"/>
      <c r="C1150" s="120"/>
      <c r="D1150" s="120"/>
      <c r="E1150" s="120"/>
      <c r="F1150" s="120"/>
      <c r="G1150" s="120"/>
      <c r="H1150" s="120"/>
      <c r="I1150" s="120"/>
      <c r="J1150" s="120"/>
      <c r="K1150" s="120"/>
      <c r="L1150" s="120"/>
      <c r="M1150" s="120"/>
      <c r="N1150" s="120"/>
      <c r="O1150" s="120"/>
      <c r="P1150" s="120"/>
      <c r="Q1150" s="121"/>
      <c r="R1150" s="120"/>
      <c r="S1150" s="120"/>
      <c r="T1150" s="120"/>
      <c r="U1150" s="120"/>
      <c r="V1150" s="120"/>
      <c r="W1150" s="120"/>
      <c r="X1150" s="120"/>
      <c r="Y1150" s="120"/>
      <c r="Z1150" s="120"/>
      <c r="AA1150" s="120"/>
      <c r="AB1150" s="120"/>
      <c r="AC1150" s="120"/>
      <c r="AD1150" s="120"/>
      <c r="AE1150" s="120"/>
      <c r="AF1150" s="120"/>
    </row>
    <row r="1151" spans="1:32" ht="15" customHeight="1">
      <c r="B1151" s="120"/>
      <c r="C1151" s="120"/>
      <c r="D1151" s="120"/>
      <c r="E1151" s="120"/>
      <c r="F1151" s="120"/>
      <c r="G1151" s="120"/>
      <c r="H1151" s="120"/>
      <c r="I1151" s="120"/>
      <c r="J1151" s="120"/>
      <c r="K1151" s="120"/>
      <c r="L1151" s="120"/>
      <c r="M1151" s="120"/>
      <c r="N1151" s="120"/>
      <c r="O1151" s="120"/>
      <c r="P1151" s="120"/>
      <c r="Q1151" s="121"/>
      <c r="R1151" s="120"/>
      <c r="S1151" s="120"/>
      <c r="T1151" s="120"/>
      <c r="U1151" s="120"/>
      <c r="V1151" s="120"/>
      <c r="W1151" s="120"/>
      <c r="X1151" s="120"/>
      <c r="Y1151" s="120"/>
      <c r="Z1151" s="120"/>
      <c r="AA1151" s="120"/>
      <c r="AB1151" s="120"/>
      <c r="AC1151" s="120"/>
      <c r="AD1151" s="120"/>
      <c r="AE1151" s="120"/>
      <c r="AF1151" s="120"/>
    </row>
    <row r="1152" spans="1:32" ht="15" customHeight="1">
      <c r="B1152" s="120"/>
      <c r="C1152" s="120"/>
      <c r="D1152" s="120"/>
      <c r="E1152" s="120"/>
      <c r="F1152" s="120"/>
      <c r="G1152" s="120"/>
      <c r="H1152" s="120"/>
      <c r="I1152" s="120"/>
      <c r="J1152" s="120"/>
      <c r="K1152" s="120"/>
      <c r="L1152" s="120"/>
      <c r="M1152" s="120"/>
      <c r="N1152" s="120"/>
      <c r="O1152" s="120"/>
      <c r="P1152" s="120"/>
      <c r="Q1152" s="121"/>
      <c r="R1152" s="120"/>
      <c r="S1152" s="120"/>
      <c r="T1152" s="120"/>
      <c r="U1152" s="120"/>
      <c r="V1152" s="120"/>
      <c r="W1152" s="120"/>
      <c r="X1152" s="120"/>
      <c r="Y1152" s="120"/>
      <c r="Z1152" s="120"/>
      <c r="AA1152" s="120"/>
      <c r="AB1152" s="120"/>
      <c r="AC1152" s="120"/>
      <c r="AD1152" s="120"/>
      <c r="AE1152" s="120"/>
      <c r="AF1152" s="120"/>
    </row>
    <row r="1153" spans="2:32" ht="15" customHeight="1">
      <c r="B1153" s="120"/>
      <c r="C1153" s="120"/>
      <c r="D1153" s="120"/>
      <c r="E1153" s="120"/>
      <c r="F1153" s="120"/>
      <c r="G1153" s="120"/>
      <c r="H1153" s="120"/>
      <c r="I1153" s="120"/>
      <c r="J1153" s="120"/>
      <c r="K1153" s="120"/>
      <c r="L1153" s="120"/>
      <c r="M1153" s="120"/>
      <c r="N1153" s="120"/>
      <c r="O1153" s="120"/>
      <c r="P1153" s="120"/>
      <c r="Q1153" s="121"/>
      <c r="R1153" s="120"/>
      <c r="S1153" s="120"/>
      <c r="T1153" s="120"/>
      <c r="U1153" s="120"/>
      <c r="V1153" s="120"/>
      <c r="W1153" s="120"/>
      <c r="X1153" s="120"/>
      <c r="Y1153" s="120"/>
      <c r="Z1153" s="120"/>
      <c r="AA1153" s="120"/>
      <c r="AB1153" s="120"/>
      <c r="AC1153" s="120"/>
      <c r="AD1153" s="120"/>
      <c r="AE1153" s="120"/>
      <c r="AF1153" s="120"/>
    </row>
    <row r="1154" spans="2:32" ht="15" customHeight="1">
      <c r="B1154" s="120"/>
      <c r="C1154" s="120"/>
      <c r="D1154" s="120"/>
      <c r="E1154" s="120"/>
      <c r="F1154" s="120"/>
      <c r="G1154" s="120"/>
      <c r="H1154" s="120"/>
      <c r="I1154" s="120"/>
      <c r="J1154" s="120"/>
      <c r="K1154" s="120"/>
      <c r="L1154" s="120"/>
      <c r="M1154" s="120"/>
      <c r="N1154" s="120"/>
      <c r="O1154" s="120"/>
      <c r="P1154" s="120"/>
      <c r="Q1154" s="121"/>
      <c r="R1154" s="120"/>
      <c r="S1154" s="120"/>
      <c r="T1154" s="120"/>
      <c r="U1154" s="120"/>
      <c r="V1154" s="120"/>
      <c r="W1154" s="120"/>
      <c r="X1154" s="120"/>
      <c r="Y1154" s="120"/>
      <c r="Z1154" s="120"/>
      <c r="AA1154" s="120"/>
      <c r="AB1154" s="120"/>
      <c r="AC1154" s="120"/>
      <c r="AD1154" s="120"/>
      <c r="AE1154" s="120"/>
      <c r="AF1154" s="120"/>
    </row>
    <row r="1155" spans="2:32" ht="15" customHeight="1">
      <c r="B1155" s="120"/>
      <c r="C1155" s="120"/>
      <c r="D1155" s="120"/>
      <c r="E1155" s="120"/>
      <c r="F1155" s="120"/>
      <c r="G1155" s="120"/>
      <c r="H1155" s="120"/>
      <c r="I1155" s="120"/>
      <c r="J1155" s="120"/>
      <c r="K1155" s="120"/>
      <c r="L1155" s="120"/>
      <c r="M1155" s="120"/>
      <c r="N1155" s="120"/>
      <c r="O1155" s="120"/>
      <c r="P1155" s="120"/>
      <c r="Q1155" s="121"/>
      <c r="R1155" s="120"/>
      <c r="S1155" s="120"/>
      <c r="T1155" s="120"/>
      <c r="U1155" s="120"/>
      <c r="V1155" s="120"/>
      <c r="W1155" s="120"/>
      <c r="X1155" s="120"/>
      <c r="Y1155" s="120"/>
      <c r="Z1155" s="120"/>
      <c r="AA1155" s="120"/>
      <c r="AB1155" s="120"/>
      <c r="AC1155" s="120"/>
      <c r="AD1155" s="120"/>
      <c r="AE1155" s="120"/>
      <c r="AF1155" s="120"/>
    </row>
    <row r="1156" spans="2:32" ht="15" customHeight="1">
      <c r="B1156" s="120"/>
      <c r="C1156" s="120"/>
      <c r="D1156" s="120"/>
      <c r="E1156" s="120"/>
      <c r="F1156" s="120"/>
      <c r="G1156" s="120"/>
      <c r="H1156" s="120"/>
      <c r="I1156" s="120"/>
      <c r="J1156" s="120"/>
      <c r="K1156" s="120"/>
      <c r="L1156" s="120"/>
      <c r="M1156" s="120"/>
      <c r="N1156" s="120"/>
      <c r="O1156" s="120"/>
      <c r="P1156" s="120"/>
      <c r="Q1156" s="121"/>
      <c r="R1156" s="120"/>
      <c r="S1156" s="120"/>
      <c r="T1156" s="120"/>
      <c r="U1156" s="120"/>
      <c r="V1156" s="120"/>
      <c r="W1156" s="120"/>
      <c r="X1156" s="120"/>
      <c r="Y1156" s="120"/>
      <c r="Z1156" s="120"/>
      <c r="AA1156" s="120"/>
      <c r="AB1156" s="120"/>
      <c r="AC1156" s="120"/>
      <c r="AD1156" s="120"/>
      <c r="AE1156" s="120"/>
      <c r="AF1156" s="120"/>
    </row>
    <row r="1157" spans="2:32" ht="15" customHeight="1">
      <c r="B1157" s="120"/>
      <c r="C1157" s="120"/>
      <c r="D1157" s="120"/>
      <c r="E1157" s="120"/>
      <c r="F1157" s="120"/>
      <c r="G1157" s="120"/>
      <c r="H1157" s="120"/>
      <c r="I1157" s="120"/>
      <c r="J1157" s="120"/>
      <c r="K1157" s="120"/>
      <c r="L1157" s="120"/>
      <c r="M1157" s="120"/>
      <c r="N1157" s="120"/>
      <c r="O1157" s="120"/>
      <c r="P1157" s="120"/>
      <c r="Q1157" s="121"/>
      <c r="R1157" s="120"/>
      <c r="S1157" s="120"/>
      <c r="T1157" s="120"/>
      <c r="U1157" s="120"/>
      <c r="V1157" s="120"/>
      <c r="W1157" s="120"/>
      <c r="X1157" s="120"/>
      <c r="Y1157" s="120"/>
      <c r="Z1157" s="120"/>
      <c r="AA1157" s="120"/>
      <c r="AB1157" s="120"/>
      <c r="AC1157" s="120"/>
      <c r="AD1157" s="120"/>
      <c r="AE1157" s="120"/>
      <c r="AF1157" s="120"/>
    </row>
    <row r="1158" spans="2:32" ht="15" customHeight="1">
      <c r="B1158" s="120"/>
      <c r="C1158" s="120"/>
      <c r="D1158" s="120"/>
      <c r="E1158" s="120"/>
      <c r="F1158" s="120"/>
      <c r="G1158" s="120"/>
      <c r="H1158" s="120"/>
      <c r="I1158" s="120"/>
      <c r="J1158" s="120"/>
      <c r="K1158" s="120"/>
      <c r="L1158" s="120"/>
      <c r="M1158" s="120"/>
      <c r="N1158" s="120"/>
      <c r="O1158" s="120"/>
      <c r="P1158" s="120"/>
      <c r="Q1158" s="121"/>
      <c r="R1158" s="120"/>
      <c r="S1158" s="120"/>
      <c r="T1158" s="120"/>
      <c r="U1158" s="120"/>
      <c r="V1158" s="120"/>
      <c r="W1158" s="120"/>
      <c r="X1158" s="120"/>
      <c r="Y1158" s="120"/>
      <c r="Z1158" s="120"/>
      <c r="AA1158" s="120"/>
      <c r="AB1158" s="120"/>
      <c r="AC1158" s="120"/>
      <c r="AD1158" s="120"/>
      <c r="AE1158" s="120"/>
      <c r="AF1158" s="120"/>
    </row>
    <row r="1159" spans="2:32" ht="15" customHeight="1">
      <c r="B1159" s="120"/>
      <c r="C1159" s="120"/>
      <c r="D1159" s="120"/>
      <c r="E1159" s="120"/>
      <c r="F1159" s="120"/>
      <c r="G1159" s="120"/>
      <c r="H1159" s="120"/>
      <c r="I1159" s="120"/>
      <c r="J1159" s="120"/>
      <c r="K1159" s="120"/>
      <c r="L1159" s="120"/>
      <c r="M1159" s="120"/>
      <c r="N1159" s="120"/>
      <c r="O1159" s="120"/>
      <c r="P1159" s="120"/>
      <c r="Q1159" s="121"/>
      <c r="R1159" s="120"/>
      <c r="S1159" s="120"/>
      <c r="T1159" s="120"/>
      <c r="U1159" s="120"/>
      <c r="V1159" s="120"/>
      <c r="W1159" s="120"/>
      <c r="X1159" s="120"/>
      <c r="Y1159" s="120"/>
      <c r="Z1159" s="120"/>
      <c r="AA1159" s="120"/>
      <c r="AB1159" s="120"/>
      <c r="AC1159" s="120"/>
      <c r="AD1159" s="120"/>
      <c r="AE1159" s="120"/>
      <c r="AF1159" s="120"/>
    </row>
    <row r="1160" spans="2:32" ht="15" customHeight="1">
      <c r="B1160" s="120"/>
      <c r="C1160" s="120"/>
      <c r="D1160" s="120"/>
      <c r="E1160" s="120"/>
      <c r="F1160" s="120"/>
      <c r="G1160" s="120"/>
      <c r="H1160" s="120"/>
      <c r="I1160" s="120"/>
      <c r="J1160" s="120"/>
      <c r="K1160" s="120"/>
      <c r="L1160" s="120"/>
      <c r="M1160" s="120"/>
      <c r="N1160" s="120"/>
      <c r="O1160" s="120"/>
      <c r="P1160" s="120"/>
      <c r="Q1160" s="121"/>
      <c r="R1160" s="120"/>
      <c r="S1160" s="120"/>
      <c r="T1160" s="120"/>
      <c r="U1160" s="120"/>
      <c r="V1160" s="120"/>
      <c r="W1160" s="120"/>
      <c r="X1160" s="120"/>
      <c r="Y1160" s="120"/>
      <c r="Z1160" s="120"/>
      <c r="AA1160" s="120"/>
      <c r="AB1160" s="120"/>
      <c r="AC1160" s="120"/>
      <c r="AD1160" s="120"/>
      <c r="AE1160" s="120"/>
      <c r="AF1160" s="120"/>
    </row>
    <row r="1161" spans="2:32" ht="15" customHeight="1">
      <c r="B1161" s="120"/>
      <c r="C1161" s="120"/>
      <c r="D1161" s="120"/>
      <c r="E1161" s="120"/>
      <c r="F1161" s="120"/>
      <c r="G1161" s="120"/>
      <c r="H1161" s="120"/>
      <c r="I1161" s="120"/>
      <c r="J1161" s="120"/>
      <c r="K1161" s="120"/>
      <c r="L1161" s="120"/>
      <c r="M1161" s="120"/>
      <c r="N1161" s="120"/>
      <c r="O1161" s="120"/>
      <c r="P1161" s="120"/>
      <c r="Q1161" s="121"/>
      <c r="R1161" s="120"/>
      <c r="S1161" s="120"/>
      <c r="T1161" s="120"/>
      <c r="U1161" s="120"/>
      <c r="V1161" s="120"/>
      <c r="W1161" s="120"/>
      <c r="X1161" s="120"/>
      <c r="Y1161" s="120"/>
      <c r="Z1161" s="120"/>
      <c r="AA1161" s="120"/>
      <c r="AB1161" s="120"/>
      <c r="AC1161" s="120"/>
      <c r="AD1161" s="120"/>
      <c r="AE1161" s="120"/>
      <c r="AF1161" s="120"/>
    </row>
    <row r="1162" spans="2:32" ht="15" customHeight="1">
      <c r="B1162" s="120"/>
      <c r="C1162" s="120"/>
      <c r="D1162" s="120"/>
      <c r="E1162" s="120"/>
      <c r="F1162" s="120"/>
      <c r="G1162" s="120"/>
      <c r="H1162" s="120"/>
      <c r="I1162" s="120"/>
      <c r="J1162" s="120"/>
      <c r="K1162" s="120"/>
      <c r="L1162" s="120"/>
      <c r="M1162" s="120"/>
      <c r="N1162" s="120"/>
      <c r="O1162" s="120"/>
      <c r="P1162" s="120"/>
      <c r="Q1162" s="121"/>
      <c r="R1162" s="120"/>
      <c r="S1162" s="120"/>
      <c r="T1162" s="120"/>
      <c r="U1162" s="120"/>
      <c r="V1162" s="120"/>
      <c r="W1162" s="120"/>
      <c r="X1162" s="120"/>
      <c r="Y1162" s="120"/>
      <c r="Z1162" s="120"/>
      <c r="AA1162" s="120"/>
      <c r="AB1162" s="120"/>
      <c r="AC1162" s="120"/>
      <c r="AD1162" s="120"/>
      <c r="AE1162" s="120"/>
      <c r="AF1162" s="120"/>
    </row>
    <row r="1163" spans="2:32" ht="15" customHeight="1">
      <c r="B1163" s="120"/>
      <c r="C1163" s="120"/>
      <c r="D1163" s="120"/>
      <c r="E1163" s="120"/>
      <c r="F1163" s="120"/>
      <c r="G1163" s="120"/>
      <c r="H1163" s="120"/>
      <c r="I1163" s="120"/>
      <c r="J1163" s="120"/>
      <c r="K1163" s="120"/>
      <c r="L1163" s="120"/>
      <c r="M1163" s="120"/>
      <c r="N1163" s="120"/>
      <c r="O1163" s="120"/>
      <c r="P1163" s="120"/>
      <c r="Q1163" s="121"/>
      <c r="R1163" s="120"/>
      <c r="S1163" s="120"/>
      <c r="T1163" s="120"/>
      <c r="U1163" s="120"/>
      <c r="V1163" s="120"/>
      <c r="W1163" s="120"/>
      <c r="X1163" s="120"/>
      <c r="Y1163" s="120"/>
      <c r="Z1163" s="120"/>
      <c r="AA1163" s="120"/>
      <c r="AB1163" s="120"/>
      <c r="AC1163" s="120"/>
      <c r="AD1163" s="120"/>
      <c r="AE1163" s="120"/>
      <c r="AF1163" s="120"/>
    </row>
    <row r="1164" spans="2:32" ht="15" customHeight="1">
      <c r="B1164" s="120"/>
      <c r="C1164" s="120"/>
      <c r="D1164" s="120"/>
      <c r="E1164" s="120"/>
      <c r="F1164" s="120"/>
      <c r="G1164" s="120"/>
      <c r="H1164" s="120"/>
      <c r="I1164" s="120"/>
      <c r="J1164" s="120"/>
      <c r="K1164" s="120"/>
      <c r="L1164" s="120"/>
      <c r="M1164" s="120"/>
      <c r="N1164" s="120"/>
      <c r="O1164" s="120"/>
      <c r="P1164" s="120"/>
      <c r="Q1164" s="121"/>
      <c r="R1164" s="120"/>
      <c r="S1164" s="120"/>
      <c r="T1164" s="120"/>
      <c r="U1164" s="120"/>
      <c r="V1164" s="120"/>
      <c r="W1164" s="120"/>
      <c r="X1164" s="120"/>
      <c r="Y1164" s="120"/>
      <c r="Z1164" s="120"/>
      <c r="AA1164" s="120"/>
      <c r="AB1164" s="120"/>
      <c r="AC1164" s="120"/>
      <c r="AD1164" s="120"/>
      <c r="AE1164" s="120"/>
      <c r="AF1164" s="120"/>
    </row>
    <row r="1165" spans="2:32" ht="15" customHeight="1">
      <c r="B1165" s="120"/>
      <c r="C1165" s="120"/>
      <c r="D1165" s="120"/>
      <c r="E1165" s="120"/>
      <c r="F1165" s="120"/>
      <c r="G1165" s="120"/>
      <c r="H1165" s="120"/>
      <c r="I1165" s="120"/>
      <c r="J1165" s="120"/>
      <c r="K1165" s="120"/>
      <c r="L1165" s="120"/>
      <c r="M1165" s="120"/>
      <c r="N1165" s="120"/>
      <c r="O1165" s="120"/>
      <c r="P1165" s="120"/>
      <c r="Q1165" s="121"/>
      <c r="R1165" s="120"/>
      <c r="S1165" s="120"/>
      <c r="T1165" s="120"/>
      <c r="U1165" s="120"/>
      <c r="V1165" s="120"/>
      <c r="W1165" s="120"/>
      <c r="X1165" s="120"/>
      <c r="Y1165" s="120"/>
      <c r="Z1165" s="120"/>
      <c r="AA1165" s="120"/>
      <c r="AB1165" s="120"/>
      <c r="AC1165" s="120"/>
      <c r="AD1165" s="120"/>
      <c r="AE1165" s="120"/>
      <c r="AF1165" s="120"/>
    </row>
    <row r="1166" spans="2:32" ht="15" customHeight="1">
      <c r="B1166" s="120"/>
      <c r="C1166" s="120"/>
      <c r="D1166" s="120"/>
      <c r="E1166" s="120"/>
      <c r="F1166" s="120"/>
      <c r="G1166" s="120"/>
      <c r="H1166" s="120"/>
      <c r="I1166" s="120"/>
      <c r="J1166" s="120"/>
      <c r="K1166" s="120"/>
      <c r="L1166" s="120"/>
      <c r="M1166" s="120"/>
      <c r="N1166" s="120"/>
      <c r="O1166" s="120"/>
      <c r="P1166" s="120"/>
      <c r="Q1166" s="121"/>
      <c r="R1166" s="120"/>
      <c r="S1166" s="120"/>
      <c r="T1166" s="120"/>
      <c r="U1166" s="120"/>
      <c r="V1166" s="120"/>
      <c r="W1166" s="120"/>
      <c r="X1166" s="120"/>
      <c r="Y1166" s="120"/>
      <c r="Z1166" s="120"/>
      <c r="AA1166" s="120"/>
      <c r="AB1166" s="120"/>
      <c r="AC1166" s="120"/>
      <c r="AD1166" s="120"/>
      <c r="AE1166" s="120"/>
      <c r="AF1166" s="120"/>
    </row>
    <row r="1167" spans="2:32" ht="15" customHeight="1">
      <c r="B1167" s="120"/>
      <c r="C1167" s="120"/>
      <c r="D1167" s="120"/>
      <c r="E1167" s="120"/>
      <c r="F1167" s="120"/>
      <c r="G1167" s="120"/>
      <c r="H1167" s="120"/>
      <c r="I1167" s="120"/>
      <c r="J1167" s="120"/>
      <c r="K1167" s="120"/>
      <c r="L1167" s="120"/>
      <c r="M1167" s="120"/>
      <c r="N1167" s="120"/>
      <c r="O1167" s="120"/>
      <c r="P1167" s="120"/>
      <c r="Q1167" s="121"/>
      <c r="R1167" s="120"/>
      <c r="S1167" s="120"/>
      <c r="T1167" s="120"/>
      <c r="U1167" s="120"/>
      <c r="V1167" s="120"/>
      <c r="W1167" s="120"/>
      <c r="X1167" s="120"/>
      <c r="Y1167" s="120"/>
      <c r="Z1167" s="120"/>
      <c r="AA1167" s="120"/>
      <c r="AB1167" s="120"/>
      <c r="AC1167" s="120"/>
      <c r="AD1167" s="120"/>
      <c r="AE1167" s="120"/>
      <c r="AF1167" s="120"/>
    </row>
    <row r="1168" spans="2:32" ht="15" customHeight="1">
      <c r="B1168" s="120"/>
      <c r="C1168" s="120"/>
      <c r="D1168" s="120"/>
      <c r="E1168" s="120"/>
      <c r="F1168" s="120"/>
      <c r="G1168" s="120"/>
      <c r="H1168" s="120"/>
      <c r="I1168" s="120"/>
      <c r="J1168" s="120"/>
      <c r="K1168" s="120"/>
      <c r="L1168" s="120"/>
      <c r="M1168" s="120"/>
      <c r="N1168" s="120"/>
      <c r="O1168" s="120"/>
      <c r="P1168" s="120"/>
      <c r="Q1168" s="121"/>
      <c r="R1168" s="120"/>
      <c r="S1168" s="120"/>
      <c r="T1168" s="120"/>
      <c r="U1168" s="120"/>
      <c r="V1168" s="120"/>
      <c r="W1168" s="120"/>
      <c r="X1168" s="120"/>
      <c r="Y1168" s="120"/>
      <c r="Z1168" s="120"/>
      <c r="AA1168" s="120"/>
      <c r="AB1168" s="120"/>
      <c r="AC1168" s="120"/>
      <c r="AD1168" s="120"/>
      <c r="AE1168" s="120"/>
      <c r="AF1168" s="120"/>
    </row>
    <row r="1169" spans="2:32" ht="15" customHeight="1">
      <c r="B1169" s="120"/>
      <c r="C1169" s="120"/>
      <c r="D1169" s="120"/>
      <c r="E1169" s="120"/>
      <c r="F1169" s="120"/>
      <c r="G1169" s="120"/>
      <c r="H1169" s="120"/>
      <c r="I1169" s="120"/>
      <c r="J1169" s="120"/>
      <c r="K1169" s="120"/>
      <c r="L1169" s="120"/>
      <c r="M1169" s="120"/>
      <c r="N1169" s="120"/>
      <c r="O1169" s="120"/>
      <c r="P1169" s="120"/>
      <c r="Q1169" s="121"/>
      <c r="R1169" s="120"/>
      <c r="S1169" s="120"/>
      <c r="T1169" s="120"/>
      <c r="U1169" s="120"/>
      <c r="V1169" s="120"/>
      <c r="W1169" s="120"/>
      <c r="X1169" s="120"/>
      <c r="Y1169" s="120"/>
      <c r="Z1169" s="120"/>
      <c r="AA1169" s="120"/>
      <c r="AB1169" s="120"/>
      <c r="AC1169" s="120"/>
      <c r="AD1169" s="120"/>
      <c r="AE1169" s="120"/>
      <c r="AF1169" s="120"/>
    </row>
    <row r="1170" spans="2:32" ht="15" customHeight="1">
      <c r="B1170" s="120"/>
      <c r="C1170" s="120"/>
      <c r="D1170" s="120"/>
      <c r="E1170" s="120"/>
      <c r="F1170" s="120"/>
      <c r="G1170" s="120"/>
      <c r="H1170" s="120"/>
      <c r="I1170" s="120"/>
      <c r="J1170" s="120"/>
      <c r="K1170" s="120"/>
      <c r="L1170" s="120"/>
      <c r="M1170" s="120"/>
      <c r="N1170" s="120"/>
      <c r="O1170" s="120"/>
      <c r="P1170" s="120"/>
      <c r="Q1170" s="121"/>
      <c r="R1170" s="120"/>
      <c r="S1170" s="120"/>
      <c r="T1170" s="120"/>
      <c r="U1170" s="120"/>
      <c r="V1170" s="120"/>
      <c r="W1170" s="120"/>
      <c r="X1170" s="120"/>
      <c r="Y1170" s="120"/>
      <c r="Z1170" s="120"/>
      <c r="AA1170" s="120"/>
      <c r="AB1170" s="120"/>
      <c r="AC1170" s="120"/>
      <c r="AD1170" s="120"/>
      <c r="AE1170" s="120"/>
      <c r="AF1170" s="120"/>
    </row>
    <row r="1171" spans="2:32" ht="15" customHeight="1">
      <c r="B1171" s="120"/>
      <c r="C1171" s="120"/>
      <c r="D1171" s="120"/>
      <c r="E1171" s="120"/>
      <c r="F1171" s="120"/>
      <c r="G1171" s="120"/>
      <c r="H1171" s="120"/>
      <c r="I1171" s="120"/>
      <c r="J1171" s="120"/>
      <c r="K1171" s="120"/>
      <c r="L1171" s="120"/>
      <c r="M1171" s="120"/>
      <c r="N1171" s="120"/>
      <c r="O1171" s="120"/>
      <c r="P1171" s="120"/>
      <c r="Q1171" s="121"/>
      <c r="R1171" s="120"/>
      <c r="S1171" s="120"/>
      <c r="T1171" s="120"/>
      <c r="U1171" s="120"/>
      <c r="V1171" s="120"/>
      <c r="W1171" s="120"/>
      <c r="X1171" s="120"/>
      <c r="Y1171" s="120"/>
      <c r="Z1171" s="120"/>
      <c r="AA1171" s="120"/>
      <c r="AB1171" s="120"/>
      <c r="AC1171" s="120"/>
      <c r="AD1171" s="120"/>
      <c r="AE1171" s="120"/>
      <c r="AF1171" s="120"/>
    </row>
    <row r="1172" spans="2:32" ht="15" customHeight="1">
      <c r="B1172" s="120"/>
      <c r="C1172" s="120"/>
      <c r="D1172" s="120"/>
      <c r="E1172" s="120"/>
      <c r="F1172" s="120"/>
      <c r="G1172" s="120"/>
      <c r="H1172" s="120"/>
      <c r="I1172" s="120"/>
      <c r="J1172" s="120"/>
      <c r="K1172" s="120"/>
      <c r="L1172" s="120"/>
      <c r="M1172" s="120"/>
      <c r="N1172" s="120"/>
      <c r="O1172" s="120"/>
      <c r="P1172" s="120"/>
      <c r="Q1172" s="121"/>
      <c r="R1172" s="120"/>
      <c r="S1172" s="120"/>
      <c r="T1172" s="120"/>
      <c r="U1172" s="120"/>
      <c r="V1172" s="120"/>
      <c r="W1172" s="120"/>
      <c r="X1172" s="120"/>
      <c r="Y1172" s="120"/>
      <c r="Z1172" s="120"/>
      <c r="AA1172" s="120"/>
      <c r="AB1172" s="120"/>
      <c r="AC1172" s="120"/>
      <c r="AD1172" s="120"/>
      <c r="AE1172" s="120"/>
      <c r="AF1172" s="120"/>
    </row>
    <row r="1173" spans="2:32" ht="15" customHeight="1">
      <c r="B1173" s="120"/>
      <c r="C1173" s="120"/>
      <c r="D1173" s="120"/>
      <c r="E1173" s="120"/>
      <c r="F1173" s="120"/>
      <c r="G1173" s="120"/>
      <c r="H1173" s="120"/>
      <c r="I1173" s="120"/>
      <c r="J1173" s="120"/>
      <c r="K1173" s="120"/>
      <c r="L1173" s="120"/>
      <c r="M1173" s="120"/>
      <c r="N1173" s="120"/>
      <c r="O1173" s="120"/>
      <c r="P1173" s="120"/>
      <c r="Q1173" s="121"/>
      <c r="R1173" s="120"/>
      <c r="S1173" s="120"/>
      <c r="T1173" s="120"/>
      <c r="U1173" s="120"/>
      <c r="V1173" s="120"/>
      <c r="W1173" s="120"/>
      <c r="X1173" s="120"/>
      <c r="Y1173" s="120"/>
      <c r="Z1173" s="120"/>
      <c r="AA1173" s="120"/>
      <c r="AB1173" s="120"/>
      <c r="AC1173" s="120"/>
      <c r="AD1173" s="120"/>
      <c r="AE1173" s="120"/>
      <c r="AF1173" s="120"/>
    </row>
    <row r="1174" spans="2:32" ht="15" customHeight="1">
      <c r="B1174" s="120"/>
      <c r="C1174" s="120"/>
      <c r="D1174" s="120"/>
      <c r="E1174" s="120"/>
      <c r="F1174" s="120"/>
      <c r="G1174" s="120"/>
      <c r="H1174" s="120"/>
      <c r="I1174" s="120"/>
      <c r="J1174" s="120"/>
      <c r="K1174" s="120"/>
      <c r="L1174" s="120"/>
      <c r="M1174" s="120"/>
      <c r="N1174" s="120"/>
      <c r="O1174" s="120"/>
      <c r="P1174" s="120"/>
      <c r="Q1174" s="121"/>
      <c r="R1174" s="120"/>
      <c r="S1174" s="120"/>
      <c r="T1174" s="120"/>
      <c r="U1174" s="120"/>
      <c r="V1174" s="120"/>
      <c r="W1174" s="120"/>
      <c r="X1174" s="120"/>
      <c r="Y1174" s="120"/>
      <c r="Z1174" s="120"/>
      <c r="AA1174" s="120"/>
      <c r="AB1174" s="120"/>
      <c r="AC1174" s="120"/>
      <c r="AD1174" s="120"/>
      <c r="AE1174" s="120"/>
      <c r="AF1174" s="120"/>
    </row>
    <row r="1175" spans="2:32" ht="15" customHeight="1">
      <c r="B1175" s="120"/>
      <c r="C1175" s="120"/>
      <c r="D1175" s="120"/>
      <c r="E1175" s="120"/>
      <c r="F1175" s="120"/>
      <c r="G1175" s="120"/>
      <c r="H1175" s="120"/>
      <c r="I1175" s="120"/>
      <c r="J1175" s="120"/>
      <c r="K1175" s="120"/>
      <c r="L1175" s="120"/>
      <c r="M1175" s="120"/>
      <c r="N1175" s="120"/>
      <c r="O1175" s="120"/>
      <c r="P1175" s="120"/>
      <c r="Q1175" s="121"/>
      <c r="R1175" s="120"/>
      <c r="S1175" s="120"/>
      <c r="T1175" s="120"/>
      <c r="U1175" s="120"/>
      <c r="V1175" s="120"/>
      <c r="W1175" s="120"/>
      <c r="X1175" s="120"/>
      <c r="Y1175" s="120"/>
      <c r="Z1175" s="120"/>
      <c r="AA1175" s="120"/>
      <c r="AB1175" s="120"/>
      <c r="AC1175" s="120"/>
      <c r="AD1175" s="120"/>
      <c r="AE1175" s="120"/>
      <c r="AF1175" s="120"/>
    </row>
    <row r="1176" spans="2:32" ht="15" customHeight="1">
      <c r="B1176" s="120"/>
      <c r="C1176" s="120"/>
      <c r="D1176" s="120"/>
      <c r="E1176" s="120"/>
      <c r="F1176" s="120"/>
      <c r="G1176" s="120"/>
      <c r="H1176" s="120"/>
      <c r="I1176" s="120"/>
      <c r="J1176" s="120"/>
      <c r="K1176" s="120"/>
      <c r="L1176" s="120"/>
      <c r="M1176" s="120"/>
      <c r="N1176" s="120"/>
      <c r="O1176" s="120"/>
      <c r="P1176" s="120"/>
      <c r="Q1176" s="121"/>
      <c r="R1176" s="120"/>
      <c r="S1176" s="120"/>
      <c r="T1176" s="120"/>
      <c r="U1176" s="120"/>
      <c r="V1176" s="120"/>
      <c r="W1176" s="120"/>
      <c r="X1176" s="120"/>
      <c r="Y1176" s="120"/>
      <c r="Z1176" s="120"/>
      <c r="AA1176" s="120"/>
      <c r="AB1176" s="120"/>
      <c r="AC1176" s="120"/>
      <c r="AD1176" s="120"/>
      <c r="AE1176" s="120"/>
      <c r="AF1176" s="120"/>
    </row>
    <row r="1177" spans="2:32" ht="15" customHeight="1">
      <c r="B1177" s="120"/>
      <c r="C1177" s="120"/>
      <c r="D1177" s="120"/>
      <c r="E1177" s="120"/>
      <c r="F1177" s="120"/>
      <c r="G1177" s="120"/>
      <c r="H1177" s="120"/>
      <c r="I1177" s="120"/>
      <c r="J1177" s="120"/>
      <c r="K1177" s="120"/>
      <c r="L1177" s="120"/>
      <c r="M1177" s="120"/>
      <c r="N1177" s="120"/>
      <c r="O1177" s="120"/>
      <c r="P1177" s="120"/>
      <c r="Q1177" s="121"/>
      <c r="R1177" s="120"/>
      <c r="S1177" s="120"/>
      <c r="T1177" s="120"/>
      <c r="U1177" s="120"/>
      <c r="V1177" s="120"/>
      <c r="W1177" s="120"/>
      <c r="X1177" s="120"/>
      <c r="Y1177" s="120"/>
      <c r="Z1177" s="120"/>
      <c r="AA1177" s="120"/>
      <c r="AB1177" s="120"/>
      <c r="AC1177" s="120"/>
      <c r="AD1177" s="120"/>
      <c r="AE1177" s="120"/>
      <c r="AF1177" s="120"/>
    </row>
    <row r="1178" spans="2:32" ht="15" customHeight="1">
      <c r="B1178" s="120"/>
      <c r="C1178" s="120"/>
      <c r="D1178" s="120"/>
      <c r="E1178" s="120"/>
      <c r="F1178" s="120"/>
      <c r="G1178" s="120"/>
      <c r="H1178" s="120"/>
      <c r="I1178" s="120"/>
      <c r="J1178" s="120"/>
      <c r="K1178" s="120"/>
      <c r="L1178" s="120"/>
      <c r="M1178" s="120"/>
      <c r="N1178" s="120"/>
      <c r="O1178" s="120"/>
      <c r="P1178" s="120"/>
      <c r="Q1178" s="121"/>
      <c r="R1178" s="120"/>
      <c r="S1178" s="120"/>
      <c r="T1178" s="120"/>
      <c r="U1178" s="120"/>
      <c r="V1178" s="120"/>
      <c r="W1178" s="120"/>
      <c r="X1178" s="120"/>
      <c r="Y1178" s="120"/>
      <c r="Z1178" s="120"/>
      <c r="AA1178" s="120"/>
      <c r="AB1178" s="120"/>
      <c r="AC1178" s="120"/>
      <c r="AD1178" s="120"/>
      <c r="AE1178" s="120"/>
      <c r="AF1178" s="120"/>
    </row>
    <row r="1179" spans="2:32" ht="15" customHeight="1">
      <c r="B1179" s="120"/>
      <c r="C1179" s="120"/>
      <c r="D1179" s="120"/>
      <c r="E1179" s="120"/>
      <c r="F1179" s="120"/>
      <c r="G1179" s="120"/>
      <c r="H1179" s="120"/>
      <c r="I1179" s="120"/>
      <c r="J1179" s="120"/>
      <c r="K1179" s="120"/>
      <c r="L1179" s="120"/>
      <c r="M1179" s="120"/>
      <c r="N1179" s="120"/>
      <c r="O1179" s="120"/>
      <c r="P1179" s="120"/>
      <c r="Q1179" s="121"/>
      <c r="R1179" s="120"/>
      <c r="S1179" s="120"/>
      <c r="T1179" s="120"/>
      <c r="U1179" s="120"/>
      <c r="V1179" s="120"/>
      <c r="W1179" s="120"/>
      <c r="X1179" s="120"/>
      <c r="Y1179" s="120"/>
      <c r="Z1179" s="120"/>
      <c r="AA1179" s="120"/>
      <c r="AB1179" s="120"/>
      <c r="AC1179" s="120"/>
      <c r="AD1179" s="120"/>
      <c r="AE1179" s="120"/>
      <c r="AF1179" s="120"/>
    </row>
    <row r="1180" spans="2:32" ht="15" customHeight="1">
      <c r="B1180" s="120"/>
      <c r="C1180" s="120"/>
      <c r="D1180" s="120"/>
      <c r="E1180" s="120"/>
      <c r="F1180" s="120"/>
      <c r="G1180" s="120"/>
      <c r="H1180" s="120"/>
      <c r="I1180" s="120"/>
      <c r="J1180" s="120"/>
      <c r="K1180" s="120"/>
      <c r="L1180" s="120"/>
      <c r="M1180" s="120"/>
      <c r="N1180" s="120"/>
      <c r="O1180" s="120"/>
      <c r="P1180" s="120"/>
      <c r="Q1180" s="121"/>
      <c r="R1180" s="120"/>
      <c r="S1180" s="120"/>
      <c r="T1180" s="120"/>
      <c r="U1180" s="120"/>
      <c r="V1180" s="120"/>
      <c r="W1180" s="120"/>
      <c r="X1180" s="120"/>
      <c r="Y1180" s="120"/>
      <c r="Z1180" s="120"/>
      <c r="AA1180" s="120"/>
      <c r="AB1180" s="120"/>
      <c r="AC1180" s="120"/>
      <c r="AD1180" s="120"/>
      <c r="AE1180" s="120"/>
      <c r="AF1180" s="120"/>
    </row>
    <row r="1181" spans="2:32" ht="15" customHeight="1">
      <c r="B1181" s="120"/>
      <c r="C1181" s="120"/>
      <c r="D1181" s="120"/>
      <c r="E1181" s="120"/>
      <c r="F1181" s="120"/>
      <c r="G1181" s="120"/>
      <c r="H1181" s="120"/>
      <c r="I1181" s="120"/>
      <c r="J1181" s="120"/>
      <c r="K1181" s="120"/>
      <c r="L1181" s="120"/>
      <c r="M1181" s="120"/>
      <c r="N1181" s="120"/>
      <c r="O1181" s="120"/>
      <c r="P1181" s="120"/>
      <c r="Q1181" s="121"/>
      <c r="R1181" s="120"/>
      <c r="S1181" s="120"/>
      <c r="T1181" s="120"/>
      <c r="U1181" s="120"/>
      <c r="V1181" s="120"/>
      <c r="W1181" s="120"/>
      <c r="X1181" s="120"/>
      <c r="Y1181" s="120"/>
      <c r="Z1181" s="120"/>
      <c r="AA1181" s="120"/>
      <c r="AB1181" s="120"/>
      <c r="AC1181" s="120"/>
      <c r="AD1181" s="120"/>
      <c r="AE1181" s="120"/>
      <c r="AF1181" s="120"/>
    </row>
    <row r="1182" spans="2:32" ht="15" customHeight="1">
      <c r="B1182" s="120"/>
      <c r="C1182" s="120"/>
      <c r="D1182" s="120"/>
      <c r="E1182" s="120"/>
      <c r="F1182" s="120"/>
      <c r="G1182" s="120"/>
      <c r="H1182" s="120"/>
      <c r="I1182" s="120"/>
      <c r="J1182" s="120"/>
      <c r="K1182" s="120"/>
      <c r="L1182" s="120"/>
      <c r="M1182" s="120"/>
      <c r="N1182" s="120"/>
      <c r="O1182" s="120"/>
      <c r="P1182" s="120"/>
      <c r="Q1182" s="121"/>
      <c r="R1182" s="120"/>
      <c r="S1182" s="120"/>
      <c r="T1182" s="120"/>
      <c r="U1182" s="120"/>
      <c r="V1182" s="120"/>
      <c r="W1182" s="120"/>
      <c r="X1182" s="120"/>
      <c r="Y1182" s="120"/>
      <c r="Z1182" s="120"/>
      <c r="AA1182" s="120"/>
      <c r="AB1182" s="120"/>
      <c r="AC1182" s="120"/>
      <c r="AD1182" s="120"/>
      <c r="AE1182" s="120"/>
      <c r="AF1182" s="120"/>
    </row>
    <row r="1183" spans="2:32" ht="15" customHeight="1">
      <c r="B1183" s="120"/>
      <c r="C1183" s="120"/>
      <c r="D1183" s="120"/>
      <c r="E1183" s="120"/>
      <c r="F1183" s="120"/>
      <c r="G1183" s="120"/>
      <c r="H1183" s="120"/>
      <c r="I1183" s="120"/>
      <c r="J1183" s="120"/>
      <c r="K1183" s="120"/>
      <c r="L1183" s="120"/>
      <c r="M1183" s="120"/>
      <c r="N1183" s="120"/>
      <c r="O1183" s="120"/>
      <c r="P1183" s="120"/>
      <c r="Q1183" s="121"/>
      <c r="R1183" s="120"/>
      <c r="S1183" s="120"/>
      <c r="T1183" s="120"/>
      <c r="U1183" s="120"/>
      <c r="V1183" s="120"/>
      <c r="W1183" s="120"/>
      <c r="X1183" s="120"/>
      <c r="Y1183" s="120"/>
      <c r="Z1183" s="120"/>
      <c r="AA1183" s="120"/>
      <c r="AB1183" s="120"/>
      <c r="AC1183" s="120"/>
      <c r="AD1183" s="120"/>
      <c r="AE1183" s="120"/>
      <c r="AF1183" s="120"/>
    </row>
    <row r="1184" spans="2:32" ht="15" customHeight="1">
      <c r="B1184" s="120"/>
      <c r="C1184" s="120"/>
      <c r="D1184" s="120"/>
      <c r="E1184" s="120"/>
      <c r="F1184" s="120"/>
      <c r="G1184" s="120"/>
      <c r="H1184" s="120"/>
      <c r="I1184" s="120"/>
      <c r="J1184" s="120"/>
      <c r="K1184" s="120"/>
      <c r="L1184" s="120"/>
      <c r="M1184" s="120"/>
      <c r="N1184" s="120"/>
      <c r="O1184" s="120"/>
      <c r="P1184" s="120"/>
      <c r="Q1184" s="121"/>
      <c r="R1184" s="120"/>
      <c r="S1184" s="120"/>
      <c r="T1184" s="120"/>
      <c r="U1184" s="120"/>
      <c r="V1184" s="120"/>
      <c r="W1184" s="120"/>
      <c r="X1184" s="120"/>
      <c r="Y1184" s="120"/>
      <c r="Z1184" s="120"/>
      <c r="AA1184" s="120"/>
      <c r="AB1184" s="120"/>
      <c r="AC1184" s="120"/>
      <c r="AD1184" s="120"/>
      <c r="AE1184" s="120"/>
      <c r="AF1184" s="120"/>
    </row>
    <row r="1185" spans="2:32" ht="15" customHeight="1">
      <c r="B1185" s="120"/>
      <c r="C1185" s="120"/>
      <c r="D1185" s="120"/>
      <c r="E1185" s="120"/>
      <c r="F1185" s="120"/>
      <c r="G1185" s="120"/>
      <c r="H1185" s="120"/>
      <c r="I1185" s="120"/>
      <c r="J1185" s="120"/>
      <c r="K1185" s="120"/>
      <c r="L1185" s="120"/>
      <c r="M1185" s="120"/>
      <c r="N1185" s="120"/>
      <c r="O1185" s="120"/>
      <c r="P1185" s="120"/>
      <c r="Q1185" s="121"/>
      <c r="R1185" s="120"/>
      <c r="S1185" s="120"/>
      <c r="T1185" s="120"/>
      <c r="U1185" s="120"/>
      <c r="V1185" s="120"/>
      <c r="W1185" s="120"/>
      <c r="X1185" s="120"/>
      <c r="Y1185" s="120"/>
      <c r="Z1185" s="120"/>
      <c r="AA1185" s="120"/>
      <c r="AB1185" s="120"/>
      <c r="AC1185" s="120"/>
      <c r="AD1185" s="120"/>
      <c r="AE1185" s="120"/>
      <c r="AF1185" s="120"/>
    </row>
    <row r="1186" spans="2:32" ht="15" customHeight="1">
      <c r="B1186" s="120"/>
      <c r="C1186" s="120"/>
      <c r="D1186" s="120"/>
      <c r="E1186" s="120"/>
      <c r="F1186" s="120"/>
      <c r="G1186" s="120"/>
      <c r="H1186" s="120"/>
      <c r="I1186" s="120"/>
      <c r="J1186" s="120"/>
      <c r="K1186" s="120"/>
      <c r="L1186" s="120"/>
      <c r="M1186" s="120"/>
      <c r="N1186" s="120"/>
      <c r="O1186" s="120"/>
      <c r="P1186" s="120"/>
      <c r="Q1186" s="121"/>
      <c r="R1186" s="120"/>
      <c r="S1186" s="120"/>
      <c r="T1186" s="120"/>
      <c r="U1186" s="120"/>
      <c r="V1186" s="120"/>
      <c r="W1186" s="120"/>
      <c r="X1186" s="120"/>
      <c r="Y1186" s="120"/>
      <c r="Z1186" s="120"/>
      <c r="AA1186" s="120"/>
      <c r="AB1186" s="120"/>
      <c r="AC1186" s="120"/>
      <c r="AD1186" s="120"/>
      <c r="AE1186" s="120"/>
      <c r="AF1186" s="120"/>
    </row>
    <row r="1187" spans="2:32" ht="15" customHeight="1">
      <c r="B1187" s="120"/>
      <c r="C1187" s="120"/>
      <c r="D1187" s="120"/>
      <c r="E1187" s="120"/>
      <c r="F1187" s="120"/>
      <c r="G1187" s="120"/>
      <c r="H1187" s="120"/>
      <c r="I1187" s="120"/>
      <c r="J1187" s="120"/>
      <c r="K1187" s="120"/>
      <c r="L1187" s="120"/>
      <c r="M1187" s="120"/>
      <c r="N1187" s="120"/>
      <c r="O1187" s="120"/>
      <c r="P1187" s="120"/>
      <c r="Q1187" s="121"/>
      <c r="R1187" s="120"/>
      <c r="S1187" s="120"/>
      <c r="T1187" s="120"/>
      <c r="U1187" s="120"/>
      <c r="V1187" s="120"/>
      <c r="W1187" s="120"/>
      <c r="X1187" s="120"/>
      <c r="Y1187" s="120"/>
      <c r="Z1187" s="120"/>
      <c r="AA1187" s="120"/>
      <c r="AB1187" s="120"/>
      <c r="AC1187" s="120"/>
      <c r="AD1187" s="120"/>
      <c r="AE1187" s="120"/>
      <c r="AF1187" s="120"/>
    </row>
    <row r="1188" spans="2:32" ht="15" customHeight="1">
      <c r="B1188" s="120"/>
      <c r="C1188" s="120"/>
      <c r="D1188" s="120"/>
      <c r="E1188" s="120"/>
      <c r="F1188" s="120"/>
      <c r="G1188" s="120"/>
      <c r="H1188" s="120"/>
      <c r="I1188" s="120"/>
      <c r="J1188" s="120"/>
      <c r="K1188" s="120"/>
      <c r="L1188" s="120"/>
      <c r="M1188" s="120"/>
      <c r="N1188" s="120"/>
      <c r="O1188" s="120"/>
      <c r="P1188" s="120"/>
      <c r="Q1188" s="121"/>
      <c r="R1188" s="120"/>
      <c r="S1188" s="120"/>
      <c r="T1188" s="120"/>
      <c r="U1188" s="120"/>
      <c r="V1188" s="120"/>
      <c r="W1188" s="120"/>
      <c r="X1188" s="120"/>
      <c r="Y1188" s="120"/>
      <c r="Z1188" s="120"/>
      <c r="AA1188" s="120"/>
      <c r="AB1188" s="120"/>
      <c r="AC1188" s="120"/>
      <c r="AD1188" s="120"/>
      <c r="AE1188" s="120"/>
      <c r="AF1188" s="120"/>
    </row>
    <row r="1189" spans="2:32" ht="15" customHeight="1">
      <c r="B1189" s="120"/>
      <c r="C1189" s="120"/>
      <c r="D1189" s="120"/>
      <c r="E1189" s="120"/>
      <c r="F1189" s="120"/>
      <c r="G1189" s="120"/>
      <c r="H1189" s="120"/>
      <c r="I1189" s="120"/>
      <c r="J1189" s="120"/>
      <c r="K1189" s="120"/>
      <c r="L1189" s="120"/>
      <c r="M1189" s="120"/>
      <c r="N1189" s="120"/>
      <c r="O1189" s="120"/>
      <c r="P1189" s="120"/>
      <c r="Q1189" s="121"/>
      <c r="R1189" s="120"/>
      <c r="S1189" s="120"/>
      <c r="T1189" s="120"/>
      <c r="U1189" s="120"/>
      <c r="V1189" s="120"/>
      <c r="W1189" s="120"/>
      <c r="X1189" s="120"/>
      <c r="Y1189" s="120"/>
      <c r="Z1189" s="120"/>
      <c r="AA1189" s="120"/>
      <c r="AB1189" s="120"/>
      <c r="AC1189" s="120"/>
      <c r="AD1189" s="120"/>
      <c r="AE1189" s="120"/>
      <c r="AF1189" s="120"/>
    </row>
    <row r="1190" spans="2:32" ht="15" customHeight="1">
      <c r="B1190" s="120"/>
      <c r="C1190" s="120"/>
      <c r="D1190" s="120"/>
      <c r="E1190" s="120"/>
      <c r="F1190" s="120"/>
      <c r="G1190" s="120"/>
      <c r="H1190" s="120"/>
      <c r="I1190" s="120"/>
      <c r="J1190" s="120"/>
      <c r="K1190" s="120"/>
      <c r="L1190" s="120"/>
      <c r="M1190" s="120"/>
      <c r="N1190" s="120"/>
      <c r="O1190" s="120"/>
      <c r="P1190" s="120"/>
      <c r="Q1190" s="121"/>
      <c r="R1190" s="120"/>
      <c r="S1190" s="120"/>
      <c r="T1190" s="120"/>
      <c r="U1190" s="120"/>
      <c r="V1190" s="120"/>
      <c r="W1190" s="120"/>
      <c r="X1190" s="120"/>
      <c r="Y1190" s="120"/>
      <c r="Z1190" s="120"/>
      <c r="AA1190" s="120"/>
      <c r="AB1190" s="120"/>
      <c r="AC1190" s="120"/>
      <c r="AD1190" s="120"/>
      <c r="AE1190" s="120"/>
      <c r="AF1190" s="120"/>
    </row>
    <row r="1191" spans="2:32" ht="15" customHeight="1">
      <c r="B1191" s="120"/>
      <c r="C1191" s="120"/>
      <c r="D1191" s="120"/>
      <c r="E1191" s="120"/>
      <c r="F1191" s="120"/>
      <c r="G1191" s="120"/>
      <c r="H1191" s="120"/>
      <c r="I1191" s="120"/>
      <c r="J1191" s="120"/>
      <c r="K1191" s="120"/>
      <c r="L1191" s="120"/>
      <c r="M1191" s="120"/>
      <c r="N1191" s="120"/>
      <c r="O1191" s="120"/>
      <c r="P1191" s="120"/>
      <c r="Q1191" s="121"/>
      <c r="R1191" s="120"/>
      <c r="S1191" s="120"/>
      <c r="T1191" s="120"/>
      <c r="U1191" s="120"/>
      <c r="V1191" s="120"/>
      <c r="W1191" s="120"/>
      <c r="X1191" s="120"/>
      <c r="Y1191" s="120"/>
      <c r="Z1191" s="120"/>
      <c r="AA1191" s="120"/>
      <c r="AB1191" s="120"/>
      <c r="AC1191" s="120"/>
      <c r="AD1191" s="120"/>
      <c r="AE1191" s="120"/>
      <c r="AF1191" s="120"/>
    </row>
    <row r="1192" spans="2:32" ht="15" customHeight="1">
      <c r="B1192" s="120"/>
      <c r="C1192" s="120"/>
      <c r="D1192" s="120"/>
      <c r="E1192" s="120"/>
      <c r="F1192" s="120"/>
      <c r="G1192" s="120"/>
      <c r="H1192" s="120"/>
      <c r="I1192" s="120"/>
      <c r="J1192" s="120"/>
      <c r="K1192" s="120"/>
      <c r="L1192" s="120"/>
      <c r="M1192" s="120"/>
      <c r="N1192" s="120"/>
      <c r="O1192" s="120"/>
      <c r="P1192" s="120"/>
      <c r="Q1192" s="121"/>
      <c r="R1192" s="120"/>
      <c r="S1192" s="120"/>
      <c r="T1192" s="120"/>
      <c r="U1192" s="120"/>
      <c r="V1192" s="120"/>
      <c r="W1192" s="120"/>
      <c r="X1192" s="120"/>
      <c r="Y1192" s="120"/>
      <c r="Z1192" s="120"/>
      <c r="AA1192" s="120"/>
      <c r="AB1192" s="120"/>
      <c r="AC1192" s="120"/>
      <c r="AD1192" s="120"/>
      <c r="AE1192" s="120"/>
      <c r="AF1192" s="120"/>
    </row>
    <row r="1193" spans="2:32" ht="15" customHeight="1">
      <c r="B1193" s="120"/>
      <c r="C1193" s="120"/>
      <c r="D1193" s="120"/>
      <c r="E1193" s="120"/>
      <c r="F1193" s="120"/>
      <c r="G1193" s="120"/>
      <c r="H1193" s="120"/>
      <c r="I1193" s="120"/>
      <c r="J1193" s="120"/>
      <c r="K1193" s="120"/>
      <c r="L1193" s="120"/>
      <c r="M1193" s="120"/>
      <c r="N1193" s="120"/>
      <c r="O1193" s="120"/>
      <c r="P1193" s="120"/>
      <c r="Q1193" s="121"/>
      <c r="R1193" s="120"/>
      <c r="S1193" s="120"/>
      <c r="T1193" s="120"/>
      <c r="U1193" s="120"/>
      <c r="V1193" s="120"/>
      <c r="W1193" s="120"/>
      <c r="X1193" s="120"/>
      <c r="Y1193" s="120"/>
      <c r="Z1193" s="120"/>
      <c r="AA1193" s="120"/>
      <c r="AB1193" s="120"/>
      <c r="AC1193" s="120"/>
      <c r="AD1193" s="120"/>
      <c r="AE1193" s="120"/>
      <c r="AF1193" s="120"/>
    </row>
    <row r="1194" spans="2:32" ht="15" customHeight="1">
      <c r="B1194" s="120"/>
      <c r="C1194" s="120"/>
      <c r="D1194" s="120"/>
      <c r="E1194" s="120"/>
      <c r="F1194" s="120"/>
      <c r="G1194" s="120"/>
      <c r="H1194" s="120"/>
      <c r="I1194" s="120"/>
      <c r="J1194" s="120"/>
      <c r="K1194" s="120"/>
      <c r="L1194" s="120"/>
      <c r="M1194" s="120"/>
      <c r="N1194" s="120"/>
      <c r="O1194" s="120"/>
      <c r="P1194" s="120"/>
      <c r="Q1194" s="121"/>
      <c r="R1194" s="120"/>
      <c r="S1194" s="120"/>
      <c r="T1194" s="120"/>
      <c r="U1194" s="120"/>
      <c r="V1194" s="120"/>
      <c r="W1194" s="120"/>
      <c r="X1194" s="120"/>
      <c r="Y1194" s="120"/>
      <c r="Z1194" s="120"/>
      <c r="AA1194" s="120"/>
      <c r="AB1194" s="120"/>
      <c r="AC1194" s="120"/>
      <c r="AD1194" s="120"/>
      <c r="AE1194" s="120"/>
      <c r="AF1194" s="120"/>
    </row>
    <row r="1195" spans="2:32" ht="15" customHeight="1">
      <c r="B1195" s="120"/>
      <c r="C1195" s="120"/>
      <c r="D1195" s="120"/>
      <c r="E1195" s="120"/>
      <c r="F1195" s="120"/>
      <c r="G1195" s="120"/>
      <c r="H1195" s="120"/>
      <c r="I1195" s="120"/>
      <c r="J1195" s="120"/>
      <c r="K1195" s="120"/>
      <c r="L1195" s="120"/>
      <c r="M1195" s="120"/>
      <c r="N1195" s="120"/>
      <c r="O1195" s="120"/>
      <c r="P1195" s="120"/>
      <c r="Q1195" s="121"/>
      <c r="R1195" s="120"/>
      <c r="S1195" s="120"/>
      <c r="T1195" s="120"/>
      <c r="U1195" s="120"/>
      <c r="V1195" s="120"/>
      <c r="W1195" s="120"/>
      <c r="X1195" s="120"/>
      <c r="Y1195" s="120"/>
      <c r="Z1195" s="120"/>
      <c r="AA1195" s="120"/>
      <c r="AB1195" s="120"/>
      <c r="AC1195" s="120"/>
      <c r="AD1195" s="120"/>
      <c r="AE1195" s="120"/>
      <c r="AF1195" s="120"/>
    </row>
    <row r="1196" spans="2:32" ht="15" customHeight="1">
      <c r="B1196" s="120"/>
      <c r="C1196" s="120"/>
      <c r="D1196" s="120"/>
      <c r="E1196" s="120"/>
      <c r="F1196" s="120"/>
      <c r="G1196" s="120"/>
      <c r="H1196" s="120"/>
      <c r="I1196" s="120"/>
      <c r="J1196" s="120"/>
      <c r="K1196" s="120"/>
      <c r="L1196" s="120"/>
      <c r="M1196" s="120"/>
      <c r="N1196" s="120"/>
      <c r="O1196" s="120"/>
      <c r="P1196" s="120"/>
      <c r="Q1196" s="121"/>
      <c r="R1196" s="120"/>
      <c r="S1196" s="120"/>
      <c r="T1196" s="120"/>
      <c r="U1196" s="120"/>
      <c r="V1196" s="120"/>
      <c r="W1196" s="120"/>
      <c r="X1196" s="120"/>
      <c r="Y1196" s="120"/>
      <c r="Z1196" s="120"/>
      <c r="AA1196" s="120"/>
      <c r="AB1196" s="120"/>
      <c r="AC1196" s="120"/>
      <c r="AD1196" s="120"/>
      <c r="AE1196" s="120"/>
      <c r="AF1196" s="120"/>
    </row>
    <row r="1197" spans="2:32" ht="15" customHeight="1">
      <c r="B1197" s="120"/>
      <c r="C1197" s="120"/>
      <c r="D1197" s="120"/>
      <c r="E1197" s="120"/>
      <c r="F1197" s="120"/>
      <c r="G1197" s="120"/>
      <c r="H1197" s="120"/>
      <c r="I1197" s="120"/>
      <c r="J1197" s="120"/>
      <c r="K1197" s="120"/>
      <c r="L1197" s="120"/>
      <c r="M1197" s="120"/>
      <c r="N1197" s="120"/>
      <c r="O1197" s="120"/>
      <c r="P1197" s="120"/>
      <c r="Q1197" s="121"/>
      <c r="R1197" s="120"/>
      <c r="S1197" s="120"/>
      <c r="T1197" s="120"/>
      <c r="U1197" s="120"/>
      <c r="V1197" s="120"/>
      <c r="W1197" s="120"/>
      <c r="X1197" s="120"/>
      <c r="Y1197" s="120"/>
      <c r="Z1197" s="120"/>
      <c r="AA1197" s="120"/>
      <c r="AB1197" s="120"/>
      <c r="AC1197" s="120"/>
      <c r="AD1197" s="120"/>
      <c r="AE1197" s="120"/>
      <c r="AF1197" s="120"/>
    </row>
    <row r="1198" spans="2:32" ht="15" customHeight="1">
      <c r="B1198" s="120"/>
      <c r="C1198" s="120"/>
      <c r="D1198" s="120"/>
      <c r="E1198" s="120"/>
      <c r="F1198" s="120"/>
      <c r="G1198" s="120"/>
      <c r="H1198" s="120"/>
      <c r="I1198" s="120"/>
      <c r="J1198" s="120"/>
      <c r="K1198" s="120"/>
      <c r="L1198" s="120"/>
      <c r="M1198" s="120"/>
      <c r="N1198" s="120"/>
      <c r="O1198" s="120"/>
      <c r="P1198" s="120"/>
      <c r="Q1198" s="121"/>
      <c r="R1198" s="120"/>
      <c r="S1198" s="120"/>
      <c r="T1198" s="120"/>
      <c r="U1198" s="120"/>
      <c r="V1198" s="120"/>
      <c r="W1198" s="120"/>
      <c r="X1198" s="120"/>
      <c r="Y1198" s="120"/>
      <c r="Z1198" s="120"/>
      <c r="AA1198" s="120"/>
      <c r="AB1198" s="120"/>
      <c r="AC1198" s="120"/>
      <c r="AD1198" s="120"/>
      <c r="AE1198" s="120"/>
      <c r="AF1198" s="120"/>
    </row>
    <row r="1199" spans="2:32" ht="15" customHeight="1">
      <c r="B1199" s="120"/>
      <c r="C1199" s="120"/>
      <c r="D1199" s="120"/>
      <c r="E1199" s="120"/>
      <c r="F1199" s="120"/>
      <c r="G1199" s="120"/>
      <c r="H1199" s="120"/>
      <c r="I1199" s="120"/>
      <c r="J1199" s="120"/>
      <c r="K1199" s="120"/>
      <c r="L1199" s="120"/>
      <c r="M1199" s="120"/>
      <c r="N1199" s="120"/>
      <c r="O1199" s="120"/>
      <c r="P1199" s="120"/>
      <c r="Q1199" s="121"/>
      <c r="R1199" s="120"/>
      <c r="S1199" s="120"/>
      <c r="T1199" s="120"/>
      <c r="U1199" s="120"/>
      <c r="V1199" s="120"/>
      <c r="W1199" s="120"/>
      <c r="X1199" s="120"/>
      <c r="Y1199" s="120"/>
      <c r="Z1199" s="120"/>
      <c r="AA1199" s="120"/>
      <c r="AB1199" s="120"/>
      <c r="AC1199" s="120"/>
      <c r="AD1199" s="120"/>
      <c r="AE1199" s="120"/>
      <c r="AF1199" s="120"/>
    </row>
    <row r="1200" spans="2:32" ht="15" customHeight="1">
      <c r="B1200" s="120"/>
      <c r="C1200" s="120"/>
      <c r="D1200" s="120"/>
      <c r="E1200" s="120"/>
      <c r="F1200" s="120"/>
      <c r="G1200" s="120"/>
      <c r="H1200" s="120"/>
      <c r="I1200" s="120"/>
      <c r="J1200" s="120"/>
      <c r="K1200" s="120"/>
      <c r="L1200" s="120"/>
      <c r="M1200" s="120"/>
      <c r="N1200" s="120"/>
      <c r="O1200" s="120"/>
      <c r="P1200" s="120"/>
      <c r="Q1200" s="121"/>
      <c r="R1200" s="120"/>
      <c r="S1200" s="120"/>
      <c r="T1200" s="120"/>
      <c r="U1200" s="120"/>
      <c r="V1200" s="120"/>
      <c r="W1200" s="120"/>
      <c r="X1200" s="120"/>
      <c r="Y1200" s="120"/>
      <c r="Z1200" s="120"/>
      <c r="AA1200" s="120"/>
      <c r="AB1200" s="120"/>
      <c r="AC1200" s="120"/>
      <c r="AD1200" s="120"/>
      <c r="AE1200" s="120"/>
      <c r="AF1200" s="120"/>
    </row>
    <row r="1201" spans="2:32" ht="15" customHeight="1">
      <c r="B1201" s="120"/>
      <c r="C1201" s="120"/>
      <c r="D1201" s="120"/>
      <c r="E1201" s="120"/>
      <c r="F1201" s="120"/>
      <c r="G1201" s="120"/>
      <c r="H1201" s="120"/>
      <c r="I1201" s="120"/>
      <c r="J1201" s="120"/>
      <c r="K1201" s="120"/>
      <c r="L1201" s="120"/>
      <c r="M1201" s="120"/>
      <c r="N1201" s="120"/>
      <c r="O1201" s="120"/>
      <c r="P1201" s="120"/>
      <c r="Q1201" s="121"/>
      <c r="R1201" s="120"/>
      <c r="S1201" s="120"/>
      <c r="T1201" s="120"/>
      <c r="U1201" s="120"/>
      <c r="V1201" s="120"/>
      <c r="W1201" s="120"/>
      <c r="X1201" s="120"/>
      <c r="Y1201" s="120"/>
      <c r="Z1201" s="120"/>
      <c r="AA1201" s="120"/>
      <c r="AB1201" s="120"/>
      <c r="AC1201" s="120"/>
      <c r="AD1201" s="120"/>
      <c r="AE1201" s="120"/>
      <c r="AF1201" s="120"/>
    </row>
    <row r="1202" spans="2:32" ht="15" customHeight="1">
      <c r="B1202" s="120"/>
      <c r="C1202" s="120"/>
      <c r="D1202" s="120"/>
      <c r="E1202" s="120"/>
      <c r="F1202" s="120"/>
      <c r="G1202" s="120"/>
      <c r="H1202" s="120"/>
      <c r="I1202" s="120"/>
      <c r="J1202" s="120"/>
      <c r="K1202" s="120"/>
      <c r="L1202" s="120"/>
      <c r="M1202" s="120"/>
      <c r="N1202" s="120"/>
      <c r="O1202" s="120"/>
      <c r="P1202" s="120"/>
      <c r="Q1202" s="121"/>
      <c r="R1202" s="120"/>
      <c r="S1202" s="120"/>
      <c r="T1202" s="120"/>
      <c r="U1202" s="120"/>
      <c r="V1202" s="120"/>
      <c r="W1202" s="120"/>
      <c r="X1202" s="120"/>
      <c r="Y1202" s="120"/>
      <c r="Z1202" s="120"/>
      <c r="AA1202" s="120"/>
      <c r="AB1202" s="120"/>
      <c r="AC1202" s="120"/>
      <c r="AD1202" s="120"/>
      <c r="AE1202" s="120"/>
      <c r="AF1202" s="120"/>
    </row>
    <row r="1203" spans="2:32" ht="15" customHeight="1">
      <c r="B1203" s="120"/>
      <c r="C1203" s="120"/>
      <c r="D1203" s="120"/>
      <c r="E1203" s="120"/>
      <c r="F1203" s="120"/>
      <c r="G1203" s="120"/>
      <c r="H1203" s="120"/>
      <c r="I1203" s="120"/>
      <c r="J1203" s="120"/>
      <c r="K1203" s="120"/>
      <c r="L1203" s="120"/>
      <c r="M1203" s="120"/>
      <c r="N1203" s="120"/>
      <c r="O1203" s="120"/>
      <c r="P1203" s="120"/>
      <c r="Q1203" s="121"/>
      <c r="R1203" s="120"/>
      <c r="S1203" s="120"/>
      <c r="T1203" s="120"/>
      <c r="U1203" s="120"/>
      <c r="V1203" s="120"/>
      <c r="W1203" s="120"/>
      <c r="X1203" s="120"/>
      <c r="Y1203" s="120"/>
      <c r="Z1203" s="120"/>
      <c r="AA1203" s="120"/>
      <c r="AB1203" s="120"/>
      <c r="AC1203" s="120"/>
      <c r="AD1203" s="120"/>
      <c r="AE1203" s="120"/>
      <c r="AF1203" s="120"/>
    </row>
    <row r="1204" spans="2:32" ht="15" customHeight="1">
      <c r="B1204" s="120"/>
      <c r="C1204" s="120"/>
      <c r="D1204" s="120"/>
      <c r="E1204" s="120"/>
      <c r="F1204" s="120"/>
      <c r="G1204" s="120"/>
      <c r="H1204" s="120"/>
      <c r="I1204" s="120"/>
      <c r="J1204" s="120"/>
      <c r="K1204" s="120"/>
      <c r="L1204" s="120"/>
      <c r="M1204" s="120"/>
      <c r="N1204" s="120"/>
      <c r="O1204" s="120"/>
      <c r="P1204" s="120"/>
      <c r="Q1204" s="121"/>
      <c r="R1204" s="120"/>
      <c r="S1204" s="120"/>
      <c r="T1204" s="120"/>
      <c r="U1204" s="120"/>
      <c r="V1204" s="120"/>
      <c r="W1204" s="120"/>
      <c r="X1204" s="120"/>
      <c r="Y1204" s="120"/>
      <c r="Z1204" s="120"/>
      <c r="AA1204" s="120"/>
      <c r="AB1204" s="120"/>
      <c r="AC1204" s="120"/>
      <c r="AD1204" s="120"/>
      <c r="AE1204" s="120"/>
      <c r="AF1204" s="120"/>
    </row>
    <row r="1205" spans="2:32" ht="15" customHeight="1">
      <c r="B1205" s="120"/>
      <c r="C1205" s="120"/>
      <c r="D1205" s="120"/>
      <c r="E1205" s="120"/>
      <c r="F1205" s="120"/>
      <c r="G1205" s="120"/>
      <c r="H1205" s="120"/>
      <c r="I1205" s="120"/>
      <c r="J1205" s="120"/>
      <c r="K1205" s="120"/>
      <c r="L1205" s="120"/>
      <c r="M1205" s="120"/>
      <c r="N1205" s="120"/>
      <c r="O1205" s="120"/>
      <c r="P1205" s="120"/>
      <c r="Q1205" s="121"/>
      <c r="R1205" s="120"/>
      <c r="S1205" s="120"/>
      <c r="T1205" s="120"/>
      <c r="U1205" s="120"/>
      <c r="V1205" s="120"/>
      <c r="W1205" s="120"/>
      <c r="X1205" s="120"/>
      <c r="Y1205" s="120"/>
      <c r="Z1205" s="120"/>
      <c r="AA1205" s="120"/>
      <c r="AB1205" s="120"/>
      <c r="AC1205" s="120"/>
      <c r="AD1205" s="120"/>
      <c r="AE1205" s="120"/>
      <c r="AF1205" s="120"/>
    </row>
    <row r="1206" spans="2:32" ht="15" customHeight="1">
      <c r="B1206" s="120"/>
      <c r="C1206" s="120"/>
      <c r="D1206" s="120"/>
      <c r="E1206" s="120"/>
      <c r="F1206" s="120"/>
      <c r="G1206" s="120"/>
      <c r="H1206" s="120"/>
      <c r="I1206" s="120"/>
      <c r="J1206" s="120"/>
      <c r="K1206" s="120"/>
      <c r="L1206" s="120"/>
      <c r="M1206" s="120"/>
      <c r="N1206" s="120"/>
      <c r="O1206" s="120"/>
      <c r="P1206" s="120"/>
      <c r="Q1206" s="121"/>
      <c r="R1206" s="120"/>
      <c r="S1206" s="120"/>
      <c r="T1206" s="120"/>
      <c r="U1206" s="120"/>
      <c r="V1206" s="120"/>
      <c r="W1206" s="120"/>
      <c r="X1206" s="120"/>
      <c r="Y1206" s="120"/>
      <c r="Z1206" s="120"/>
      <c r="AA1206" s="120"/>
      <c r="AB1206" s="120"/>
      <c r="AC1206" s="120"/>
      <c r="AD1206" s="120"/>
      <c r="AE1206" s="120"/>
      <c r="AF1206" s="120"/>
    </row>
    <row r="1207" spans="2:32" ht="15" customHeight="1">
      <c r="B1207" s="120"/>
      <c r="C1207" s="120"/>
      <c r="D1207" s="120"/>
      <c r="E1207" s="120"/>
      <c r="F1207" s="120"/>
      <c r="G1207" s="120"/>
      <c r="H1207" s="120"/>
      <c r="I1207" s="120"/>
      <c r="J1207" s="120"/>
      <c r="K1207" s="120"/>
      <c r="L1207" s="120"/>
      <c r="M1207" s="120"/>
      <c r="N1207" s="120"/>
      <c r="O1207" s="120"/>
      <c r="P1207" s="120"/>
      <c r="Q1207" s="121"/>
      <c r="R1207" s="120"/>
      <c r="S1207" s="120"/>
      <c r="T1207" s="120"/>
      <c r="U1207" s="120"/>
      <c r="V1207" s="120"/>
      <c r="W1207" s="120"/>
      <c r="X1207" s="120"/>
      <c r="Y1207" s="120"/>
      <c r="Z1207" s="120"/>
      <c r="AA1207" s="120"/>
      <c r="AB1207" s="120"/>
      <c r="AC1207" s="120"/>
      <c r="AD1207" s="120"/>
      <c r="AE1207" s="120"/>
      <c r="AF1207" s="120"/>
    </row>
    <row r="1208" spans="2:32" ht="15" customHeight="1">
      <c r="B1208" s="120"/>
      <c r="C1208" s="120"/>
      <c r="D1208" s="120"/>
      <c r="E1208" s="120"/>
      <c r="F1208" s="120"/>
      <c r="G1208" s="120"/>
      <c r="H1208" s="120"/>
      <c r="I1208" s="120"/>
      <c r="J1208" s="120"/>
      <c r="K1208" s="120"/>
      <c r="L1208" s="120"/>
      <c r="M1208" s="120"/>
      <c r="N1208" s="120"/>
      <c r="O1208" s="120"/>
      <c r="P1208" s="120"/>
      <c r="Q1208" s="121"/>
      <c r="R1208" s="120"/>
      <c r="S1208" s="120"/>
      <c r="T1208" s="120"/>
      <c r="U1208" s="120"/>
      <c r="V1208" s="120"/>
      <c r="W1208" s="120"/>
      <c r="X1208" s="120"/>
      <c r="Y1208" s="120"/>
      <c r="Z1208" s="120"/>
      <c r="AA1208" s="120"/>
      <c r="AB1208" s="120"/>
      <c r="AC1208" s="120"/>
      <c r="AD1208" s="120"/>
      <c r="AE1208" s="120"/>
      <c r="AF1208" s="120"/>
    </row>
    <row r="1209" spans="2:32" ht="15" customHeight="1">
      <c r="B1209" s="120"/>
      <c r="C1209" s="120"/>
      <c r="D1209" s="120"/>
      <c r="E1209" s="120"/>
      <c r="F1209" s="120"/>
      <c r="G1209" s="120"/>
      <c r="H1209" s="120"/>
      <c r="I1209" s="120"/>
      <c r="J1209" s="120"/>
      <c r="K1209" s="120"/>
      <c r="L1209" s="120"/>
      <c r="M1209" s="120"/>
      <c r="N1209" s="120"/>
      <c r="O1209" s="120"/>
      <c r="P1209" s="120"/>
      <c r="Q1209" s="121"/>
      <c r="R1209" s="120"/>
      <c r="S1209" s="120"/>
      <c r="T1209" s="120"/>
      <c r="U1209" s="120"/>
      <c r="V1209" s="120"/>
      <c r="W1209" s="120"/>
      <c r="X1209" s="120"/>
      <c r="Y1209" s="120"/>
      <c r="Z1209" s="120"/>
      <c r="AA1209" s="120"/>
      <c r="AB1209" s="120"/>
      <c r="AC1209" s="120"/>
      <c r="AD1209" s="120"/>
      <c r="AE1209" s="120"/>
      <c r="AF1209" s="120"/>
    </row>
    <row r="1210" spans="2:32" ht="15" customHeight="1">
      <c r="M1210" s="73"/>
      <c r="N1210" s="73"/>
      <c r="O1210" s="73"/>
      <c r="P1210" s="73"/>
      <c r="X1210" s="74"/>
      <c r="Y1210" s="74"/>
      <c r="Z1210" s="74"/>
      <c r="AA1210" s="48"/>
      <c r="AD1210" s="37"/>
      <c r="AE1210" s="48"/>
      <c r="AF1210" s="74"/>
    </row>
    <row r="1211" spans="2:32" ht="15" customHeight="1">
      <c r="M1211" s="73"/>
      <c r="N1211" s="73"/>
      <c r="O1211" s="73"/>
      <c r="P1211" s="73"/>
      <c r="X1211" s="74"/>
      <c r="Y1211" s="74"/>
      <c r="Z1211" s="74"/>
      <c r="AA1211" s="48"/>
      <c r="AD1211" s="37"/>
      <c r="AE1211" s="48"/>
      <c r="AF1211" s="74"/>
    </row>
    <row r="1212" spans="2:32" ht="15" customHeight="1">
      <c r="M1212" s="73"/>
      <c r="N1212" s="73"/>
      <c r="O1212" s="73"/>
      <c r="P1212" s="73"/>
      <c r="X1212" s="74"/>
      <c r="Y1212" s="74"/>
      <c r="Z1212" s="74"/>
      <c r="AA1212" s="48"/>
      <c r="AD1212" s="37"/>
      <c r="AE1212" s="48"/>
      <c r="AF1212" s="74"/>
    </row>
    <row r="1213" spans="2:32" ht="15" customHeight="1">
      <c r="M1213" s="73"/>
      <c r="N1213" s="73"/>
      <c r="O1213" s="73"/>
      <c r="P1213" s="73"/>
      <c r="X1213" s="74"/>
      <c r="Y1213" s="74"/>
      <c r="Z1213" s="74"/>
      <c r="AA1213" s="48"/>
      <c r="AD1213" s="37"/>
      <c r="AE1213" s="48"/>
      <c r="AF1213" s="74"/>
    </row>
    <row r="1214" spans="2:32" ht="15" customHeight="1">
      <c r="M1214" s="73"/>
      <c r="N1214" s="73"/>
      <c r="O1214" s="73"/>
      <c r="P1214" s="73"/>
      <c r="X1214" s="74"/>
      <c r="Y1214" s="74"/>
      <c r="Z1214" s="74"/>
      <c r="AA1214" s="48"/>
      <c r="AD1214" s="37"/>
      <c r="AE1214" s="48"/>
      <c r="AF1214" s="74"/>
    </row>
    <row r="1215" spans="2:32" ht="15" customHeight="1">
      <c r="M1215" s="73"/>
      <c r="N1215" s="73"/>
      <c r="O1215" s="73"/>
      <c r="P1215" s="73"/>
      <c r="X1215" s="74"/>
      <c r="Y1215" s="74"/>
      <c r="Z1215" s="74"/>
      <c r="AA1215" s="48"/>
      <c r="AD1215" s="37"/>
      <c r="AE1215" s="48"/>
      <c r="AF1215" s="74"/>
    </row>
    <row r="1216" spans="2:32" ht="15" customHeight="1">
      <c r="M1216" s="73"/>
      <c r="N1216" s="73"/>
      <c r="O1216" s="73"/>
      <c r="P1216" s="73"/>
      <c r="X1216" s="74"/>
      <c r="Y1216" s="74"/>
      <c r="Z1216" s="74"/>
      <c r="AA1216" s="48"/>
      <c r="AD1216" s="37"/>
      <c r="AE1216" s="48"/>
      <c r="AF1216" s="74"/>
    </row>
    <row r="1217" spans="13:32" ht="15" customHeight="1">
      <c r="M1217" s="73"/>
      <c r="N1217" s="73"/>
      <c r="O1217" s="73"/>
      <c r="P1217" s="73"/>
      <c r="X1217" s="74"/>
      <c r="Y1217" s="74"/>
      <c r="Z1217" s="74"/>
      <c r="AA1217" s="48"/>
      <c r="AD1217" s="37"/>
      <c r="AE1217" s="48"/>
      <c r="AF1217" s="74"/>
    </row>
    <row r="1218" spans="13:32" ht="15" customHeight="1">
      <c r="M1218" s="73"/>
      <c r="N1218" s="73"/>
      <c r="O1218" s="73"/>
      <c r="P1218" s="73"/>
      <c r="X1218" s="74"/>
      <c r="Y1218" s="74"/>
      <c r="Z1218" s="74"/>
      <c r="AA1218" s="48"/>
      <c r="AD1218" s="37"/>
      <c r="AE1218" s="48"/>
      <c r="AF1218" s="74"/>
    </row>
    <row r="1219" spans="13:32" ht="15" customHeight="1">
      <c r="M1219" s="73"/>
      <c r="N1219" s="73"/>
      <c r="O1219" s="73"/>
      <c r="P1219" s="73"/>
      <c r="X1219" s="74"/>
      <c r="Y1219" s="74"/>
      <c r="Z1219" s="74"/>
      <c r="AA1219" s="48"/>
      <c r="AD1219" s="37"/>
      <c r="AE1219" s="48"/>
      <c r="AF1219" s="74"/>
    </row>
    <row r="1220" spans="13:32" ht="15" customHeight="1">
      <c r="M1220" s="73"/>
      <c r="N1220" s="73"/>
      <c r="O1220" s="73"/>
      <c r="P1220" s="73"/>
      <c r="X1220" s="74"/>
      <c r="Y1220" s="74"/>
      <c r="Z1220" s="74"/>
      <c r="AA1220" s="48"/>
      <c r="AD1220" s="37"/>
      <c r="AE1220" s="48"/>
      <c r="AF1220" s="74"/>
    </row>
    <row r="1221" spans="13:32" ht="15" customHeight="1">
      <c r="M1221" s="73"/>
      <c r="N1221" s="73"/>
      <c r="O1221" s="73"/>
      <c r="P1221" s="73"/>
      <c r="X1221" s="74"/>
      <c r="Y1221" s="74"/>
      <c r="Z1221" s="74"/>
      <c r="AA1221" s="48"/>
      <c r="AD1221" s="37"/>
      <c r="AE1221" s="48"/>
      <c r="AF1221" s="74"/>
    </row>
    <row r="1222" spans="13:32" ht="15" customHeight="1">
      <c r="M1222" s="73"/>
      <c r="N1222" s="73"/>
      <c r="O1222" s="73"/>
      <c r="P1222" s="73"/>
      <c r="X1222" s="74"/>
      <c r="Y1222" s="74"/>
      <c r="Z1222" s="74"/>
      <c r="AA1222" s="48"/>
      <c r="AD1222" s="37"/>
      <c r="AE1222" s="48"/>
      <c r="AF1222" s="74"/>
    </row>
    <row r="1223" spans="13:32" ht="15" customHeight="1">
      <c r="M1223" s="73"/>
      <c r="N1223" s="73"/>
      <c r="O1223" s="73"/>
      <c r="P1223" s="73"/>
      <c r="X1223" s="74"/>
      <c r="Y1223" s="74"/>
      <c r="Z1223" s="74"/>
      <c r="AA1223" s="74"/>
      <c r="AD1223" s="74"/>
      <c r="AE1223" s="74"/>
      <c r="AF1223" s="74"/>
    </row>
    <row r="1224" spans="13:32" ht="15" customHeight="1">
      <c r="M1224" s="73"/>
      <c r="N1224" s="73"/>
      <c r="O1224" s="73"/>
      <c r="P1224" s="73"/>
      <c r="X1224" s="74"/>
      <c r="Y1224" s="74"/>
      <c r="Z1224" s="74"/>
      <c r="AA1224" s="74"/>
      <c r="AD1224" s="74"/>
      <c r="AE1224" s="74"/>
      <c r="AF1224" s="74"/>
    </row>
    <row r="1225" spans="13:32" ht="15" customHeight="1">
      <c r="M1225" s="73"/>
      <c r="N1225" s="73"/>
      <c r="O1225" s="73"/>
      <c r="P1225" s="73"/>
      <c r="X1225" s="74"/>
      <c r="Y1225" s="74"/>
      <c r="Z1225" s="74"/>
      <c r="AA1225" s="74"/>
      <c r="AD1225" s="74"/>
      <c r="AE1225" s="74"/>
      <c r="AF1225" s="74"/>
    </row>
    <row r="1226" spans="13:32" ht="15" customHeight="1">
      <c r="M1226" s="73"/>
      <c r="N1226" s="73"/>
      <c r="O1226" s="73"/>
      <c r="P1226" s="73"/>
      <c r="X1226" s="74"/>
      <c r="Y1226" s="74"/>
      <c r="Z1226" s="74"/>
      <c r="AA1226" s="74"/>
      <c r="AD1226" s="74"/>
      <c r="AE1226" s="74"/>
      <c r="AF1226" s="74"/>
    </row>
    <row r="1227" spans="13:32" ht="15" customHeight="1">
      <c r="M1227" s="73"/>
      <c r="N1227" s="73"/>
      <c r="O1227" s="73"/>
      <c r="P1227" s="73"/>
      <c r="X1227" s="74"/>
      <c r="Y1227" s="74"/>
      <c r="Z1227" s="74"/>
      <c r="AA1227" s="74"/>
      <c r="AD1227" s="74"/>
      <c r="AE1227" s="74"/>
      <c r="AF1227" s="74"/>
    </row>
    <row r="1228" spans="13:32" ht="15" customHeight="1">
      <c r="M1228" s="73"/>
      <c r="N1228" s="73"/>
      <c r="O1228" s="73"/>
      <c r="P1228" s="73"/>
      <c r="X1228" s="74"/>
      <c r="Y1228" s="74"/>
      <c r="Z1228" s="74"/>
      <c r="AA1228" s="74"/>
      <c r="AD1228" s="74"/>
      <c r="AE1228" s="74"/>
      <c r="AF1228" s="74"/>
    </row>
    <row r="1229" spans="13:32" ht="15" customHeight="1">
      <c r="M1229" s="73"/>
      <c r="N1229" s="73"/>
      <c r="O1229" s="73"/>
      <c r="P1229" s="73"/>
      <c r="X1229" s="74"/>
      <c r="Y1229" s="74"/>
      <c r="Z1229" s="74"/>
      <c r="AA1229" s="74"/>
      <c r="AD1229" s="74"/>
      <c r="AE1229" s="74"/>
      <c r="AF1229" s="74"/>
    </row>
    <row r="1230" spans="13:32" ht="15" customHeight="1">
      <c r="M1230" s="73"/>
      <c r="N1230" s="73"/>
      <c r="O1230" s="73"/>
      <c r="P1230" s="73"/>
      <c r="X1230" s="74"/>
      <c r="Y1230" s="74"/>
      <c r="Z1230" s="74"/>
      <c r="AA1230" s="74"/>
      <c r="AD1230" s="74"/>
      <c r="AE1230" s="74"/>
      <c r="AF1230" s="74"/>
    </row>
    <row r="1231" spans="13:32" ht="15" customHeight="1">
      <c r="M1231" s="73"/>
      <c r="N1231" s="73"/>
      <c r="O1231" s="73"/>
      <c r="P1231" s="73"/>
      <c r="X1231" s="74"/>
      <c r="Y1231" s="74"/>
      <c r="Z1231" s="74"/>
      <c r="AA1231" s="74"/>
      <c r="AD1231" s="74"/>
      <c r="AE1231" s="74"/>
      <c r="AF1231" s="74"/>
    </row>
    <row r="1232" spans="13:32" ht="15" customHeight="1">
      <c r="M1232" s="73"/>
      <c r="N1232" s="73"/>
      <c r="O1232" s="73"/>
      <c r="P1232" s="73"/>
      <c r="X1232" s="74"/>
      <c r="Y1232" s="74"/>
      <c r="Z1232" s="74"/>
      <c r="AA1232" s="74"/>
      <c r="AD1232" s="74"/>
      <c r="AE1232" s="74"/>
      <c r="AF1232" s="74"/>
    </row>
    <row r="1233" spans="13:32" ht="15" customHeight="1">
      <c r="M1233" s="73"/>
      <c r="N1233" s="73"/>
      <c r="O1233" s="73"/>
      <c r="P1233" s="73"/>
      <c r="X1233" s="74"/>
      <c r="Y1233" s="74"/>
      <c r="Z1233" s="74"/>
      <c r="AA1233" s="74"/>
      <c r="AD1233" s="74"/>
      <c r="AE1233" s="74"/>
      <c r="AF1233" s="74"/>
    </row>
    <row r="1234" spans="13:32" ht="15" customHeight="1">
      <c r="M1234" s="73"/>
      <c r="N1234" s="73"/>
      <c r="O1234" s="73"/>
      <c r="P1234" s="73"/>
      <c r="X1234" s="74"/>
      <c r="Y1234" s="74"/>
      <c r="Z1234" s="74"/>
      <c r="AA1234" s="74"/>
      <c r="AD1234" s="74"/>
      <c r="AE1234" s="74"/>
      <c r="AF1234" s="74"/>
    </row>
    <row r="1235" spans="13:32" ht="15" customHeight="1">
      <c r="M1235" s="73"/>
      <c r="N1235" s="73"/>
      <c r="O1235" s="73"/>
      <c r="P1235" s="73"/>
      <c r="X1235" s="74"/>
      <c r="Y1235" s="74"/>
      <c r="Z1235" s="74"/>
      <c r="AA1235" s="74"/>
      <c r="AD1235" s="74"/>
      <c r="AE1235" s="74"/>
      <c r="AF1235" s="74"/>
    </row>
    <row r="1236" spans="13:32" ht="15" customHeight="1">
      <c r="M1236" s="73"/>
      <c r="N1236" s="73"/>
      <c r="O1236" s="73"/>
      <c r="P1236" s="73"/>
      <c r="X1236" s="74"/>
      <c r="Y1236" s="74"/>
      <c r="Z1236" s="74"/>
      <c r="AA1236" s="74"/>
      <c r="AD1236" s="74"/>
      <c r="AE1236" s="74"/>
      <c r="AF1236" s="74"/>
    </row>
    <row r="1237" spans="13:32" ht="15" customHeight="1">
      <c r="M1237" s="73"/>
      <c r="N1237" s="73"/>
      <c r="O1237" s="73"/>
      <c r="P1237" s="73"/>
      <c r="X1237" s="74"/>
      <c r="Y1237" s="74"/>
      <c r="Z1237" s="74"/>
      <c r="AA1237" s="74"/>
      <c r="AD1237" s="74"/>
      <c r="AE1237" s="74"/>
      <c r="AF1237" s="74"/>
    </row>
    <row r="1238" spans="13:32" ht="15" customHeight="1">
      <c r="M1238" s="73"/>
      <c r="N1238" s="73"/>
      <c r="O1238" s="73"/>
      <c r="P1238" s="73"/>
      <c r="X1238" s="74"/>
      <c r="Y1238" s="74"/>
      <c r="Z1238" s="74"/>
      <c r="AA1238" s="74"/>
      <c r="AD1238" s="74"/>
      <c r="AE1238" s="74"/>
      <c r="AF1238" s="74"/>
    </row>
    <row r="1239" spans="13:32" ht="15" customHeight="1">
      <c r="M1239" s="73"/>
      <c r="N1239" s="73"/>
      <c r="O1239" s="73"/>
      <c r="P1239" s="73"/>
      <c r="X1239" s="74"/>
      <c r="Y1239" s="74"/>
      <c r="Z1239" s="74"/>
      <c r="AA1239" s="74"/>
      <c r="AD1239" s="74"/>
      <c r="AE1239" s="74"/>
      <c r="AF1239" s="74"/>
    </row>
    <row r="1240" spans="13:32" ht="15" customHeight="1">
      <c r="M1240" s="73"/>
      <c r="N1240" s="73"/>
      <c r="O1240" s="73"/>
      <c r="P1240" s="73"/>
      <c r="X1240" s="74"/>
      <c r="Y1240" s="74"/>
      <c r="Z1240" s="74"/>
      <c r="AA1240" s="74"/>
      <c r="AD1240" s="74"/>
      <c r="AE1240" s="74"/>
      <c r="AF1240" s="74"/>
    </row>
    <row r="1241" spans="13:32" ht="15" customHeight="1">
      <c r="M1241" s="73"/>
      <c r="N1241" s="73"/>
      <c r="O1241" s="73"/>
      <c r="P1241" s="73"/>
      <c r="X1241" s="74"/>
      <c r="Y1241" s="74"/>
      <c r="Z1241" s="74"/>
      <c r="AA1241" s="74"/>
      <c r="AD1241" s="74"/>
      <c r="AE1241" s="74"/>
      <c r="AF1241" s="74"/>
    </row>
    <row r="1242" spans="13:32" ht="15" customHeight="1">
      <c r="M1242" s="73"/>
      <c r="N1242" s="73"/>
      <c r="O1242" s="73"/>
      <c r="P1242" s="73"/>
      <c r="X1242" s="74"/>
      <c r="Y1242" s="74"/>
      <c r="Z1242" s="74"/>
      <c r="AA1242" s="74"/>
      <c r="AD1242" s="74"/>
      <c r="AE1242" s="74"/>
      <c r="AF1242" s="74"/>
    </row>
    <row r="1243" spans="13:32" ht="15" customHeight="1">
      <c r="M1243" s="73"/>
      <c r="N1243" s="73"/>
      <c r="O1243" s="73"/>
      <c r="P1243" s="73"/>
      <c r="X1243" s="74"/>
      <c r="Y1243" s="74"/>
      <c r="Z1243" s="74"/>
      <c r="AA1243" s="74"/>
      <c r="AD1243" s="74"/>
      <c r="AE1243" s="74"/>
      <c r="AF1243" s="74"/>
    </row>
    <row r="1244" spans="13:32" ht="15" customHeight="1">
      <c r="M1244" s="73"/>
      <c r="N1244" s="73"/>
      <c r="O1244" s="73"/>
      <c r="P1244" s="73"/>
      <c r="X1244" s="74"/>
      <c r="Y1244" s="74"/>
      <c r="Z1244" s="74"/>
      <c r="AA1244" s="74"/>
      <c r="AD1244" s="74"/>
      <c r="AE1244" s="74"/>
      <c r="AF1244" s="74"/>
    </row>
    <row r="1245" spans="13:32" ht="15" customHeight="1">
      <c r="M1245" s="73"/>
      <c r="N1245" s="73"/>
      <c r="O1245" s="73"/>
      <c r="P1245" s="73"/>
      <c r="X1245" s="74"/>
      <c r="Y1245" s="74"/>
      <c r="Z1245" s="74"/>
      <c r="AA1245" s="74"/>
      <c r="AD1245" s="74"/>
      <c r="AE1245" s="74"/>
      <c r="AF1245" s="74"/>
    </row>
    <row r="1246" spans="13:32" ht="15" customHeight="1">
      <c r="M1246" s="73"/>
      <c r="N1246" s="73"/>
      <c r="O1246" s="73"/>
      <c r="P1246" s="73"/>
      <c r="X1246" s="74"/>
      <c r="Y1246" s="74"/>
      <c r="Z1246" s="74"/>
      <c r="AA1246" s="74"/>
      <c r="AD1246" s="74"/>
      <c r="AE1246" s="74"/>
      <c r="AF1246" s="74"/>
    </row>
    <row r="1247" spans="13:32" ht="15" customHeight="1">
      <c r="M1247" s="73"/>
      <c r="N1247" s="73"/>
      <c r="O1247" s="73"/>
      <c r="P1247" s="73"/>
      <c r="X1247" s="74"/>
      <c r="Y1247" s="74"/>
      <c r="Z1247" s="74"/>
      <c r="AA1247" s="74"/>
      <c r="AD1247" s="74"/>
      <c r="AE1247" s="74"/>
      <c r="AF1247" s="74"/>
    </row>
    <row r="1248" spans="13:32" ht="15" customHeight="1">
      <c r="M1248" s="73"/>
      <c r="N1248" s="73"/>
      <c r="O1248" s="73"/>
      <c r="P1248" s="73"/>
      <c r="X1248" s="74"/>
      <c r="Y1248" s="74"/>
      <c r="Z1248" s="74"/>
      <c r="AA1248" s="74"/>
      <c r="AD1248" s="74"/>
      <c r="AE1248" s="74"/>
      <c r="AF1248" s="74"/>
    </row>
    <row r="1249" spans="13:32" ht="15" customHeight="1">
      <c r="M1249" s="73"/>
      <c r="N1249" s="73"/>
      <c r="O1249" s="73"/>
      <c r="P1249" s="73"/>
      <c r="X1249" s="73"/>
      <c r="Y1249" s="73"/>
      <c r="Z1249" s="73"/>
      <c r="AA1249" s="73"/>
      <c r="AF1249" s="73"/>
    </row>
    <row r="1250" spans="13:32" ht="15" customHeight="1">
      <c r="M1250" s="73"/>
      <c r="N1250" s="73"/>
      <c r="O1250" s="73"/>
      <c r="P1250" s="73"/>
      <c r="X1250" s="73"/>
      <c r="Y1250" s="73"/>
      <c r="Z1250" s="73"/>
      <c r="AA1250" s="73"/>
      <c r="AF1250" s="73"/>
    </row>
    <row r="1251" spans="13:32" ht="15" customHeight="1">
      <c r="M1251" s="73"/>
      <c r="N1251" s="73"/>
      <c r="O1251" s="73"/>
      <c r="P1251" s="73"/>
      <c r="X1251" s="73"/>
      <c r="Y1251" s="73"/>
      <c r="Z1251" s="73"/>
      <c r="AA1251" s="73"/>
      <c r="AF1251" s="73"/>
    </row>
    <row r="1252" spans="13:32" ht="15" customHeight="1">
      <c r="M1252" s="73"/>
      <c r="N1252" s="73"/>
      <c r="O1252" s="73"/>
      <c r="P1252" s="73"/>
      <c r="X1252" s="73"/>
      <c r="Y1252" s="73"/>
      <c r="Z1252" s="73"/>
      <c r="AA1252" s="73"/>
      <c r="AF1252" s="73"/>
    </row>
    <row r="1253" spans="13:32" ht="15" customHeight="1">
      <c r="M1253" s="73"/>
      <c r="N1253" s="73"/>
      <c r="O1253" s="73"/>
      <c r="P1253" s="73"/>
      <c r="X1253" s="73"/>
      <c r="Y1253" s="73"/>
      <c r="Z1253" s="73"/>
      <c r="AA1253" s="73"/>
      <c r="AF1253" s="73"/>
    </row>
    <row r="1254" spans="13:32" ht="15" customHeight="1">
      <c r="M1254" s="73"/>
      <c r="N1254" s="73"/>
      <c r="O1254" s="73"/>
      <c r="P1254" s="73"/>
      <c r="X1254" s="73"/>
      <c r="Y1254" s="73"/>
      <c r="Z1254" s="73"/>
      <c r="AA1254" s="73"/>
      <c r="AF1254" s="73"/>
    </row>
    <row r="1255" spans="13:32" ht="15" customHeight="1">
      <c r="M1255" s="73"/>
      <c r="N1255" s="73"/>
      <c r="O1255" s="73"/>
      <c r="P1255" s="73"/>
      <c r="X1255" s="73"/>
      <c r="Y1255" s="73"/>
      <c r="Z1255" s="73"/>
      <c r="AA1255" s="73"/>
      <c r="AF1255" s="73"/>
    </row>
    <row r="1256" spans="13:32" ht="15" customHeight="1">
      <c r="M1256" s="73"/>
      <c r="N1256" s="73"/>
      <c r="O1256" s="73"/>
      <c r="P1256" s="73"/>
      <c r="X1256" s="73"/>
      <c r="Y1256" s="73"/>
      <c r="Z1256" s="73"/>
      <c r="AA1256" s="73"/>
      <c r="AF1256" s="73"/>
    </row>
    <row r="1257" spans="13:32" ht="15" customHeight="1">
      <c r="M1257" s="73"/>
      <c r="N1257" s="73"/>
      <c r="O1257" s="73"/>
      <c r="P1257" s="73"/>
      <c r="X1257" s="73"/>
      <c r="Y1257" s="73"/>
      <c r="Z1257" s="73"/>
      <c r="AA1257" s="73"/>
      <c r="AF1257" s="73"/>
    </row>
    <row r="1258" spans="13:32" ht="15" customHeight="1">
      <c r="M1258" s="73"/>
      <c r="N1258" s="73"/>
      <c r="O1258" s="73"/>
      <c r="P1258" s="73"/>
      <c r="X1258" s="73"/>
      <c r="Y1258" s="73"/>
      <c r="Z1258" s="73"/>
      <c r="AA1258" s="73"/>
      <c r="AF1258" s="73"/>
    </row>
    <row r="1259" spans="13:32" ht="15" customHeight="1">
      <c r="M1259" s="73"/>
      <c r="N1259" s="73"/>
      <c r="O1259" s="73"/>
      <c r="P1259" s="73"/>
      <c r="X1259" s="73"/>
      <c r="Y1259" s="73"/>
      <c r="Z1259" s="73"/>
      <c r="AA1259" s="73"/>
      <c r="AF1259" s="73"/>
    </row>
    <row r="1260" spans="13:32" ht="15" customHeight="1">
      <c r="M1260" s="73"/>
      <c r="N1260" s="73"/>
      <c r="O1260" s="73"/>
      <c r="P1260" s="73"/>
      <c r="X1260" s="73"/>
      <c r="Y1260" s="73"/>
      <c r="Z1260" s="73"/>
      <c r="AA1260" s="73"/>
      <c r="AF1260" s="73"/>
    </row>
    <row r="1261" spans="13:32" ht="15" customHeight="1">
      <c r="M1261" s="73"/>
      <c r="N1261" s="73"/>
      <c r="O1261" s="73"/>
      <c r="P1261" s="73"/>
      <c r="X1261" s="73"/>
      <c r="Y1261" s="73"/>
      <c r="Z1261" s="73"/>
      <c r="AA1261" s="73"/>
      <c r="AF1261" s="73"/>
    </row>
    <row r="1262" spans="13:32" ht="15" customHeight="1">
      <c r="M1262" s="73"/>
      <c r="N1262" s="73"/>
      <c r="O1262" s="73"/>
      <c r="P1262" s="73"/>
      <c r="X1262" s="73"/>
      <c r="Y1262" s="73"/>
      <c r="Z1262" s="73"/>
      <c r="AA1262" s="73"/>
      <c r="AF1262" s="73"/>
    </row>
    <row r="1263" spans="13:32" ht="15" customHeight="1">
      <c r="M1263" s="73"/>
      <c r="N1263" s="73"/>
      <c r="O1263" s="73"/>
      <c r="P1263" s="73"/>
      <c r="X1263" s="73"/>
      <c r="Y1263" s="73"/>
      <c r="Z1263" s="73"/>
      <c r="AA1263" s="73"/>
      <c r="AF1263" s="73"/>
    </row>
    <row r="1264" spans="13:32" ht="15" customHeight="1">
      <c r="M1264" s="73"/>
      <c r="N1264" s="73"/>
      <c r="O1264" s="73"/>
      <c r="P1264" s="73"/>
      <c r="X1264" s="73"/>
      <c r="Y1264" s="73"/>
      <c r="Z1264" s="73"/>
      <c r="AA1264" s="73"/>
      <c r="AF1264" s="73"/>
    </row>
    <row r="1265" spans="13:32" ht="15" customHeight="1">
      <c r="M1265" s="73"/>
      <c r="N1265" s="73"/>
      <c r="O1265" s="73"/>
      <c r="P1265" s="73"/>
      <c r="X1265" s="73"/>
      <c r="Y1265" s="73"/>
      <c r="Z1265" s="73"/>
      <c r="AA1265" s="73"/>
      <c r="AF1265" s="73"/>
    </row>
    <row r="1266" spans="13:32" ht="15" customHeight="1">
      <c r="M1266" s="73"/>
      <c r="N1266" s="73"/>
      <c r="O1266" s="73"/>
      <c r="P1266" s="73"/>
      <c r="X1266" s="73"/>
      <c r="Y1266" s="73"/>
      <c r="Z1266" s="73"/>
      <c r="AA1266" s="73"/>
      <c r="AF1266" s="73"/>
    </row>
    <row r="1267" spans="13:32" ht="15" customHeight="1">
      <c r="M1267" s="73"/>
      <c r="N1267" s="73"/>
      <c r="O1267" s="73"/>
      <c r="P1267" s="73"/>
      <c r="X1267" s="73"/>
      <c r="Y1267" s="73"/>
      <c r="Z1267" s="73"/>
      <c r="AA1267" s="73"/>
      <c r="AF1267" s="73"/>
    </row>
    <row r="1268" spans="13:32" ht="15" customHeight="1">
      <c r="M1268" s="73"/>
      <c r="N1268" s="73"/>
      <c r="O1268" s="73"/>
      <c r="P1268" s="73"/>
      <c r="X1268" s="73"/>
      <c r="Y1268" s="73"/>
      <c r="Z1268" s="73"/>
      <c r="AA1268" s="73"/>
      <c r="AF1268" s="73"/>
    </row>
    <row r="1269" spans="13:32" ht="15" customHeight="1">
      <c r="M1269" s="73"/>
      <c r="N1269" s="73"/>
      <c r="O1269" s="73"/>
      <c r="P1269" s="73"/>
      <c r="X1269" s="73"/>
      <c r="Y1269" s="73"/>
      <c r="Z1269" s="73"/>
      <c r="AA1269" s="73"/>
      <c r="AF1269" s="73"/>
    </row>
    <row r="1270" spans="13:32" ht="15" customHeight="1">
      <c r="M1270" s="73"/>
      <c r="N1270" s="73"/>
      <c r="O1270" s="73"/>
      <c r="P1270" s="73"/>
      <c r="X1270" s="73"/>
      <c r="Y1270" s="73"/>
      <c r="Z1270" s="73"/>
      <c r="AA1270" s="73"/>
      <c r="AF1270" s="73"/>
    </row>
    <row r="1271" spans="13:32" ht="15" customHeight="1">
      <c r="M1271" s="73"/>
      <c r="N1271" s="73"/>
      <c r="O1271" s="73"/>
      <c r="P1271" s="73"/>
      <c r="X1271" s="73"/>
      <c r="Y1271" s="73"/>
      <c r="Z1271" s="73"/>
      <c r="AA1271" s="73"/>
      <c r="AF1271" s="73"/>
    </row>
    <row r="1272" spans="13:32" ht="15" customHeight="1">
      <c r="M1272" s="73"/>
      <c r="N1272" s="73"/>
      <c r="O1272" s="73"/>
      <c r="P1272" s="73"/>
      <c r="X1272" s="73"/>
      <c r="Y1272" s="73"/>
      <c r="Z1272" s="73"/>
      <c r="AA1272" s="73"/>
      <c r="AF1272" s="73"/>
    </row>
    <row r="1273" spans="13:32" ht="15" customHeight="1">
      <c r="M1273" s="73"/>
      <c r="N1273" s="73"/>
      <c r="O1273" s="73"/>
      <c r="P1273" s="73"/>
      <c r="X1273" s="73"/>
      <c r="Y1273" s="73"/>
      <c r="Z1273" s="73"/>
      <c r="AA1273" s="73"/>
      <c r="AF1273" s="73"/>
    </row>
    <row r="1274" spans="13:32" ht="15" customHeight="1">
      <c r="M1274" s="73"/>
      <c r="N1274" s="73"/>
      <c r="O1274" s="73"/>
      <c r="P1274" s="73"/>
      <c r="X1274" s="73"/>
      <c r="Y1274" s="73"/>
      <c r="Z1274" s="73"/>
      <c r="AA1274" s="73"/>
      <c r="AF1274" s="73"/>
    </row>
    <row r="1275" spans="13:32" ht="15" customHeight="1">
      <c r="M1275" s="73"/>
      <c r="N1275" s="73"/>
      <c r="O1275" s="73"/>
      <c r="P1275" s="73"/>
      <c r="X1275" s="73"/>
      <c r="Y1275" s="73"/>
      <c r="Z1275" s="73"/>
      <c r="AA1275" s="73"/>
      <c r="AF1275" s="73"/>
    </row>
    <row r="1276" spans="13:32" ht="15" customHeight="1">
      <c r="M1276" s="73"/>
      <c r="N1276" s="73"/>
      <c r="O1276" s="73"/>
      <c r="P1276" s="73"/>
      <c r="X1276" s="73"/>
      <c r="Y1276" s="73"/>
      <c r="Z1276" s="73"/>
      <c r="AA1276" s="73"/>
      <c r="AF1276" s="73"/>
    </row>
    <row r="1277" spans="13:32" ht="15" customHeight="1">
      <c r="M1277" s="73"/>
      <c r="N1277" s="73"/>
      <c r="O1277" s="73"/>
      <c r="P1277" s="73"/>
      <c r="X1277" s="73"/>
      <c r="Y1277" s="73"/>
      <c r="Z1277" s="73"/>
      <c r="AA1277" s="73"/>
      <c r="AF1277" s="73"/>
    </row>
    <row r="1278" spans="13:32" ht="15" customHeight="1">
      <c r="M1278" s="73"/>
      <c r="N1278" s="73"/>
      <c r="O1278" s="73"/>
      <c r="P1278" s="73"/>
      <c r="X1278" s="73"/>
      <c r="Y1278" s="73"/>
      <c r="Z1278" s="73"/>
      <c r="AA1278" s="73"/>
      <c r="AF1278" s="73"/>
    </row>
    <row r="1279" spans="13:32" ht="15" customHeight="1">
      <c r="M1279" s="73"/>
      <c r="N1279" s="73"/>
      <c r="O1279" s="73"/>
      <c r="P1279" s="73"/>
      <c r="X1279" s="73"/>
      <c r="Y1279" s="73"/>
      <c r="Z1279" s="73"/>
      <c r="AA1279" s="73"/>
      <c r="AF1279" s="73"/>
    </row>
    <row r="1280" spans="13:32" ht="15" customHeight="1">
      <c r="M1280" s="73"/>
      <c r="N1280" s="73"/>
      <c r="O1280" s="73"/>
      <c r="P1280" s="73"/>
      <c r="X1280" s="73"/>
      <c r="Y1280" s="73"/>
      <c r="Z1280" s="73"/>
      <c r="AA1280" s="73"/>
      <c r="AF1280" s="73"/>
    </row>
    <row r="1281" spans="13:32" ht="15" customHeight="1">
      <c r="M1281" s="73"/>
      <c r="N1281" s="73"/>
      <c r="O1281" s="73"/>
      <c r="P1281" s="73"/>
      <c r="X1281" s="73"/>
      <c r="Y1281" s="73"/>
      <c r="Z1281" s="73"/>
      <c r="AA1281" s="73"/>
      <c r="AF1281" s="73"/>
    </row>
    <row r="1282" spans="13:32" ht="15" customHeight="1">
      <c r="M1282" s="73"/>
      <c r="N1282" s="73"/>
      <c r="O1282" s="73"/>
      <c r="P1282" s="73"/>
      <c r="X1282" s="73"/>
      <c r="Y1282" s="73"/>
      <c r="Z1282" s="73"/>
      <c r="AA1282" s="73"/>
      <c r="AF1282" s="73"/>
    </row>
    <row r="1283" spans="13:32" ht="15" customHeight="1">
      <c r="M1283" s="73"/>
      <c r="N1283" s="73"/>
      <c r="O1283" s="73"/>
      <c r="P1283" s="73"/>
      <c r="X1283" s="73"/>
      <c r="Y1283" s="73"/>
      <c r="Z1283" s="73"/>
      <c r="AA1283" s="73"/>
      <c r="AF1283" s="73"/>
    </row>
    <row r="1284" spans="13:32" ht="15" customHeight="1">
      <c r="M1284" s="73"/>
      <c r="N1284" s="73"/>
      <c r="O1284" s="73"/>
      <c r="P1284" s="73"/>
      <c r="X1284" s="73"/>
      <c r="Y1284" s="73"/>
      <c r="Z1284" s="73"/>
      <c r="AA1284" s="73"/>
      <c r="AF1284" s="73"/>
    </row>
    <row r="1285" spans="13:32" ht="15" customHeight="1">
      <c r="M1285" s="73"/>
      <c r="N1285" s="73"/>
      <c r="O1285" s="73"/>
      <c r="P1285" s="73"/>
      <c r="X1285" s="73"/>
      <c r="Y1285" s="73"/>
      <c r="Z1285" s="73"/>
      <c r="AA1285" s="73"/>
      <c r="AF1285" s="73"/>
    </row>
    <row r="1286" spans="13:32" ht="15" customHeight="1">
      <c r="M1286" s="73"/>
      <c r="N1286" s="73"/>
      <c r="O1286" s="73"/>
      <c r="P1286" s="73"/>
      <c r="X1286" s="73"/>
      <c r="Y1286" s="73"/>
      <c r="Z1286" s="73"/>
      <c r="AA1286" s="73"/>
      <c r="AF1286" s="73"/>
    </row>
    <row r="1287" spans="13:32" ht="15" customHeight="1">
      <c r="M1287" s="73"/>
      <c r="N1287" s="73"/>
      <c r="O1287" s="73"/>
      <c r="P1287" s="73"/>
      <c r="X1287" s="73"/>
      <c r="Y1287" s="73"/>
      <c r="Z1287" s="73"/>
      <c r="AA1287" s="73"/>
      <c r="AF1287" s="73"/>
    </row>
    <row r="1288" spans="13:32" ht="15" customHeight="1">
      <c r="M1288" s="73"/>
      <c r="N1288" s="73"/>
      <c r="O1288" s="73"/>
      <c r="P1288" s="73"/>
      <c r="X1288" s="73"/>
      <c r="Y1288" s="73"/>
      <c r="Z1288" s="73"/>
      <c r="AA1288" s="73"/>
      <c r="AF1288" s="73"/>
    </row>
    <row r="1289" spans="13:32" ht="15" customHeight="1">
      <c r="M1289" s="73"/>
      <c r="N1289" s="73"/>
      <c r="O1289" s="73"/>
      <c r="P1289" s="73"/>
      <c r="X1289" s="73"/>
      <c r="Y1289" s="73"/>
      <c r="Z1289" s="73"/>
      <c r="AA1289" s="73"/>
      <c r="AF1289" s="73"/>
    </row>
    <row r="1290" spans="13:32" ht="15" customHeight="1">
      <c r="M1290" s="73"/>
      <c r="N1290" s="73"/>
      <c r="O1290" s="73"/>
      <c r="P1290" s="73"/>
      <c r="X1290" s="73"/>
      <c r="Y1290" s="73"/>
      <c r="Z1290" s="73"/>
      <c r="AA1290" s="73"/>
      <c r="AF1290" s="73"/>
    </row>
    <row r="1291" spans="13:32" ht="15" customHeight="1">
      <c r="M1291" s="73"/>
      <c r="N1291" s="73"/>
      <c r="O1291" s="73"/>
      <c r="P1291" s="73"/>
      <c r="X1291" s="73"/>
      <c r="Y1291" s="73"/>
      <c r="Z1291" s="73"/>
      <c r="AA1291" s="73"/>
      <c r="AF1291" s="73"/>
    </row>
    <row r="1292" spans="13:32" ht="15" customHeight="1">
      <c r="M1292" s="73"/>
      <c r="N1292" s="73"/>
      <c r="O1292" s="73"/>
      <c r="P1292" s="73"/>
      <c r="X1292" s="73"/>
      <c r="Y1292" s="73"/>
      <c r="Z1292" s="73"/>
      <c r="AA1292" s="73"/>
      <c r="AF1292" s="73"/>
    </row>
    <row r="1293" spans="13:32" ht="15" customHeight="1">
      <c r="M1293" s="73"/>
      <c r="N1293" s="73"/>
      <c r="O1293" s="73"/>
      <c r="P1293" s="73"/>
      <c r="X1293" s="73"/>
      <c r="Y1293" s="73"/>
      <c r="Z1293" s="73"/>
      <c r="AA1293" s="73"/>
      <c r="AF1293" s="73"/>
    </row>
    <row r="1294" spans="13:32" ht="15" customHeight="1">
      <c r="M1294" s="73"/>
      <c r="N1294" s="73"/>
      <c r="O1294" s="73"/>
      <c r="P1294" s="73"/>
      <c r="X1294" s="73"/>
      <c r="Y1294" s="73"/>
      <c r="Z1294" s="73"/>
      <c r="AA1294" s="73"/>
      <c r="AF1294" s="73"/>
    </row>
    <row r="1295" spans="13:32" ht="15" customHeight="1">
      <c r="M1295" s="73"/>
      <c r="N1295" s="73"/>
      <c r="O1295" s="73"/>
      <c r="P1295" s="73"/>
      <c r="X1295" s="73"/>
      <c r="Y1295" s="73"/>
      <c r="Z1295" s="73"/>
      <c r="AA1295" s="73"/>
      <c r="AF1295" s="73"/>
    </row>
    <row r="1296" spans="13:32" ht="15" customHeight="1">
      <c r="M1296" s="73"/>
      <c r="N1296" s="73"/>
      <c r="O1296" s="73"/>
      <c r="P1296" s="73"/>
      <c r="X1296" s="73"/>
      <c r="Y1296" s="73"/>
      <c r="Z1296" s="73"/>
      <c r="AA1296" s="73"/>
      <c r="AF1296" s="73"/>
    </row>
    <row r="1297" spans="13:32" ht="15" customHeight="1">
      <c r="M1297" s="73"/>
      <c r="N1297" s="73"/>
      <c r="O1297" s="73"/>
      <c r="P1297" s="73"/>
      <c r="X1297" s="73"/>
      <c r="Y1297" s="73"/>
      <c r="Z1297" s="73"/>
      <c r="AA1297" s="73"/>
      <c r="AF1297" s="73"/>
    </row>
    <row r="1298" spans="13:32" ht="15" customHeight="1">
      <c r="M1298" s="73"/>
      <c r="N1298" s="73"/>
      <c r="O1298" s="73"/>
      <c r="P1298" s="73"/>
      <c r="X1298" s="73"/>
      <c r="Y1298" s="73"/>
      <c r="Z1298" s="73"/>
      <c r="AA1298" s="73"/>
      <c r="AF1298" s="73"/>
    </row>
    <row r="1299" spans="13:32" ht="15" customHeight="1">
      <c r="M1299" s="73"/>
      <c r="N1299" s="73"/>
      <c r="O1299" s="73"/>
      <c r="P1299" s="73"/>
      <c r="X1299" s="73"/>
      <c r="Y1299" s="73"/>
      <c r="Z1299" s="73"/>
      <c r="AA1299" s="73"/>
      <c r="AF1299" s="73"/>
    </row>
    <row r="1300" spans="13:32" ht="15" customHeight="1">
      <c r="M1300" s="73"/>
      <c r="N1300" s="73"/>
      <c r="O1300" s="73"/>
      <c r="P1300" s="73"/>
      <c r="X1300" s="73"/>
      <c r="Y1300" s="73"/>
      <c r="Z1300" s="73"/>
      <c r="AA1300" s="73"/>
      <c r="AF1300" s="73"/>
    </row>
    <row r="1301" spans="13:32" ht="15" customHeight="1">
      <c r="M1301" s="73"/>
      <c r="N1301" s="73"/>
      <c r="O1301" s="73"/>
      <c r="P1301" s="73"/>
      <c r="X1301" s="73"/>
      <c r="Y1301" s="73"/>
      <c r="Z1301" s="73"/>
      <c r="AA1301" s="73"/>
      <c r="AF1301" s="73"/>
    </row>
    <row r="1302" spans="13:32" ht="15" customHeight="1">
      <c r="M1302" s="73"/>
      <c r="N1302" s="73"/>
      <c r="O1302" s="73"/>
      <c r="P1302" s="73"/>
      <c r="X1302" s="73"/>
      <c r="Y1302" s="73"/>
      <c r="Z1302" s="73"/>
      <c r="AA1302" s="73"/>
      <c r="AF1302" s="73"/>
    </row>
    <row r="1303" spans="13:32" ht="15" customHeight="1">
      <c r="M1303" s="73"/>
      <c r="N1303" s="73"/>
      <c r="O1303" s="73"/>
      <c r="P1303" s="73"/>
      <c r="X1303" s="73"/>
      <c r="Y1303" s="73"/>
      <c r="Z1303" s="73"/>
      <c r="AA1303" s="73"/>
      <c r="AF1303" s="73"/>
    </row>
    <row r="1304" spans="13:32" ht="15" customHeight="1">
      <c r="M1304" s="73"/>
      <c r="N1304" s="73"/>
      <c r="O1304" s="73"/>
      <c r="P1304" s="73"/>
      <c r="X1304" s="73"/>
      <c r="Y1304" s="73"/>
      <c r="Z1304" s="73"/>
      <c r="AA1304" s="73"/>
      <c r="AF1304" s="73"/>
    </row>
    <row r="1305" spans="13:32" ht="15" customHeight="1">
      <c r="M1305" s="73"/>
      <c r="N1305" s="73"/>
      <c r="O1305" s="73"/>
      <c r="P1305" s="73"/>
      <c r="X1305" s="73"/>
      <c r="Y1305" s="73"/>
      <c r="Z1305" s="73"/>
      <c r="AA1305" s="73"/>
      <c r="AF1305" s="73"/>
    </row>
    <row r="1306" spans="13:32" ht="15" customHeight="1">
      <c r="M1306" s="73"/>
      <c r="N1306" s="73"/>
      <c r="O1306" s="73"/>
      <c r="P1306" s="73"/>
      <c r="X1306" s="73"/>
      <c r="Y1306" s="73"/>
      <c r="Z1306" s="73"/>
      <c r="AA1306" s="73"/>
      <c r="AF1306" s="73"/>
    </row>
    <row r="1307" spans="13:32" ht="15" customHeight="1">
      <c r="M1307" s="73"/>
      <c r="N1307" s="73"/>
      <c r="O1307" s="73"/>
      <c r="P1307" s="73"/>
      <c r="X1307" s="73"/>
      <c r="Y1307" s="73"/>
      <c r="Z1307" s="73"/>
      <c r="AA1307" s="73"/>
      <c r="AF1307" s="73"/>
    </row>
    <row r="1308" spans="13:32" ht="15" customHeight="1">
      <c r="M1308" s="73"/>
      <c r="N1308" s="73"/>
      <c r="O1308" s="73"/>
      <c r="P1308" s="73"/>
      <c r="X1308" s="73"/>
      <c r="Y1308" s="73"/>
      <c r="Z1308" s="73"/>
      <c r="AA1308" s="73"/>
      <c r="AF1308" s="73"/>
    </row>
    <row r="1309" spans="13:32" ht="15" customHeight="1">
      <c r="M1309" s="73"/>
      <c r="N1309" s="73"/>
      <c r="O1309" s="73"/>
      <c r="P1309" s="73"/>
      <c r="X1309" s="73"/>
      <c r="Y1309" s="73"/>
      <c r="Z1309" s="73"/>
      <c r="AA1309" s="73"/>
      <c r="AF1309" s="73"/>
    </row>
    <row r="1310" spans="13:32" ht="15" customHeight="1">
      <c r="M1310" s="73"/>
      <c r="N1310" s="73"/>
      <c r="O1310" s="73"/>
      <c r="P1310" s="73"/>
      <c r="X1310" s="73"/>
      <c r="Y1310" s="73"/>
      <c r="Z1310" s="73"/>
      <c r="AA1310" s="73"/>
      <c r="AF1310" s="73"/>
    </row>
    <row r="1311" spans="13:32" ht="15" customHeight="1">
      <c r="M1311" s="73"/>
      <c r="N1311" s="73"/>
      <c r="O1311" s="73"/>
      <c r="P1311" s="73"/>
      <c r="X1311" s="73"/>
      <c r="Y1311" s="73"/>
      <c r="Z1311" s="73"/>
      <c r="AA1311" s="73"/>
      <c r="AF1311" s="73"/>
    </row>
    <row r="1312" spans="13:32" ht="15" customHeight="1">
      <c r="M1312" s="73"/>
      <c r="N1312" s="73"/>
      <c r="O1312" s="73"/>
      <c r="P1312" s="73"/>
      <c r="X1312" s="73"/>
      <c r="Y1312" s="73"/>
      <c r="Z1312" s="73"/>
      <c r="AA1312" s="73"/>
      <c r="AF1312" s="73"/>
    </row>
    <row r="1313" spans="13:32" ht="15" customHeight="1">
      <c r="M1313" s="73"/>
      <c r="N1313" s="73"/>
      <c r="O1313" s="73"/>
      <c r="P1313" s="73"/>
      <c r="X1313" s="73"/>
      <c r="Y1313" s="73"/>
      <c r="Z1313" s="73"/>
      <c r="AA1313" s="73"/>
      <c r="AF1313" s="73"/>
    </row>
    <row r="1314" spans="13:32" ht="15" customHeight="1">
      <c r="M1314" s="73"/>
      <c r="N1314" s="73"/>
      <c r="O1314" s="73"/>
      <c r="P1314" s="73"/>
      <c r="X1314" s="73"/>
      <c r="Y1314" s="73"/>
      <c r="Z1314" s="73"/>
      <c r="AA1314" s="73"/>
      <c r="AF1314" s="73"/>
    </row>
    <row r="1315" spans="13:32" ht="15" customHeight="1">
      <c r="M1315" s="73"/>
      <c r="N1315" s="73"/>
      <c r="O1315" s="73"/>
      <c r="P1315" s="73"/>
      <c r="X1315" s="73"/>
      <c r="Y1315" s="73"/>
      <c r="Z1315" s="73"/>
      <c r="AA1315" s="73"/>
      <c r="AF1315" s="73"/>
    </row>
    <row r="1316" spans="13:32" ht="15" customHeight="1">
      <c r="M1316" s="73"/>
      <c r="N1316" s="73"/>
      <c r="O1316" s="73"/>
      <c r="P1316" s="73"/>
      <c r="X1316" s="73"/>
      <c r="Y1316" s="73"/>
      <c r="Z1316" s="73"/>
      <c r="AA1316" s="73"/>
      <c r="AF1316" s="73"/>
    </row>
    <row r="1317" spans="13:32" ht="15" customHeight="1">
      <c r="M1317" s="73"/>
      <c r="N1317" s="73"/>
      <c r="O1317" s="73"/>
      <c r="P1317" s="73"/>
      <c r="X1317" s="73"/>
      <c r="Y1317" s="73"/>
      <c r="Z1317" s="73"/>
      <c r="AA1317" s="73"/>
      <c r="AF1317" s="73"/>
    </row>
    <row r="1318" spans="13:32" ht="15" customHeight="1">
      <c r="M1318" s="73"/>
      <c r="N1318" s="73"/>
      <c r="O1318" s="73"/>
      <c r="P1318" s="73"/>
      <c r="X1318" s="73"/>
      <c r="Y1318" s="73"/>
      <c r="Z1318" s="73"/>
      <c r="AA1318" s="73"/>
      <c r="AF1318" s="73"/>
    </row>
    <row r="1319" spans="13:32" ht="15" customHeight="1">
      <c r="M1319" s="73"/>
      <c r="N1319" s="73"/>
      <c r="O1319" s="73"/>
      <c r="P1319" s="73"/>
      <c r="X1319" s="73"/>
      <c r="Y1319" s="73"/>
      <c r="Z1319" s="73"/>
      <c r="AA1319" s="73"/>
      <c r="AF1319" s="73"/>
    </row>
    <row r="1320" spans="13:32" ht="15" customHeight="1">
      <c r="M1320" s="73"/>
      <c r="N1320" s="73"/>
      <c r="O1320" s="73"/>
      <c r="P1320" s="73"/>
      <c r="X1320" s="73"/>
      <c r="Y1320" s="73"/>
      <c r="Z1320" s="73"/>
      <c r="AA1320" s="73"/>
      <c r="AF1320" s="73"/>
    </row>
    <row r="1321" spans="13:32" ht="15" customHeight="1">
      <c r="M1321" s="73"/>
      <c r="N1321" s="73"/>
      <c r="O1321" s="73"/>
      <c r="P1321" s="73"/>
      <c r="X1321" s="73"/>
      <c r="Y1321" s="73"/>
      <c r="Z1321" s="73"/>
      <c r="AA1321" s="73"/>
      <c r="AF1321" s="73"/>
    </row>
    <row r="1322" spans="13:32" ht="15" customHeight="1">
      <c r="M1322" s="73"/>
      <c r="N1322" s="73"/>
      <c r="O1322" s="73"/>
      <c r="P1322" s="73"/>
      <c r="X1322" s="73"/>
      <c r="Y1322" s="73"/>
      <c r="Z1322" s="73"/>
      <c r="AA1322" s="73"/>
      <c r="AF1322" s="73"/>
    </row>
    <row r="1323" spans="13:32" ht="15" customHeight="1">
      <c r="M1323" s="73"/>
      <c r="N1323" s="73"/>
      <c r="O1323" s="73"/>
      <c r="P1323" s="73"/>
      <c r="X1323" s="73"/>
      <c r="Y1323" s="73"/>
      <c r="Z1323" s="73"/>
      <c r="AA1323" s="73"/>
      <c r="AF1323" s="73"/>
    </row>
    <row r="1324" spans="13:32" ht="15" customHeight="1">
      <c r="M1324" s="73"/>
      <c r="N1324" s="73"/>
      <c r="O1324" s="73"/>
      <c r="P1324" s="73"/>
      <c r="X1324" s="73"/>
      <c r="Y1324" s="73"/>
      <c r="Z1324" s="73"/>
      <c r="AA1324" s="73"/>
      <c r="AF1324" s="73"/>
    </row>
    <row r="1325" spans="13:32" ht="15" customHeight="1">
      <c r="M1325" s="73"/>
      <c r="N1325" s="73"/>
      <c r="O1325" s="73"/>
      <c r="P1325" s="73"/>
      <c r="X1325" s="73"/>
      <c r="Y1325" s="73"/>
      <c r="Z1325" s="73"/>
      <c r="AA1325" s="73"/>
      <c r="AF1325" s="73"/>
    </row>
    <row r="1326" spans="13:32" ht="15" customHeight="1">
      <c r="M1326" s="73"/>
      <c r="N1326" s="73"/>
      <c r="O1326" s="73"/>
      <c r="P1326" s="73"/>
      <c r="X1326" s="73"/>
      <c r="Y1326" s="73"/>
      <c r="Z1326" s="73"/>
      <c r="AA1326" s="73"/>
      <c r="AF1326" s="73"/>
    </row>
    <row r="1327" spans="13:32" ht="15" customHeight="1">
      <c r="M1327" s="73"/>
      <c r="N1327" s="73"/>
      <c r="O1327" s="73"/>
      <c r="P1327" s="73"/>
      <c r="X1327" s="73"/>
      <c r="Y1327" s="73"/>
      <c r="Z1327" s="73"/>
      <c r="AA1327" s="73"/>
      <c r="AF1327" s="73"/>
    </row>
    <row r="1328" spans="13:32" ht="15" customHeight="1">
      <c r="M1328" s="73"/>
      <c r="N1328" s="73"/>
      <c r="O1328" s="73"/>
      <c r="P1328" s="73"/>
      <c r="X1328" s="73"/>
      <c r="Y1328" s="73"/>
      <c r="Z1328" s="73"/>
      <c r="AA1328" s="73"/>
      <c r="AF1328" s="73"/>
    </row>
    <row r="1329" spans="13:32" ht="15" customHeight="1">
      <c r="M1329" s="73"/>
      <c r="N1329" s="73"/>
      <c r="O1329" s="73"/>
      <c r="P1329" s="73"/>
      <c r="X1329" s="73"/>
      <c r="Y1329" s="73"/>
      <c r="Z1329" s="73"/>
      <c r="AA1329" s="73"/>
      <c r="AF1329" s="73"/>
    </row>
    <row r="1330" spans="13:32" ht="15" customHeight="1">
      <c r="M1330" s="73"/>
      <c r="N1330" s="73"/>
      <c r="O1330" s="73"/>
      <c r="P1330" s="73"/>
      <c r="X1330" s="73"/>
      <c r="Y1330" s="73"/>
      <c r="Z1330" s="73"/>
      <c r="AA1330" s="73"/>
      <c r="AF1330" s="73"/>
    </row>
    <row r="1331" spans="13:32" ht="15" customHeight="1">
      <c r="M1331" s="73"/>
      <c r="N1331" s="73"/>
      <c r="O1331" s="73"/>
      <c r="P1331" s="73"/>
      <c r="X1331" s="73"/>
      <c r="Y1331" s="73"/>
      <c r="Z1331" s="73"/>
      <c r="AA1331" s="73"/>
      <c r="AF1331" s="73"/>
    </row>
    <row r="1332" spans="13:32" ht="15" customHeight="1">
      <c r="M1332" s="73"/>
      <c r="N1332" s="73"/>
      <c r="O1332" s="73"/>
      <c r="P1332" s="73"/>
      <c r="X1332" s="73"/>
      <c r="Y1332" s="73"/>
      <c r="Z1332" s="73"/>
      <c r="AA1332" s="73"/>
      <c r="AF1332" s="73"/>
    </row>
    <row r="1333" spans="13:32" ht="15" customHeight="1">
      <c r="M1333" s="73"/>
      <c r="N1333" s="73"/>
      <c r="O1333" s="73"/>
      <c r="P1333" s="73"/>
      <c r="X1333" s="73"/>
      <c r="Y1333" s="73"/>
      <c r="Z1333" s="73"/>
      <c r="AA1333" s="73"/>
      <c r="AF1333" s="73"/>
    </row>
    <row r="1334" spans="13:32" ht="15" customHeight="1">
      <c r="M1334" s="73"/>
      <c r="N1334" s="73"/>
      <c r="O1334" s="73"/>
      <c r="P1334" s="73"/>
      <c r="X1334" s="73"/>
      <c r="Y1334" s="73"/>
      <c r="Z1334" s="73"/>
      <c r="AA1334" s="73"/>
      <c r="AF1334" s="73"/>
    </row>
    <row r="1335" spans="13:32" ht="15" customHeight="1">
      <c r="M1335" s="73"/>
      <c r="N1335" s="73"/>
      <c r="O1335" s="73"/>
      <c r="P1335" s="73"/>
      <c r="X1335" s="73"/>
      <c r="Y1335" s="73"/>
      <c r="Z1335" s="73"/>
      <c r="AA1335" s="73"/>
      <c r="AF1335" s="73"/>
    </row>
    <row r="1336" spans="13:32" ht="15" customHeight="1">
      <c r="M1336" s="73"/>
      <c r="N1336" s="73"/>
      <c r="O1336" s="73"/>
      <c r="P1336" s="73"/>
      <c r="X1336" s="73"/>
      <c r="Y1336" s="73"/>
      <c r="Z1336" s="73"/>
      <c r="AA1336" s="73"/>
      <c r="AF1336" s="73"/>
    </row>
    <row r="1337" spans="13:32" ht="15" customHeight="1">
      <c r="M1337" s="73"/>
      <c r="N1337" s="73"/>
      <c r="O1337" s="73"/>
      <c r="P1337" s="73"/>
      <c r="X1337" s="73"/>
      <c r="Y1337" s="73"/>
      <c r="Z1337" s="73"/>
      <c r="AA1337" s="73"/>
      <c r="AF1337" s="73"/>
    </row>
    <row r="1338" spans="13:32" ht="15" customHeight="1">
      <c r="M1338" s="73"/>
      <c r="N1338" s="73"/>
      <c r="O1338" s="73"/>
      <c r="P1338" s="73"/>
      <c r="X1338" s="73"/>
      <c r="Y1338" s="73"/>
      <c r="Z1338" s="73"/>
      <c r="AA1338" s="73"/>
      <c r="AF1338" s="73"/>
    </row>
    <row r="1339" spans="13:32" ht="15" customHeight="1">
      <c r="M1339" s="73"/>
      <c r="N1339" s="73"/>
      <c r="O1339" s="73"/>
      <c r="P1339" s="73"/>
      <c r="X1339" s="73"/>
      <c r="Y1339" s="73"/>
      <c r="Z1339" s="73"/>
      <c r="AA1339" s="73"/>
      <c r="AF1339" s="73"/>
    </row>
    <row r="1340" spans="13:32" ht="15" customHeight="1">
      <c r="M1340" s="73"/>
      <c r="N1340" s="73"/>
      <c r="O1340" s="73"/>
      <c r="P1340" s="73"/>
      <c r="X1340" s="73"/>
      <c r="Y1340" s="73"/>
      <c r="Z1340" s="73"/>
      <c r="AA1340" s="73"/>
      <c r="AF1340" s="73"/>
    </row>
    <row r="1341" spans="13:32" ht="15" customHeight="1">
      <c r="M1341" s="73"/>
      <c r="N1341" s="73"/>
      <c r="O1341" s="73"/>
      <c r="P1341" s="73"/>
      <c r="X1341" s="73"/>
      <c r="Y1341" s="73"/>
      <c r="Z1341" s="73"/>
      <c r="AA1341" s="73"/>
      <c r="AF1341" s="73"/>
    </row>
    <row r="1342" spans="13:32" ht="15" customHeight="1">
      <c r="M1342" s="73"/>
      <c r="N1342" s="73"/>
      <c r="O1342" s="73"/>
      <c r="P1342" s="73"/>
      <c r="X1342" s="73"/>
      <c r="Y1342" s="73"/>
      <c r="Z1342" s="73"/>
      <c r="AA1342" s="73"/>
      <c r="AF1342" s="73"/>
    </row>
    <row r="1343" spans="13:32" ht="15" customHeight="1">
      <c r="M1343" s="73"/>
      <c r="N1343" s="73"/>
      <c r="O1343" s="73"/>
      <c r="P1343" s="73"/>
      <c r="X1343" s="73"/>
      <c r="Y1343" s="73"/>
      <c r="Z1343" s="73"/>
      <c r="AA1343" s="73"/>
      <c r="AF1343" s="73"/>
    </row>
    <row r="1344" spans="13:32" ht="15" customHeight="1">
      <c r="M1344" s="73"/>
      <c r="N1344" s="73"/>
      <c r="O1344" s="73"/>
      <c r="P1344" s="73"/>
      <c r="X1344" s="73"/>
      <c r="Y1344" s="73"/>
      <c r="Z1344" s="73"/>
      <c r="AA1344" s="73"/>
      <c r="AF1344" s="73"/>
    </row>
    <row r="1345" spans="13:32" ht="15" customHeight="1">
      <c r="M1345" s="73"/>
      <c r="N1345" s="73"/>
      <c r="O1345" s="73"/>
      <c r="P1345" s="73"/>
      <c r="X1345" s="73"/>
      <c r="Y1345" s="73"/>
      <c r="Z1345" s="73"/>
      <c r="AA1345" s="73"/>
      <c r="AF1345" s="73"/>
    </row>
    <row r="1346" spans="13:32" ht="15" customHeight="1">
      <c r="M1346" s="73"/>
      <c r="N1346" s="73"/>
      <c r="O1346" s="73"/>
      <c r="P1346" s="73"/>
      <c r="X1346" s="73"/>
      <c r="Y1346" s="73"/>
      <c r="Z1346" s="73"/>
      <c r="AA1346" s="73"/>
      <c r="AF1346" s="73"/>
    </row>
    <row r="1347" spans="13:32" ht="15" customHeight="1">
      <c r="M1347" s="73"/>
      <c r="N1347" s="73"/>
      <c r="O1347" s="73"/>
      <c r="P1347" s="73"/>
      <c r="X1347" s="73"/>
      <c r="Y1347" s="73"/>
      <c r="Z1347" s="73"/>
      <c r="AA1347" s="73"/>
      <c r="AF1347" s="73"/>
    </row>
    <row r="1348" spans="13:32" ht="15" customHeight="1">
      <c r="M1348" s="73"/>
      <c r="N1348" s="73"/>
      <c r="O1348" s="73"/>
      <c r="P1348" s="73"/>
      <c r="X1348" s="73"/>
      <c r="Y1348" s="73"/>
      <c r="Z1348" s="73"/>
      <c r="AA1348" s="73"/>
      <c r="AF1348" s="73"/>
    </row>
    <row r="1349" spans="13:32" ht="15" customHeight="1">
      <c r="M1349" s="73"/>
      <c r="N1349" s="73"/>
      <c r="O1349" s="73"/>
      <c r="P1349" s="73"/>
      <c r="X1349" s="73"/>
      <c r="Y1349" s="73"/>
      <c r="Z1349" s="73"/>
      <c r="AA1349" s="73"/>
      <c r="AF1349" s="73"/>
    </row>
    <row r="1350" spans="13:32" ht="15" customHeight="1">
      <c r="M1350" s="73"/>
      <c r="N1350" s="73"/>
      <c r="O1350" s="73"/>
      <c r="P1350" s="73"/>
      <c r="X1350" s="73"/>
      <c r="Y1350" s="73"/>
      <c r="Z1350" s="73"/>
      <c r="AA1350" s="73"/>
      <c r="AF1350" s="73"/>
    </row>
    <row r="1351" spans="13:32" ht="15" customHeight="1">
      <c r="M1351" s="73"/>
      <c r="N1351" s="73"/>
      <c r="O1351" s="73"/>
      <c r="P1351" s="73"/>
      <c r="X1351" s="73"/>
      <c r="Y1351" s="73"/>
      <c r="Z1351" s="73"/>
      <c r="AA1351" s="73"/>
      <c r="AF1351" s="73"/>
    </row>
    <row r="1352" spans="13:32" ht="15" customHeight="1">
      <c r="M1352" s="73"/>
      <c r="N1352" s="73"/>
      <c r="O1352" s="73"/>
      <c r="P1352" s="73"/>
      <c r="X1352" s="73"/>
      <c r="Y1352" s="73"/>
      <c r="Z1352" s="73"/>
      <c r="AA1352" s="73"/>
      <c r="AF1352" s="73"/>
    </row>
    <row r="1353" spans="13:32" ht="15" customHeight="1">
      <c r="M1353" s="73"/>
      <c r="N1353" s="73"/>
      <c r="O1353" s="73"/>
      <c r="P1353" s="73"/>
      <c r="X1353" s="73"/>
      <c r="Y1353" s="73"/>
      <c r="Z1353" s="73"/>
      <c r="AA1353" s="73"/>
      <c r="AF1353" s="73"/>
    </row>
    <row r="1354" spans="13:32" ht="15" customHeight="1">
      <c r="M1354" s="73"/>
      <c r="N1354" s="73"/>
      <c r="O1354" s="73"/>
      <c r="P1354" s="73"/>
      <c r="X1354" s="73"/>
      <c r="Y1354" s="73"/>
      <c r="Z1354" s="73"/>
      <c r="AA1354" s="73"/>
      <c r="AF1354" s="73"/>
    </row>
    <row r="1355" spans="13:32" ht="15" customHeight="1">
      <c r="M1355" s="73"/>
      <c r="N1355" s="73"/>
      <c r="O1355" s="73"/>
      <c r="P1355" s="73"/>
      <c r="X1355" s="73"/>
      <c r="Y1355" s="73"/>
      <c r="Z1355" s="73"/>
      <c r="AA1355" s="73"/>
      <c r="AF1355" s="73"/>
    </row>
    <row r="1356" spans="13:32" ht="15" customHeight="1">
      <c r="M1356" s="73"/>
      <c r="N1356" s="73"/>
      <c r="O1356" s="73"/>
      <c r="P1356" s="73"/>
      <c r="X1356" s="73"/>
      <c r="Y1356" s="73"/>
      <c r="Z1356" s="73"/>
      <c r="AA1356" s="73"/>
      <c r="AF1356" s="73"/>
    </row>
    <row r="1357" spans="13:32" ht="15" customHeight="1">
      <c r="M1357" s="73"/>
      <c r="N1357" s="73"/>
      <c r="O1357" s="73"/>
      <c r="P1357" s="73"/>
      <c r="X1357" s="73"/>
      <c r="Y1357" s="73"/>
      <c r="Z1357" s="73"/>
      <c r="AA1357" s="73"/>
      <c r="AF1357" s="73"/>
    </row>
    <row r="1358" spans="13:32" ht="15" customHeight="1">
      <c r="M1358" s="73"/>
      <c r="N1358" s="73"/>
      <c r="O1358" s="73"/>
      <c r="P1358" s="73"/>
      <c r="X1358" s="73"/>
      <c r="Y1358" s="73"/>
      <c r="Z1358" s="73"/>
      <c r="AA1358" s="73"/>
      <c r="AF1358" s="73"/>
    </row>
    <row r="1359" spans="13:32" ht="15" customHeight="1">
      <c r="M1359" s="73"/>
      <c r="N1359" s="73"/>
      <c r="O1359" s="73"/>
      <c r="P1359" s="73"/>
      <c r="X1359" s="73"/>
      <c r="Y1359" s="73"/>
      <c r="Z1359" s="73"/>
      <c r="AA1359" s="73"/>
      <c r="AF1359" s="73"/>
    </row>
    <row r="1360" spans="13:32" ht="15" customHeight="1">
      <c r="M1360" s="73"/>
      <c r="N1360" s="73"/>
      <c r="O1360" s="73"/>
      <c r="P1360" s="73"/>
      <c r="X1360" s="73"/>
      <c r="Y1360" s="73"/>
      <c r="Z1360" s="73"/>
      <c r="AA1360" s="73"/>
      <c r="AF1360" s="73"/>
    </row>
    <row r="1361" spans="13:32" ht="15" customHeight="1">
      <c r="M1361" s="73"/>
      <c r="N1361" s="73"/>
      <c r="O1361" s="73"/>
      <c r="P1361" s="73"/>
      <c r="X1361" s="73"/>
      <c r="Y1361" s="73"/>
      <c r="Z1361" s="73"/>
      <c r="AA1361" s="73"/>
      <c r="AF1361" s="73"/>
    </row>
    <row r="1362" spans="13:32" ht="15" customHeight="1">
      <c r="M1362" s="73"/>
      <c r="N1362" s="73"/>
      <c r="O1362" s="73"/>
      <c r="P1362" s="73"/>
      <c r="X1362" s="73"/>
      <c r="Y1362" s="73"/>
      <c r="Z1362" s="73"/>
      <c r="AA1362" s="73"/>
      <c r="AF1362" s="73"/>
    </row>
    <row r="1363" spans="13:32" ht="15" customHeight="1">
      <c r="M1363" s="73"/>
      <c r="N1363" s="73"/>
      <c r="O1363" s="73"/>
      <c r="P1363" s="73"/>
      <c r="X1363" s="73"/>
      <c r="Y1363" s="73"/>
      <c r="Z1363" s="73"/>
      <c r="AA1363" s="73"/>
      <c r="AF1363" s="73"/>
    </row>
    <row r="1364" spans="13:32" ht="15" customHeight="1">
      <c r="M1364" s="73"/>
      <c r="N1364" s="73"/>
      <c r="O1364" s="73"/>
      <c r="P1364" s="73"/>
      <c r="X1364" s="73"/>
      <c r="Y1364" s="73"/>
      <c r="Z1364" s="73"/>
      <c r="AA1364" s="73"/>
      <c r="AF1364" s="73"/>
    </row>
    <row r="1365" spans="13:32" ht="15" customHeight="1">
      <c r="M1365" s="73"/>
      <c r="N1365" s="73"/>
      <c r="O1365" s="73"/>
      <c r="P1365" s="73"/>
      <c r="X1365" s="73"/>
      <c r="Y1365" s="73"/>
      <c r="Z1365" s="73"/>
      <c r="AA1365" s="73"/>
      <c r="AF1365" s="73"/>
    </row>
    <row r="1366" spans="13:32" ht="15" customHeight="1">
      <c r="M1366" s="73"/>
      <c r="N1366" s="73"/>
      <c r="O1366" s="73"/>
      <c r="P1366" s="73"/>
      <c r="X1366" s="73"/>
      <c r="Y1366" s="73"/>
      <c r="Z1366" s="73"/>
      <c r="AA1366" s="73"/>
      <c r="AF1366" s="73"/>
    </row>
    <row r="1367" spans="13:32" ht="15" customHeight="1">
      <c r="M1367" s="73"/>
      <c r="N1367" s="73"/>
      <c r="O1367" s="73"/>
      <c r="P1367" s="73"/>
      <c r="X1367" s="73"/>
      <c r="Y1367" s="73"/>
      <c r="Z1367" s="73"/>
      <c r="AA1367" s="73"/>
      <c r="AF1367" s="73"/>
    </row>
    <row r="1368" spans="13:32" ht="15" customHeight="1">
      <c r="M1368" s="73"/>
      <c r="N1368" s="73"/>
      <c r="O1368" s="73"/>
      <c r="P1368" s="73"/>
      <c r="X1368" s="73"/>
      <c r="Y1368" s="73"/>
      <c r="Z1368" s="73"/>
      <c r="AA1368" s="73"/>
      <c r="AF1368" s="73"/>
    </row>
    <row r="1369" spans="13:32" ht="15" customHeight="1">
      <c r="M1369" s="73"/>
      <c r="N1369" s="73"/>
      <c r="O1369" s="73"/>
      <c r="P1369" s="73"/>
      <c r="X1369" s="73"/>
      <c r="Y1369" s="73"/>
      <c r="Z1369" s="73"/>
      <c r="AA1369" s="73"/>
      <c r="AF1369" s="73"/>
    </row>
    <row r="1370" spans="13:32" ht="15" customHeight="1">
      <c r="M1370" s="73"/>
      <c r="N1370" s="73"/>
      <c r="O1370" s="73"/>
      <c r="P1370" s="73"/>
      <c r="X1370" s="73"/>
      <c r="Y1370" s="73"/>
      <c r="Z1370" s="73"/>
      <c r="AA1370" s="73"/>
      <c r="AF1370" s="73"/>
    </row>
    <row r="1371" spans="13:32" ht="15" customHeight="1">
      <c r="M1371" s="73"/>
      <c r="N1371" s="73"/>
      <c r="O1371" s="73"/>
      <c r="P1371" s="73"/>
      <c r="X1371" s="73"/>
      <c r="Y1371" s="73"/>
      <c r="Z1371" s="73"/>
      <c r="AA1371" s="73"/>
      <c r="AF1371" s="73"/>
    </row>
    <row r="1372" spans="13:32" ht="15" customHeight="1">
      <c r="M1372" s="73"/>
      <c r="N1372" s="73"/>
      <c r="O1372" s="73"/>
      <c r="P1372" s="73"/>
      <c r="X1372" s="73"/>
      <c r="Y1372" s="73"/>
      <c r="Z1372" s="73"/>
      <c r="AA1372" s="73"/>
      <c r="AF1372" s="73"/>
    </row>
    <row r="1373" spans="13:32" ht="15" customHeight="1">
      <c r="M1373" s="73"/>
      <c r="N1373" s="73"/>
      <c r="O1373" s="73"/>
      <c r="P1373" s="73"/>
      <c r="X1373" s="73"/>
      <c r="Y1373" s="73"/>
      <c r="Z1373" s="73"/>
      <c r="AA1373" s="73"/>
      <c r="AF1373" s="73"/>
    </row>
    <row r="1374" spans="13:32" ht="15" customHeight="1">
      <c r="M1374" s="73"/>
      <c r="N1374" s="73"/>
      <c r="O1374" s="73"/>
      <c r="P1374" s="73"/>
      <c r="X1374" s="73"/>
      <c r="Y1374" s="73"/>
      <c r="Z1374" s="73"/>
      <c r="AA1374" s="73"/>
      <c r="AF1374" s="73"/>
    </row>
    <row r="1375" spans="13:32" ht="15" customHeight="1">
      <c r="M1375" s="73"/>
      <c r="N1375" s="73"/>
      <c r="O1375" s="73"/>
      <c r="P1375" s="73"/>
      <c r="X1375" s="73"/>
      <c r="Y1375" s="73"/>
      <c r="Z1375" s="73"/>
      <c r="AA1375" s="73"/>
      <c r="AF1375" s="73"/>
    </row>
    <row r="1376" spans="13:32" ht="15" customHeight="1">
      <c r="M1376" s="73"/>
      <c r="N1376" s="73"/>
      <c r="O1376" s="73"/>
      <c r="P1376" s="73"/>
      <c r="X1376" s="73"/>
      <c r="Y1376" s="73"/>
      <c r="Z1376" s="73"/>
      <c r="AA1376" s="73"/>
      <c r="AF1376" s="73"/>
    </row>
    <row r="1377" spans="13:32" ht="15" customHeight="1">
      <c r="M1377" s="73"/>
      <c r="N1377" s="73"/>
      <c r="O1377" s="73"/>
      <c r="P1377" s="73"/>
      <c r="X1377" s="73"/>
      <c r="Y1377" s="73"/>
      <c r="Z1377" s="73"/>
      <c r="AA1377" s="73"/>
      <c r="AF1377" s="73"/>
    </row>
    <row r="1378" spans="13:32" ht="15" customHeight="1">
      <c r="M1378" s="73"/>
      <c r="N1378" s="73"/>
      <c r="O1378" s="73"/>
      <c r="P1378" s="73"/>
      <c r="X1378" s="73"/>
      <c r="Y1378" s="73"/>
      <c r="Z1378" s="73"/>
      <c r="AA1378" s="73"/>
      <c r="AF1378" s="73"/>
    </row>
    <row r="1379" spans="13:32" ht="15" customHeight="1">
      <c r="M1379" s="73"/>
      <c r="N1379" s="73"/>
      <c r="O1379" s="73"/>
      <c r="P1379" s="73"/>
      <c r="X1379" s="73"/>
      <c r="Y1379" s="73"/>
      <c r="Z1379" s="73"/>
      <c r="AA1379" s="73"/>
      <c r="AF1379" s="73"/>
    </row>
    <row r="1380" spans="13:32" ht="15" customHeight="1">
      <c r="M1380" s="73"/>
      <c r="N1380" s="73"/>
      <c r="O1380" s="73"/>
      <c r="P1380" s="73"/>
      <c r="X1380" s="73"/>
      <c r="Y1380" s="73"/>
      <c r="Z1380" s="73"/>
      <c r="AA1380" s="73"/>
      <c r="AF1380" s="73"/>
    </row>
    <row r="1381" spans="13:32" ht="15" customHeight="1">
      <c r="M1381" s="73"/>
      <c r="N1381" s="73"/>
      <c r="O1381" s="73"/>
      <c r="P1381" s="73"/>
      <c r="X1381" s="73"/>
      <c r="Y1381" s="73"/>
      <c r="Z1381" s="73"/>
      <c r="AA1381" s="73"/>
      <c r="AF1381" s="73"/>
    </row>
    <row r="1382" spans="13:32" ht="15" customHeight="1">
      <c r="M1382" s="73"/>
      <c r="N1382" s="73"/>
      <c r="O1382" s="73"/>
      <c r="P1382" s="73"/>
      <c r="X1382" s="73"/>
      <c r="Y1382" s="73"/>
      <c r="Z1382" s="73"/>
      <c r="AA1382" s="73"/>
      <c r="AF1382" s="73"/>
    </row>
    <row r="1383" spans="13:32" ht="15" customHeight="1">
      <c r="M1383" s="73"/>
      <c r="N1383" s="73"/>
      <c r="O1383" s="73"/>
      <c r="P1383" s="73"/>
      <c r="X1383" s="73"/>
      <c r="Y1383" s="73"/>
      <c r="Z1383" s="73"/>
      <c r="AA1383" s="73"/>
      <c r="AF1383" s="73"/>
    </row>
    <row r="1384" spans="13:32" ht="15" customHeight="1">
      <c r="M1384" s="73"/>
      <c r="N1384" s="73"/>
      <c r="O1384" s="73"/>
      <c r="P1384" s="73"/>
      <c r="X1384" s="73"/>
      <c r="Y1384" s="73"/>
      <c r="Z1384" s="73"/>
      <c r="AA1384" s="73"/>
      <c r="AF1384" s="73"/>
    </row>
    <row r="1385" spans="13:32" ht="15" customHeight="1">
      <c r="M1385" s="73"/>
      <c r="N1385" s="73"/>
      <c r="O1385" s="73"/>
      <c r="P1385" s="73"/>
      <c r="X1385" s="73"/>
      <c r="Y1385" s="73"/>
      <c r="Z1385" s="73"/>
      <c r="AA1385" s="73"/>
      <c r="AF1385" s="73"/>
    </row>
    <row r="1386" spans="13:32" ht="15" customHeight="1">
      <c r="M1386" s="73"/>
      <c r="N1386" s="73"/>
      <c r="O1386" s="73"/>
      <c r="P1386" s="73"/>
      <c r="X1386" s="73"/>
      <c r="Y1386" s="73"/>
      <c r="Z1386" s="73"/>
      <c r="AA1386" s="73"/>
      <c r="AF1386" s="73"/>
    </row>
    <row r="1387" spans="13:32" ht="15" customHeight="1">
      <c r="M1387" s="73"/>
      <c r="N1387" s="73"/>
      <c r="O1387" s="73"/>
      <c r="P1387" s="73"/>
      <c r="X1387" s="73"/>
      <c r="Y1387" s="73"/>
      <c r="Z1387" s="73"/>
      <c r="AA1387" s="73"/>
      <c r="AF1387" s="73"/>
    </row>
    <row r="1388" spans="13:32" ht="15" customHeight="1">
      <c r="M1388" s="73"/>
      <c r="N1388" s="73"/>
      <c r="O1388" s="73"/>
      <c r="P1388" s="73"/>
      <c r="X1388" s="73"/>
      <c r="Y1388" s="73"/>
      <c r="Z1388" s="73"/>
      <c r="AA1388" s="73"/>
      <c r="AF1388" s="73"/>
    </row>
    <row r="1389" spans="13:32" ht="15" customHeight="1">
      <c r="M1389" s="73"/>
      <c r="N1389" s="73"/>
      <c r="O1389" s="73"/>
      <c r="P1389" s="73"/>
      <c r="X1389" s="73"/>
      <c r="Y1389" s="73"/>
      <c r="Z1389" s="73"/>
      <c r="AA1389" s="73"/>
      <c r="AF1389" s="73"/>
    </row>
    <row r="1390" spans="13:32" ht="15" customHeight="1">
      <c r="M1390" s="73"/>
      <c r="N1390" s="73"/>
      <c r="O1390" s="73"/>
      <c r="P1390" s="73"/>
      <c r="X1390" s="73"/>
      <c r="Y1390" s="73"/>
      <c r="Z1390" s="73"/>
      <c r="AA1390" s="73"/>
      <c r="AF1390" s="73"/>
    </row>
    <row r="1391" spans="13:32" ht="15" customHeight="1">
      <c r="M1391" s="73"/>
      <c r="N1391" s="73"/>
      <c r="O1391" s="73"/>
      <c r="P1391" s="73"/>
      <c r="X1391" s="73"/>
      <c r="Y1391" s="73"/>
      <c r="Z1391" s="73"/>
      <c r="AA1391" s="73"/>
      <c r="AF1391" s="73"/>
    </row>
    <row r="1392" spans="13:32" ht="15" customHeight="1">
      <c r="M1392" s="73"/>
      <c r="N1392" s="73"/>
      <c r="O1392" s="73"/>
      <c r="P1392" s="73"/>
      <c r="X1392" s="73"/>
      <c r="Y1392" s="73"/>
      <c r="Z1392" s="73"/>
      <c r="AA1392" s="73"/>
      <c r="AF1392" s="73"/>
    </row>
    <row r="1393" spans="13:32" ht="15" customHeight="1">
      <c r="M1393" s="73"/>
      <c r="N1393" s="73"/>
      <c r="O1393" s="73"/>
      <c r="P1393" s="73"/>
      <c r="X1393" s="73"/>
      <c r="Y1393" s="73"/>
      <c r="Z1393" s="73"/>
      <c r="AA1393" s="73"/>
      <c r="AF1393" s="73"/>
    </row>
    <row r="1394" spans="13:32" ht="15" customHeight="1">
      <c r="M1394" s="73"/>
      <c r="N1394" s="73"/>
      <c r="O1394" s="73"/>
      <c r="P1394" s="73"/>
      <c r="X1394" s="73"/>
      <c r="Y1394" s="73"/>
      <c r="Z1394" s="73"/>
      <c r="AA1394" s="73"/>
      <c r="AF1394" s="73"/>
    </row>
    <row r="1395" spans="13:32" ht="15" customHeight="1">
      <c r="M1395" s="73"/>
      <c r="N1395" s="73"/>
      <c r="O1395" s="73"/>
      <c r="P1395" s="73"/>
      <c r="X1395" s="73"/>
      <c r="Y1395" s="73"/>
      <c r="Z1395" s="73"/>
      <c r="AA1395" s="73"/>
      <c r="AF1395" s="73"/>
    </row>
    <row r="1396" spans="13:32" ht="15" customHeight="1">
      <c r="M1396" s="73"/>
      <c r="N1396" s="73"/>
      <c r="O1396" s="73"/>
      <c r="P1396" s="73"/>
      <c r="X1396" s="73"/>
      <c r="Y1396" s="73"/>
      <c r="Z1396" s="73"/>
      <c r="AA1396" s="73"/>
      <c r="AF1396" s="73"/>
    </row>
    <row r="1397" spans="13:32" ht="15" customHeight="1">
      <c r="M1397" s="73"/>
      <c r="N1397" s="73"/>
      <c r="O1397" s="73"/>
      <c r="P1397" s="73"/>
      <c r="X1397" s="73"/>
      <c r="Y1397" s="73"/>
      <c r="Z1397" s="73"/>
      <c r="AA1397" s="73"/>
      <c r="AF1397" s="73"/>
    </row>
    <row r="1398" spans="13:32" ht="15" customHeight="1">
      <c r="M1398" s="73"/>
      <c r="N1398" s="73"/>
      <c r="O1398" s="73"/>
      <c r="P1398" s="73"/>
      <c r="X1398" s="73"/>
      <c r="Y1398" s="73"/>
      <c r="Z1398" s="73"/>
      <c r="AA1398" s="73"/>
      <c r="AF1398" s="73"/>
    </row>
    <row r="1399" spans="13:32" ht="15" customHeight="1">
      <c r="M1399" s="73"/>
      <c r="N1399" s="73"/>
      <c r="O1399" s="73"/>
      <c r="P1399" s="73"/>
      <c r="X1399" s="73"/>
      <c r="Y1399" s="73"/>
      <c r="Z1399" s="73"/>
      <c r="AA1399" s="73"/>
      <c r="AF1399" s="73"/>
    </row>
    <row r="1400" spans="13:32" ht="15" customHeight="1">
      <c r="M1400" s="73"/>
      <c r="N1400" s="73"/>
      <c r="O1400" s="73"/>
      <c r="P1400" s="73"/>
      <c r="X1400" s="73"/>
      <c r="Y1400" s="73"/>
      <c r="Z1400" s="73"/>
      <c r="AA1400" s="73"/>
      <c r="AF1400" s="73"/>
    </row>
    <row r="1401" spans="13:32" ht="15" customHeight="1">
      <c r="M1401" s="73"/>
      <c r="N1401" s="73"/>
      <c r="O1401" s="73"/>
      <c r="P1401" s="73"/>
      <c r="X1401" s="73"/>
      <c r="Y1401" s="73"/>
      <c r="Z1401" s="73"/>
      <c r="AA1401" s="73"/>
      <c r="AF1401" s="73"/>
    </row>
    <row r="1402" spans="13:32" ht="15" customHeight="1">
      <c r="M1402" s="73"/>
      <c r="N1402" s="73"/>
      <c r="O1402" s="73"/>
      <c r="P1402" s="73"/>
      <c r="X1402" s="73"/>
      <c r="Y1402" s="73"/>
      <c r="Z1402" s="73"/>
      <c r="AA1402" s="73"/>
      <c r="AF1402" s="73"/>
    </row>
    <row r="1403" spans="13:32" ht="15" customHeight="1">
      <c r="M1403" s="73"/>
      <c r="N1403" s="73"/>
      <c r="O1403" s="73"/>
      <c r="P1403" s="73"/>
      <c r="X1403" s="73"/>
      <c r="Y1403" s="73"/>
      <c r="Z1403" s="73"/>
      <c r="AA1403" s="73"/>
      <c r="AF1403" s="73"/>
    </row>
    <row r="1404" spans="13:32" ht="15" customHeight="1">
      <c r="M1404" s="73"/>
      <c r="N1404" s="73"/>
      <c r="O1404" s="73"/>
      <c r="P1404" s="73"/>
      <c r="X1404" s="73"/>
      <c r="Y1404" s="73"/>
      <c r="Z1404" s="73"/>
      <c r="AA1404" s="73"/>
      <c r="AF1404" s="73"/>
    </row>
    <row r="1405" spans="13:32" ht="15" customHeight="1">
      <c r="M1405" s="73"/>
      <c r="N1405" s="73"/>
      <c r="O1405" s="73"/>
      <c r="P1405" s="73"/>
      <c r="X1405" s="73"/>
      <c r="Y1405" s="73"/>
      <c r="Z1405" s="73"/>
      <c r="AA1405" s="73"/>
      <c r="AF1405" s="73"/>
    </row>
    <row r="1406" spans="13:32" ht="15" customHeight="1">
      <c r="M1406" s="73"/>
      <c r="N1406" s="73"/>
      <c r="O1406" s="73"/>
      <c r="P1406" s="73"/>
      <c r="X1406" s="73"/>
      <c r="Y1406" s="73"/>
      <c r="Z1406" s="73"/>
      <c r="AA1406" s="73"/>
      <c r="AF1406" s="73"/>
    </row>
    <row r="1407" spans="13:32" ht="15" customHeight="1">
      <c r="M1407" s="73"/>
      <c r="N1407" s="73"/>
      <c r="O1407" s="73"/>
      <c r="P1407" s="73"/>
      <c r="X1407" s="73"/>
      <c r="Y1407" s="73"/>
      <c r="Z1407" s="73"/>
      <c r="AA1407" s="73"/>
      <c r="AF1407" s="73"/>
    </row>
    <row r="1408" spans="13:32" ht="15" customHeight="1">
      <c r="M1408" s="73"/>
      <c r="N1408" s="73"/>
      <c r="O1408" s="73"/>
      <c r="P1408" s="73"/>
      <c r="X1408" s="73"/>
      <c r="Y1408" s="73"/>
      <c r="Z1408" s="73"/>
      <c r="AA1408" s="73"/>
      <c r="AF1408" s="73"/>
    </row>
    <row r="1409" spans="13:32" ht="15" customHeight="1">
      <c r="M1409" s="73"/>
      <c r="N1409" s="73"/>
      <c r="O1409" s="73"/>
      <c r="P1409" s="73"/>
      <c r="X1409" s="73"/>
      <c r="Y1409" s="73"/>
      <c r="Z1409" s="73"/>
      <c r="AA1409" s="73"/>
      <c r="AF1409" s="73"/>
    </row>
    <row r="1410" spans="13:32" ht="15" customHeight="1">
      <c r="M1410" s="73"/>
      <c r="N1410" s="73"/>
      <c r="O1410" s="73"/>
      <c r="P1410" s="73"/>
      <c r="X1410" s="73"/>
      <c r="Y1410" s="73"/>
      <c r="Z1410" s="73"/>
      <c r="AA1410" s="73"/>
      <c r="AF1410" s="73"/>
    </row>
    <row r="1411" spans="13:32" ht="15" customHeight="1">
      <c r="M1411" s="73"/>
      <c r="N1411" s="73"/>
      <c r="O1411" s="73"/>
      <c r="P1411" s="73"/>
      <c r="X1411" s="73"/>
      <c r="Y1411" s="73"/>
      <c r="Z1411" s="73"/>
      <c r="AA1411" s="73"/>
      <c r="AF1411" s="73"/>
    </row>
    <row r="1412" spans="13:32" ht="15" customHeight="1">
      <c r="M1412" s="73"/>
      <c r="N1412" s="73"/>
      <c r="O1412" s="73"/>
      <c r="P1412" s="73"/>
      <c r="X1412" s="73"/>
      <c r="Y1412" s="73"/>
      <c r="Z1412" s="73"/>
      <c r="AA1412" s="73"/>
      <c r="AF1412" s="73"/>
    </row>
    <row r="1413" spans="13:32" ht="15" customHeight="1">
      <c r="M1413" s="73"/>
      <c r="N1413" s="73"/>
      <c r="O1413" s="73"/>
      <c r="P1413" s="73"/>
      <c r="X1413" s="73"/>
      <c r="Y1413" s="73"/>
      <c r="Z1413" s="73"/>
      <c r="AA1413" s="73"/>
      <c r="AF1413" s="73"/>
    </row>
    <row r="1414" spans="13:32" ht="15" customHeight="1">
      <c r="M1414" s="73"/>
      <c r="N1414" s="73"/>
      <c r="O1414" s="73"/>
      <c r="P1414" s="73"/>
      <c r="X1414" s="73"/>
      <c r="Y1414" s="73"/>
      <c r="Z1414" s="73"/>
      <c r="AA1414" s="73"/>
      <c r="AF1414" s="73"/>
    </row>
    <row r="1415" spans="13:32" ht="15" customHeight="1">
      <c r="M1415" s="73"/>
      <c r="N1415" s="73"/>
      <c r="O1415" s="73"/>
      <c r="P1415" s="73"/>
      <c r="X1415" s="73"/>
      <c r="Y1415" s="73"/>
      <c r="Z1415" s="73"/>
      <c r="AA1415" s="73"/>
      <c r="AF1415" s="73"/>
    </row>
    <row r="1416" spans="13:32" ht="15" customHeight="1">
      <c r="M1416" s="73"/>
      <c r="N1416" s="73"/>
      <c r="O1416" s="73"/>
      <c r="P1416" s="73"/>
      <c r="X1416" s="73"/>
      <c r="Y1416" s="73"/>
      <c r="Z1416" s="73"/>
      <c r="AA1416" s="73"/>
      <c r="AF1416" s="73"/>
    </row>
    <row r="1417" spans="13:32" ht="15" customHeight="1">
      <c r="M1417" s="73"/>
      <c r="N1417" s="73"/>
      <c r="O1417" s="73"/>
      <c r="P1417" s="73"/>
      <c r="X1417" s="73"/>
      <c r="Y1417" s="73"/>
      <c r="Z1417" s="73"/>
      <c r="AA1417" s="73"/>
      <c r="AF1417" s="73"/>
    </row>
    <row r="1418" spans="13:32" ht="15" customHeight="1">
      <c r="M1418" s="73"/>
      <c r="N1418" s="73"/>
      <c r="O1418" s="73"/>
      <c r="P1418" s="73"/>
      <c r="X1418" s="73"/>
      <c r="Y1418" s="73"/>
      <c r="Z1418" s="73"/>
      <c r="AA1418" s="73"/>
      <c r="AF1418" s="73"/>
    </row>
    <row r="1419" spans="13:32" ht="15" customHeight="1">
      <c r="M1419" s="73"/>
      <c r="N1419" s="73"/>
      <c r="O1419" s="73"/>
      <c r="P1419" s="73"/>
      <c r="X1419" s="73"/>
      <c r="Y1419" s="73"/>
      <c r="Z1419" s="73"/>
      <c r="AA1419" s="73"/>
      <c r="AF1419" s="73"/>
    </row>
    <row r="1420" spans="13:32" ht="15" customHeight="1">
      <c r="M1420" s="73"/>
      <c r="N1420" s="73"/>
      <c r="O1420" s="73"/>
      <c r="P1420" s="73"/>
      <c r="X1420" s="73"/>
      <c r="Y1420" s="73"/>
      <c r="Z1420" s="73"/>
      <c r="AA1420" s="73"/>
      <c r="AF1420" s="73"/>
    </row>
    <row r="1421" spans="13:32" ht="15" customHeight="1">
      <c r="M1421" s="73"/>
      <c r="N1421" s="73"/>
      <c r="O1421" s="73"/>
      <c r="P1421" s="73"/>
      <c r="X1421" s="73"/>
      <c r="Y1421" s="73"/>
      <c r="Z1421" s="73"/>
      <c r="AA1421" s="73"/>
      <c r="AF1421" s="73"/>
    </row>
    <row r="1422" spans="13:32" ht="15" customHeight="1">
      <c r="M1422" s="73"/>
      <c r="N1422" s="73"/>
      <c r="O1422" s="73"/>
      <c r="P1422" s="73"/>
      <c r="X1422" s="73"/>
      <c r="Y1422" s="73"/>
      <c r="Z1422" s="73"/>
      <c r="AA1422" s="73"/>
      <c r="AF1422" s="73"/>
    </row>
    <row r="1423" spans="13:32" ht="15" customHeight="1">
      <c r="M1423" s="73"/>
      <c r="N1423" s="73"/>
      <c r="O1423" s="73"/>
      <c r="P1423" s="73"/>
      <c r="X1423" s="73"/>
      <c r="Y1423" s="73"/>
      <c r="Z1423" s="73"/>
      <c r="AA1423" s="73"/>
      <c r="AF1423" s="73"/>
    </row>
    <row r="1424" spans="13:32" ht="15" customHeight="1">
      <c r="M1424" s="73"/>
      <c r="N1424" s="73"/>
      <c r="O1424" s="73"/>
      <c r="P1424" s="73"/>
      <c r="X1424" s="73"/>
      <c r="Y1424" s="73"/>
      <c r="Z1424" s="73"/>
      <c r="AA1424" s="73"/>
      <c r="AF1424" s="73"/>
    </row>
    <row r="1425" spans="13:32" ht="15" customHeight="1">
      <c r="M1425" s="73"/>
      <c r="N1425" s="73"/>
      <c r="O1425" s="73"/>
      <c r="P1425" s="73"/>
      <c r="X1425" s="73"/>
      <c r="Y1425" s="73"/>
      <c r="Z1425" s="73"/>
      <c r="AA1425" s="73"/>
      <c r="AF1425" s="73"/>
    </row>
    <row r="1426" spans="13:32" ht="15" customHeight="1">
      <c r="M1426" s="73"/>
      <c r="N1426" s="73"/>
      <c r="O1426" s="73"/>
      <c r="P1426" s="73"/>
      <c r="X1426" s="73"/>
      <c r="Y1426" s="73"/>
      <c r="Z1426" s="73"/>
      <c r="AA1426" s="73"/>
      <c r="AF1426" s="73"/>
    </row>
    <row r="1427" spans="13:32" ht="15" customHeight="1">
      <c r="M1427" s="73"/>
      <c r="N1427" s="73"/>
      <c r="O1427" s="73"/>
      <c r="P1427" s="73"/>
      <c r="X1427" s="73"/>
      <c r="Y1427" s="73"/>
      <c r="Z1427" s="73"/>
      <c r="AA1427" s="73"/>
      <c r="AF1427" s="73"/>
    </row>
    <row r="1428" spans="13:32" ht="15" customHeight="1">
      <c r="M1428" s="73"/>
      <c r="N1428" s="73"/>
      <c r="O1428" s="73"/>
      <c r="P1428" s="73"/>
      <c r="X1428" s="73"/>
      <c r="Y1428" s="73"/>
      <c r="Z1428" s="73"/>
      <c r="AA1428" s="73"/>
      <c r="AF1428" s="73"/>
    </row>
    <row r="1429" spans="13:32" ht="15" customHeight="1">
      <c r="M1429" s="73"/>
      <c r="N1429" s="73"/>
      <c r="O1429" s="73"/>
      <c r="P1429" s="73"/>
      <c r="X1429" s="73"/>
      <c r="Y1429" s="73"/>
      <c r="Z1429" s="73"/>
      <c r="AA1429" s="73"/>
      <c r="AF1429" s="73"/>
    </row>
    <row r="1430" spans="13:32" ht="15" customHeight="1">
      <c r="M1430" s="73"/>
      <c r="N1430" s="73"/>
      <c r="O1430" s="73"/>
      <c r="P1430" s="73"/>
      <c r="X1430" s="73"/>
      <c r="Y1430" s="73"/>
      <c r="Z1430" s="73"/>
      <c r="AA1430" s="73"/>
      <c r="AF1430" s="73"/>
    </row>
    <row r="1431" spans="13:32" ht="15" customHeight="1">
      <c r="M1431" s="73"/>
      <c r="N1431" s="73"/>
      <c r="O1431" s="73"/>
      <c r="P1431" s="73"/>
      <c r="X1431" s="73"/>
      <c r="Y1431" s="73"/>
      <c r="Z1431" s="73"/>
      <c r="AA1431" s="73"/>
      <c r="AF1431" s="73"/>
    </row>
    <row r="1432" spans="13:32" ht="15" customHeight="1">
      <c r="M1432" s="73"/>
      <c r="N1432" s="73"/>
      <c r="O1432" s="73"/>
      <c r="P1432" s="73"/>
      <c r="X1432" s="73"/>
      <c r="Y1432" s="73"/>
      <c r="Z1432" s="73"/>
      <c r="AA1432" s="73"/>
      <c r="AF1432" s="73"/>
    </row>
    <row r="1433" spans="13:32" ht="15" customHeight="1">
      <c r="M1433" s="73"/>
      <c r="N1433" s="73"/>
      <c r="O1433" s="73"/>
      <c r="P1433" s="73"/>
      <c r="X1433" s="73"/>
      <c r="Y1433" s="73"/>
      <c r="Z1433" s="73"/>
      <c r="AA1433" s="73"/>
      <c r="AF1433" s="73"/>
    </row>
    <row r="1434" spans="13:32" ht="15" customHeight="1">
      <c r="M1434" s="73"/>
      <c r="N1434" s="73"/>
      <c r="O1434" s="73"/>
      <c r="P1434" s="73"/>
      <c r="X1434" s="73"/>
      <c r="Y1434" s="73"/>
      <c r="Z1434" s="73"/>
      <c r="AA1434" s="73"/>
      <c r="AF1434" s="73"/>
    </row>
    <row r="1435" spans="13:32" ht="15" customHeight="1">
      <c r="M1435" s="73"/>
      <c r="N1435" s="73"/>
      <c r="O1435" s="73"/>
      <c r="P1435" s="73"/>
      <c r="X1435" s="73"/>
      <c r="Y1435" s="73"/>
      <c r="Z1435" s="73"/>
      <c r="AA1435" s="73"/>
      <c r="AF1435" s="73"/>
    </row>
    <row r="1436" spans="13:32" ht="15" customHeight="1">
      <c r="M1436" s="73"/>
      <c r="N1436" s="73"/>
      <c r="O1436" s="73"/>
      <c r="P1436" s="73"/>
      <c r="X1436" s="73"/>
      <c r="Y1436" s="73"/>
      <c r="Z1436" s="73"/>
      <c r="AA1436" s="73"/>
      <c r="AF1436" s="73"/>
    </row>
    <row r="1437" spans="13:32" ht="15" customHeight="1">
      <c r="M1437" s="73"/>
      <c r="N1437" s="73"/>
      <c r="O1437" s="73"/>
      <c r="P1437" s="73"/>
      <c r="X1437" s="73"/>
      <c r="Y1437" s="73"/>
      <c r="Z1437" s="73"/>
      <c r="AA1437" s="73"/>
      <c r="AF1437" s="73"/>
    </row>
    <row r="1438" spans="13:32" ht="15" customHeight="1">
      <c r="M1438" s="73"/>
      <c r="N1438" s="73"/>
      <c r="O1438" s="73"/>
      <c r="P1438" s="73"/>
      <c r="X1438" s="73"/>
      <c r="Y1438" s="73"/>
      <c r="Z1438" s="73"/>
      <c r="AA1438" s="73"/>
      <c r="AF1438" s="73"/>
    </row>
    <row r="1439" spans="13:32" ht="15" customHeight="1">
      <c r="M1439" s="73"/>
      <c r="N1439" s="73"/>
      <c r="O1439" s="73"/>
      <c r="P1439" s="73"/>
      <c r="X1439" s="73"/>
      <c r="Y1439" s="73"/>
      <c r="Z1439" s="73"/>
      <c r="AA1439" s="73"/>
      <c r="AF1439" s="73"/>
    </row>
    <row r="1440" spans="13:32" ht="15" customHeight="1">
      <c r="M1440" s="73"/>
      <c r="N1440" s="73"/>
      <c r="O1440" s="73"/>
      <c r="P1440" s="73"/>
      <c r="X1440" s="73"/>
      <c r="Y1440" s="73"/>
      <c r="Z1440" s="73"/>
      <c r="AA1440" s="73"/>
      <c r="AF1440" s="73"/>
    </row>
    <row r="1441" spans="13:32" ht="15" customHeight="1">
      <c r="M1441" s="73"/>
      <c r="N1441" s="73"/>
      <c r="O1441" s="73"/>
      <c r="P1441" s="73"/>
      <c r="X1441" s="73"/>
      <c r="Y1441" s="73"/>
      <c r="Z1441" s="73"/>
      <c r="AA1441" s="73"/>
      <c r="AF1441" s="73"/>
    </row>
    <row r="1442" spans="13:32" ht="15" customHeight="1">
      <c r="M1442" s="73"/>
      <c r="N1442" s="73"/>
      <c r="O1442" s="73"/>
      <c r="P1442" s="73"/>
      <c r="X1442" s="73"/>
      <c r="Y1442" s="73"/>
      <c r="Z1442" s="73"/>
      <c r="AA1442" s="73"/>
      <c r="AF1442" s="73"/>
    </row>
    <row r="1443" spans="13:32" ht="15" customHeight="1">
      <c r="M1443" s="73"/>
      <c r="N1443" s="73"/>
      <c r="O1443" s="73"/>
      <c r="P1443" s="73"/>
      <c r="X1443" s="73"/>
      <c r="Y1443" s="73"/>
      <c r="Z1443" s="73"/>
      <c r="AA1443" s="73"/>
      <c r="AF1443" s="73"/>
    </row>
    <row r="1444" spans="13:32" ht="15" customHeight="1">
      <c r="M1444" s="73"/>
      <c r="N1444" s="73"/>
      <c r="O1444" s="73"/>
      <c r="P1444" s="73"/>
      <c r="X1444" s="73"/>
      <c r="Y1444" s="73"/>
      <c r="Z1444" s="73"/>
      <c r="AA1444" s="73"/>
      <c r="AF1444" s="73"/>
    </row>
    <row r="1445" spans="13:32" ht="15" customHeight="1">
      <c r="M1445" s="73"/>
      <c r="N1445" s="73"/>
      <c r="O1445" s="73"/>
      <c r="P1445" s="73"/>
      <c r="X1445" s="73"/>
      <c r="Y1445" s="73"/>
      <c r="Z1445" s="73"/>
      <c r="AA1445" s="73"/>
      <c r="AF1445" s="73"/>
    </row>
    <row r="1446" spans="13:32" ht="15" customHeight="1">
      <c r="M1446" s="73"/>
      <c r="N1446" s="73"/>
      <c r="O1446" s="73"/>
      <c r="P1446" s="73"/>
      <c r="X1446" s="73"/>
      <c r="Y1446" s="73"/>
      <c r="Z1446" s="73"/>
      <c r="AA1446" s="73"/>
      <c r="AF1446" s="73"/>
    </row>
    <row r="1447" spans="13:32" ht="15" customHeight="1">
      <c r="M1447" s="73"/>
      <c r="N1447" s="73"/>
      <c r="O1447" s="73"/>
      <c r="P1447" s="73"/>
      <c r="X1447" s="73"/>
      <c r="Y1447" s="73"/>
      <c r="Z1447" s="73"/>
      <c r="AA1447" s="73"/>
      <c r="AF1447" s="73"/>
    </row>
    <row r="1448" spans="13:32" ht="15" customHeight="1">
      <c r="M1448" s="73"/>
      <c r="N1448" s="73"/>
      <c r="O1448" s="73"/>
      <c r="P1448" s="73"/>
      <c r="X1448" s="73"/>
      <c r="Y1448" s="73"/>
      <c r="Z1448" s="73"/>
      <c r="AA1448" s="73"/>
      <c r="AF1448" s="73"/>
    </row>
    <row r="1449" spans="13:32" ht="15" customHeight="1">
      <c r="M1449" s="73"/>
      <c r="N1449" s="73"/>
      <c r="O1449" s="73"/>
      <c r="P1449" s="73"/>
      <c r="X1449" s="73"/>
      <c r="Y1449" s="73"/>
      <c r="Z1449" s="73"/>
      <c r="AA1449" s="73"/>
      <c r="AF1449" s="73"/>
    </row>
    <row r="1450" spans="13:32" ht="15" customHeight="1">
      <c r="M1450" s="73"/>
      <c r="N1450" s="73"/>
      <c r="O1450" s="73"/>
      <c r="P1450" s="73"/>
      <c r="X1450" s="73"/>
      <c r="Y1450" s="73"/>
      <c r="Z1450" s="73"/>
      <c r="AA1450" s="73"/>
      <c r="AF1450" s="73"/>
    </row>
    <row r="1451" spans="13:32" ht="15" customHeight="1">
      <c r="M1451" s="73"/>
      <c r="N1451" s="73"/>
      <c r="O1451" s="73"/>
      <c r="P1451" s="73"/>
      <c r="X1451" s="73"/>
      <c r="Y1451" s="73"/>
      <c r="Z1451" s="73"/>
      <c r="AA1451" s="73"/>
      <c r="AF1451" s="73"/>
    </row>
    <row r="1452" spans="13:32" ht="15" customHeight="1">
      <c r="M1452" s="73"/>
      <c r="N1452" s="73"/>
      <c r="O1452" s="73"/>
      <c r="P1452" s="73"/>
      <c r="X1452" s="73"/>
      <c r="Y1452" s="73"/>
      <c r="Z1452" s="73"/>
      <c r="AA1452" s="73"/>
      <c r="AF1452" s="73"/>
    </row>
    <row r="1453" spans="13:32" ht="15" customHeight="1">
      <c r="M1453" s="73"/>
      <c r="N1453" s="73"/>
      <c r="O1453" s="73"/>
      <c r="P1453" s="73"/>
      <c r="X1453" s="73"/>
      <c r="Y1453" s="73"/>
      <c r="Z1453" s="73"/>
      <c r="AA1453" s="73"/>
      <c r="AF1453" s="73"/>
    </row>
    <row r="1454" spans="13:32" ht="15" customHeight="1">
      <c r="M1454" s="73"/>
      <c r="N1454" s="73"/>
      <c r="O1454" s="73"/>
      <c r="P1454" s="73"/>
      <c r="X1454" s="73"/>
      <c r="Y1454" s="73"/>
      <c r="Z1454" s="73"/>
      <c r="AA1454" s="73"/>
      <c r="AF1454" s="73"/>
    </row>
    <row r="1455" spans="13:32" ht="15" customHeight="1">
      <c r="M1455" s="73"/>
      <c r="N1455" s="73"/>
      <c r="O1455" s="73"/>
      <c r="P1455" s="73"/>
      <c r="X1455" s="73"/>
      <c r="Y1455" s="73"/>
      <c r="Z1455" s="73"/>
      <c r="AA1455" s="73"/>
      <c r="AF1455" s="73"/>
    </row>
    <row r="1456" spans="13:32" ht="15" customHeight="1">
      <c r="M1456" s="73"/>
      <c r="N1456" s="73"/>
      <c r="O1456" s="73"/>
      <c r="P1456" s="73"/>
      <c r="X1456" s="73"/>
      <c r="Y1456" s="73"/>
      <c r="Z1456" s="73"/>
      <c r="AA1456" s="73"/>
      <c r="AF1456" s="73"/>
    </row>
    <row r="1457" spans="13:32" ht="15" customHeight="1">
      <c r="M1457" s="73"/>
      <c r="N1457" s="73"/>
      <c r="O1457" s="73"/>
      <c r="P1457" s="73"/>
      <c r="X1457" s="73"/>
      <c r="Y1457" s="73"/>
      <c r="Z1457" s="73"/>
      <c r="AA1457" s="73"/>
      <c r="AF1457" s="73"/>
    </row>
    <row r="1458" spans="13:32" ht="15" customHeight="1">
      <c r="M1458" s="73"/>
      <c r="N1458" s="73"/>
      <c r="O1458" s="73"/>
      <c r="P1458" s="73"/>
      <c r="X1458" s="73"/>
      <c r="Y1458" s="73"/>
      <c r="Z1458" s="73"/>
      <c r="AA1458" s="73"/>
      <c r="AF1458" s="73"/>
    </row>
    <row r="1459" spans="13:32" ht="15" customHeight="1">
      <c r="M1459" s="73"/>
      <c r="N1459" s="73"/>
      <c r="O1459" s="73"/>
      <c r="P1459" s="73"/>
      <c r="X1459" s="73"/>
      <c r="Y1459" s="73"/>
      <c r="Z1459" s="73"/>
      <c r="AA1459" s="73"/>
      <c r="AF1459" s="73"/>
    </row>
    <row r="1460" spans="13:32" ht="15" customHeight="1">
      <c r="M1460" s="73"/>
      <c r="N1460" s="73"/>
      <c r="O1460" s="73"/>
      <c r="P1460" s="73"/>
      <c r="X1460" s="73"/>
      <c r="Y1460" s="73"/>
      <c r="Z1460" s="73"/>
      <c r="AA1460" s="73"/>
      <c r="AF1460" s="73"/>
    </row>
    <row r="1461" spans="13:32" ht="15" customHeight="1">
      <c r="M1461" s="73"/>
      <c r="N1461" s="73"/>
      <c r="O1461" s="73"/>
      <c r="P1461" s="73"/>
      <c r="X1461" s="73"/>
      <c r="Y1461" s="73"/>
      <c r="Z1461" s="73"/>
      <c r="AA1461" s="73"/>
      <c r="AF1461" s="73"/>
    </row>
    <row r="1462" spans="13:32" ht="15" customHeight="1">
      <c r="M1462" s="73"/>
      <c r="N1462" s="73"/>
      <c r="O1462" s="73"/>
      <c r="P1462" s="73"/>
      <c r="X1462" s="73"/>
      <c r="Y1462" s="73"/>
      <c r="Z1462" s="73"/>
      <c r="AA1462" s="73"/>
      <c r="AF1462" s="73"/>
    </row>
    <row r="1463" spans="13:32" ht="15" customHeight="1">
      <c r="M1463" s="73"/>
      <c r="N1463" s="73"/>
      <c r="O1463" s="73"/>
      <c r="P1463" s="73"/>
      <c r="X1463" s="73"/>
      <c r="Y1463" s="73"/>
      <c r="Z1463" s="73"/>
      <c r="AA1463" s="73"/>
      <c r="AF1463" s="73"/>
    </row>
    <row r="1464" spans="13:32" ht="15" customHeight="1">
      <c r="M1464" s="73"/>
      <c r="N1464" s="73"/>
      <c r="O1464" s="73"/>
      <c r="P1464" s="73"/>
      <c r="X1464" s="73"/>
      <c r="Y1464" s="73"/>
      <c r="Z1464" s="73"/>
      <c r="AA1464" s="73"/>
      <c r="AF1464" s="73"/>
    </row>
    <row r="1465" spans="13:32" ht="15" customHeight="1">
      <c r="M1465" s="73"/>
      <c r="N1465" s="73"/>
      <c r="O1465" s="73"/>
      <c r="P1465" s="73"/>
      <c r="X1465" s="73"/>
      <c r="Y1465" s="73"/>
      <c r="Z1465" s="73"/>
      <c r="AA1465" s="73"/>
      <c r="AF1465" s="73"/>
    </row>
    <row r="1466" spans="13:32" ht="15" customHeight="1">
      <c r="M1466" s="73"/>
      <c r="N1466" s="73"/>
      <c r="O1466" s="73"/>
      <c r="P1466" s="73"/>
      <c r="X1466" s="73"/>
      <c r="Y1466" s="73"/>
      <c r="Z1466" s="73"/>
      <c r="AA1466" s="73"/>
      <c r="AF1466" s="73"/>
    </row>
    <row r="1467" spans="13:32" ht="15" customHeight="1">
      <c r="M1467" s="73"/>
      <c r="N1467" s="73"/>
      <c r="O1467" s="73"/>
      <c r="P1467" s="73"/>
      <c r="X1467" s="73"/>
      <c r="Y1467" s="73"/>
      <c r="Z1467" s="73"/>
      <c r="AA1467" s="73"/>
      <c r="AF1467" s="73"/>
    </row>
    <row r="1468" spans="13:32" ht="15" customHeight="1">
      <c r="M1468" s="73"/>
      <c r="N1468" s="73"/>
      <c r="O1468" s="73"/>
      <c r="P1468" s="73"/>
      <c r="X1468" s="73"/>
      <c r="Y1468" s="73"/>
      <c r="Z1468" s="73"/>
      <c r="AA1468" s="73"/>
      <c r="AF1468" s="73"/>
    </row>
    <row r="1469" spans="13:32" ht="15" customHeight="1">
      <c r="M1469" s="73"/>
      <c r="N1469" s="73"/>
      <c r="O1469" s="73"/>
      <c r="P1469" s="73"/>
      <c r="X1469" s="73"/>
      <c r="Y1469" s="73"/>
      <c r="Z1469" s="73"/>
      <c r="AA1469" s="73"/>
      <c r="AF1469" s="73"/>
    </row>
    <row r="1470" spans="13:32" ht="15" customHeight="1">
      <c r="M1470" s="73"/>
      <c r="N1470" s="73"/>
      <c r="O1470" s="73"/>
      <c r="P1470" s="73"/>
      <c r="X1470" s="73"/>
      <c r="Y1470" s="73"/>
      <c r="Z1470" s="73"/>
      <c r="AA1470" s="73"/>
      <c r="AF1470" s="73"/>
    </row>
    <row r="1471" spans="13:32" ht="15" customHeight="1">
      <c r="M1471" s="73"/>
      <c r="N1471" s="73"/>
      <c r="O1471" s="73"/>
      <c r="P1471" s="73"/>
      <c r="X1471" s="73"/>
      <c r="Y1471" s="73"/>
      <c r="Z1471" s="73"/>
      <c r="AA1471" s="73"/>
      <c r="AF1471" s="73"/>
    </row>
    <row r="1472" spans="13:32" ht="15" customHeight="1">
      <c r="M1472" s="73"/>
      <c r="N1472" s="73"/>
      <c r="O1472" s="73"/>
      <c r="P1472" s="73"/>
      <c r="X1472" s="73"/>
      <c r="Y1472" s="73"/>
      <c r="Z1472" s="73"/>
      <c r="AA1472" s="73"/>
      <c r="AF1472" s="73"/>
    </row>
    <row r="1473" spans="13:32" ht="15" customHeight="1">
      <c r="M1473" s="73"/>
      <c r="N1473" s="73"/>
      <c r="O1473" s="73"/>
      <c r="P1473" s="73"/>
      <c r="X1473" s="73"/>
      <c r="Y1473" s="73"/>
      <c r="Z1473" s="73"/>
      <c r="AA1473" s="73"/>
      <c r="AF1473" s="73"/>
    </row>
    <row r="1474" spans="13:32" ht="15" customHeight="1">
      <c r="M1474" s="73"/>
      <c r="N1474" s="73"/>
      <c r="O1474" s="73"/>
      <c r="P1474" s="73"/>
      <c r="X1474" s="73"/>
      <c r="Y1474" s="73"/>
      <c r="Z1474" s="73"/>
      <c r="AA1474" s="73"/>
      <c r="AF1474" s="73"/>
    </row>
    <row r="1475" spans="13:32" ht="15" customHeight="1">
      <c r="M1475" s="73"/>
      <c r="N1475" s="73"/>
      <c r="O1475" s="73"/>
      <c r="P1475" s="73"/>
      <c r="X1475" s="73"/>
      <c r="Y1475" s="73"/>
      <c r="Z1475" s="73"/>
      <c r="AA1475" s="73"/>
      <c r="AF1475" s="73"/>
    </row>
    <row r="1476" spans="13:32" ht="15" customHeight="1">
      <c r="M1476" s="73"/>
      <c r="N1476" s="73"/>
      <c r="O1476" s="73"/>
      <c r="P1476" s="73"/>
      <c r="X1476" s="73"/>
      <c r="Y1476" s="73"/>
      <c r="Z1476" s="73"/>
      <c r="AA1476" s="73"/>
      <c r="AF1476" s="73"/>
    </row>
    <row r="1477" spans="13:32" ht="15" customHeight="1">
      <c r="M1477" s="73"/>
      <c r="N1477" s="73"/>
      <c r="O1477" s="73"/>
      <c r="P1477" s="73"/>
      <c r="X1477" s="73"/>
      <c r="Y1477" s="73"/>
      <c r="Z1477" s="73"/>
      <c r="AA1477" s="73"/>
      <c r="AF1477" s="73"/>
    </row>
    <row r="1478" spans="13:32" ht="15" customHeight="1">
      <c r="M1478" s="73"/>
      <c r="N1478" s="73"/>
      <c r="O1478" s="73"/>
      <c r="P1478" s="73"/>
      <c r="X1478" s="73"/>
      <c r="Y1478" s="73"/>
      <c r="Z1478" s="73"/>
      <c r="AA1478" s="73"/>
      <c r="AF1478" s="73"/>
    </row>
    <row r="1479" spans="13:32" ht="15" customHeight="1">
      <c r="M1479" s="73"/>
      <c r="N1479" s="73"/>
      <c r="O1479" s="73"/>
      <c r="P1479" s="73"/>
      <c r="X1479" s="73"/>
      <c r="Y1479" s="73"/>
      <c r="Z1479" s="73"/>
      <c r="AA1479" s="73"/>
      <c r="AF1479" s="73"/>
    </row>
    <row r="1480" spans="13:32" ht="15" customHeight="1">
      <c r="M1480" s="73"/>
      <c r="N1480" s="73"/>
      <c r="O1480" s="73"/>
      <c r="P1480" s="73"/>
      <c r="X1480" s="73"/>
      <c r="Y1480" s="73"/>
      <c r="Z1480" s="73"/>
      <c r="AA1480" s="73"/>
      <c r="AF1480" s="73"/>
    </row>
    <row r="1481" spans="13:32" ht="15" customHeight="1">
      <c r="M1481" s="73"/>
      <c r="N1481" s="73"/>
      <c r="O1481" s="73"/>
      <c r="P1481" s="73"/>
      <c r="X1481" s="73"/>
      <c r="Y1481" s="73"/>
      <c r="Z1481" s="73"/>
      <c r="AA1481" s="73"/>
      <c r="AF1481" s="73"/>
    </row>
    <row r="1482" spans="13:32" ht="15" customHeight="1">
      <c r="M1482" s="73"/>
      <c r="N1482" s="73"/>
      <c r="O1482" s="73"/>
      <c r="P1482" s="73"/>
      <c r="X1482" s="73"/>
      <c r="Y1482" s="73"/>
      <c r="Z1482" s="73"/>
      <c r="AA1482" s="73"/>
      <c r="AF1482" s="73"/>
    </row>
    <row r="1483" spans="13:32" ht="15" customHeight="1">
      <c r="M1483" s="73"/>
      <c r="N1483" s="73"/>
      <c r="O1483" s="73"/>
      <c r="P1483" s="73"/>
      <c r="X1483" s="73"/>
      <c r="Y1483" s="73"/>
      <c r="Z1483" s="73"/>
      <c r="AA1483" s="73"/>
      <c r="AF1483" s="73"/>
    </row>
    <row r="1484" spans="13:32" ht="15" customHeight="1">
      <c r="M1484" s="73"/>
      <c r="N1484" s="73"/>
      <c r="O1484" s="73"/>
      <c r="P1484" s="73"/>
      <c r="X1484" s="73"/>
      <c r="Y1484" s="73"/>
      <c r="Z1484" s="73"/>
      <c r="AA1484" s="73"/>
      <c r="AF1484" s="73"/>
    </row>
    <row r="1485" spans="13:32" ht="15" customHeight="1">
      <c r="M1485" s="73"/>
      <c r="N1485" s="73"/>
      <c r="O1485" s="73"/>
      <c r="P1485" s="73"/>
      <c r="X1485" s="73"/>
      <c r="Y1485" s="73"/>
      <c r="Z1485" s="73"/>
      <c r="AA1485" s="73"/>
      <c r="AF1485" s="73"/>
    </row>
    <row r="1486" spans="13:32" ht="15" customHeight="1">
      <c r="M1486" s="73"/>
      <c r="N1486" s="73"/>
      <c r="O1486" s="73"/>
      <c r="P1486" s="73"/>
      <c r="X1486" s="73"/>
      <c r="Y1486" s="73"/>
      <c r="Z1486" s="73"/>
      <c r="AA1486" s="73"/>
      <c r="AF1486" s="73"/>
    </row>
    <row r="1487" spans="13:32" ht="15" customHeight="1">
      <c r="M1487" s="73"/>
      <c r="N1487" s="73"/>
      <c r="O1487" s="73"/>
      <c r="P1487" s="73"/>
      <c r="X1487" s="73"/>
      <c r="Y1487" s="73"/>
      <c r="Z1487" s="73"/>
      <c r="AA1487" s="73"/>
      <c r="AF1487" s="73"/>
    </row>
    <row r="1488" spans="13:32" ht="15" customHeight="1">
      <c r="M1488" s="73"/>
      <c r="N1488" s="73"/>
      <c r="O1488" s="73"/>
      <c r="P1488" s="73"/>
      <c r="X1488" s="73"/>
      <c r="Y1488" s="73"/>
      <c r="Z1488" s="73"/>
      <c r="AA1488" s="73"/>
      <c r="AF1488" s="73"/>
    </row>
    <row r="1489" spans="13:32" ht="15" customHeight="1">
      <c r="M1489" s="73"/>
      <c r="N1489" s="73"/>
      <c r="O1489" s="73"/>
      <c r="P1489" s="73"/>
      <c r="X1489" s="73"/>
      <c r="Y1489" s="73"/>
      <c r="Z1489" s="73"/>
      <c r="AA1489" s="73"/>
      <c r="AF1489" s="73"/>
    </row>
    <row r="1490" spans="13:32" ht="15" customHeight="1">
      <c r="M1490" s="73"/>
      <c r="N1490" s="73"/>
      <c r="O1490" s="73"/>
      <c r="P1490" s="73"/>
      <c r="X1490" s="73"/>
      <c r="Y1490" s="73"/>
      <c r="Z1490" s="73"/>
      <c r="AA1490" s="73"/>
      <c r="AF1490" s="73"/>
    </row>
    <row r="1491" spans="13:32" ht="15" customHeight="1">
      <c r="M1491" s="73"/>
      <c r="N1491" s="73"/>
      <c r="O1491" s="73"/>
      <c r="P1491" s="73"/>
      <c r="X1491" s="73"/>
      <c r="Y1491" s="73"/>
      <c r="Z1491" s="73"/>
      <c r="AA1491" s="73"/>
      <c r="AF1491" s="73"/>
    </row>
    <row r="1492" spans="13:32" ht="15" customHeight="1">
      <c r="M1492" s="73"/>
      <c r="N1492" s="73"/>
      <c r="O1492" s="73"/>
      <c r="P1492" s="73"/>
      <c r="X1492" s="73"/>
      <c r="Y1492" s="73"/>
      <c r="Z1492" s="73"/>
      <c r="AA1492" s="73"/>
      <c r="AF1492" s="73"/>
    </row>
    <row r="1493" spans="13:32" ht="15" customHeight="1">
      <c r="M1493" s="73"/>
      <c r="N1493" s="73"/>
      <c r="O1493" s="73"/>
      <c r="P1493" s="73"/>
      <c r="X1493" s="73"/>
      <c r="Y1493" s="73"/>
      <c r="Z1493" s="73"/>
      <c r="AA1493" s="73"/>
      <c r="AF1493" s="73"/>
    </row>
    <row r="1494" spans="13:32" ht="15" customHeight="1">
      <c r="M1494" s="73"/>
      <c r="N1494" s="73"/>
      <c r="O1494" s="73"/>
      <c r="P1494" s="73"/>
      <c r="X1494" s="73"/>
      <c r="Y1494" s="73"/>
      <c r="Z1494" s="73"/>
      <c r="AA1494" s="73"/>
      <c r="AF1494" s="73"/>
    </row>
    <row r="1495" spans="13:32" ht="15" customHeight="1">
      <c r="M1495" s="73"/>
      <c r="N1495" s="73"/>
      <c r="O1495" s="73"/>
      <c r="P1495" s="73"/>
      <c r="X1495" s="73"/>
      <c r="Y1495" s="73"/>
      <c r="Z1495" s="73"/>
      <c r="AA1495" s="73"/>
      <c r="AF1495" s="73"/>
    </row>
    <row r="1496" spans="13:32" ht="15" customHeight="1">
      <c r="M1496" s="73"/>
      <c r="N1496" s="73"/>
      <c r="O1496" s="73"/>
      <c r="P1496" s="73"/>
      <c r="X1496" s="73"/>
      <c r="Y1496" s="73"/>
      <c r="Z1496" s="73"/>
      <c r="AA1496" s="73"/>
      <c r="AF1496" s="73"/>
    </row>
    <row r="1497" spans="13:32" ht="15" customHeight="1">
      <c r="M1497" s="73"/>
      <c r="N1497" s="73"/>
      <c r="O1497" s="73"/>
      <c r="P1497" s="73"/>
      <c r="X1497" s="73"/>
      <c r="Y1497" s="73"/>
      <c r="Z1497" s="73"/>
      <c r="AA1497" s="73"/>
      <c r="AF1497" s="73"/>
    </row>
    <row r="1498" spans="13:32" ht="15" customHeight="1">
      <c r="M1498" s="73"/>
      <c r="N1498" s="73"/>
      <c r="O1498" s="73"/>
      <c r="P1498" s="73"/>
      <c r="X1498" s="73"/>
      <c r="Y1498" s="73"/>
      <c r="Z1498" s="73"/>
      <c r="AA1498" s="73"/>
      <c r="AF1498" s="73"/>
    </row>
    <row r="1499" spans="13:32" ht="15" customHeight="1">
      <c r="M1499" s="73"/>
      <c r="N1499" s="73"/>
      <c r="O1499" s="73"/>
      <c r="P1499" s="73"/>
      <c r="X1499" s="73"/>
      <c r="Y1499" s="73"/>
      <c r="Z1499" s="73"/>
      <c r="AA1499" s="73"/>
      <c r="AF1499" s="73"/>
    </row>
    <row r="1500" spans="13:32" ht="15" customHeight="1">
      <c r="M1500" s="73"/>
      <c r="N1500" s="73"/>
      <c r="O1500" s="73"/>
      <c r="P1500" s="73"/>
      <c r="X1500" s="73"/>
      <c r="Y1500" s="73"/>
      <c r="Z1500" s="73"/>
      <c r="AA1500" s="73"/>
      <c r="AF1500" s="73"/>
    </row>
    <row r="1501" spans="13:32" ht="15" customHeight="1">
      <c r="M1501" s="73"/>
      <c r="N1501" s="73"/>
      <c r="O1501" s="73"/>
      <c r="P1501" s="73"/>
      <c r="X1501" s="73"/>
      <c r="Y1501" s="73"/>
      <c r="Z1501" s="73"/>
      <c r="AA1501" s="73"/>
      <c r="AF1501" s="73"/>
    </row>
    <row r="1502" spans="13:32" ht="15" customHeight="1">
      <c r="M1502" s="73"/>
      <c r="N1502" s="73"/>
      <c r="O1502" s="73"/>
      <c r="P1502" s="73"/>
      <c r="X1502" s="73"/>
      <c r="Y1502" s="73"/>
      <c r="Z1502" s="73"/>
      <c r="AA1502" s="73"/>
      <c r="AF1502" s="73"/>
    </row>
    <row r="1503" spans="13:32" ht="15" customHeight="1">
      <c r="M1503" s="73"/>
      <c r="N1503" s="73"/>
      <c r="O1503" s="73"/>
      <c r="P1503" s="73"/>
      <c r="X1503" s="73"/>
      <c r="Y1503" s="73"/>
      <c r="Z1503" s="73"/>
      <c r="AA1503" s="73"/>
      <c r="AF1503" s="73"/>
    </row>
    <row r="1504" spans="13:32" ht="15" customHeight="1">
      <c r="M1504" s="73"/>
      <c r="N1504" s="73"/>
      <c r="O1504" s="73"/>
      <c r="P1504" s="73"/>
      <c r="X1504" s="73"/>
      <c r="Y1504" s="73"/>
      <c r="Z1504" s="73"/>
      <c r="AA1504" s="73"/>
      <c r="AF1504" s="73"/>
    </row>
    <row r="1505" spans="13:32" ht="15" customHeight="1">
      <c r="M1505" s="73"/>
      <c r="N1505" s="73"/>
      <c r="O1505" s="73"/>
      <c r="P1505" s="73"/>
      <c r="X1505" s="73"/>
      <c r="Y1505" s="73"/>
      <c r="Z1505" s="73"/>
      <c r="AA1505" s="73"/>
      <c r="AF1505" s="73"/>
    </row>
    <row r="1506" spans="13:32" ht="15" customHeight="1">
      <c r="M1506" s="73"/>
      <c r="N1506" s="73"/>
      <c r="O1506" s="73"/>
      <c r="P1506" s="73"/>
      <c r="X1506" s="73"/>
      <c r="Y1506" s="73"/>
      <c r="Z1506" s="73"/>
      <c r="AA1506" s="73"/>
      <c r="AF1506" s="73"/>
    </row>
    <row r="1507" spans="13:32" ht="15" customHeight="1">
      <c r="M1507" s="73"/>
      <c r="N1507" s="73"/>
      <c r="O1507" s="73"/>
      <c r="P1507" s="73"/>
      <c r="X1507" s="73"/>
      <c r="Y1507" s="73"/>
      <c r="Z1507" s="73"/>
      <c r="AA1507" s="73"/>
      <c r="AF1507" s="73"/>
    </row>
    <row r="1508" spans="13:32" ht="15" customHeight="1">
      <c r="M1508" s="73"/>
      <c r="N1508" s="73"/>
      <c r="O1508" s="73"/>
      <c r="P1508" s="73"/>
      <c r="X1508" s="73"/>
      <c r="Y1508" s="73"/>
      <c r="Z1508" s="73"/>
      <c r="AA1508" s="73"/>
      <c r="AF1508" s="73"/>
    </row>
    <row r="1509" spans="13:32" ht="15" customHeight="1">
      <c r="M1509" s="73"/>
      <c r="N1509" s="73"/>
      <c r="O1509" s="73"/>
      <c r="P1509" s="73"/>
      <c r="X1509" s="73"/>
      <c r="Y1509" s="73"/>
      <c r="Z1509" s="73"/>
      <c r="AA1509" s="73"/>
      <c r="AF1509" s="73"/>
    </row>
    <row r="1510" spans="13:32" ht="15" customHeight="1">
      <c r="M1510" s="73"/>
      <c r="N1510" s="73"/>
      <c r="O1510" s="73"/>
      <c r="P1510" s="73"/>
      <c r="X1510" s="73"/>
      <c r="Y1510" s="73"/>
      <c r="Z1510" s="73"/>
      <c r="AA1510" s="73"/>
      <c r="AF1510" s="73"/>
    </row>
    <row r="1511" spans="13:32" ht="15" customHeight="1">
      <c r="M1511" s="73"/>
      <c r="N1511" s="73"/>
      <c r="O1511" s="73"/>
      <c r="P1511" s="73"/>
      <c r="X1511" s="73"/>
      <c r="Y1511" s="73"/>
      <c r="Z1511" s="73"/>
      <c r="AA1511" s="73"/>
      <c r="AF1511" s="73"/>
    </row>
    <row r="1512" spans="13:32" ht="15" customHeight="1">
      <c r="M1512" s="73"/>
      <c r="N1512" s="73"/>
      <c r="O1512" s="73"/>
      <c r="P1512" s="73"/>
      <c r="X1512" s="73"/>
      <c r="Y1512" s="73"/>
      <c r="Z1512" s="73"/>
      <c r="AA1512" s="73"/>
      <c r="AF1512" s="73"/>
    </row>
    <row r="1513" spans="13:32" ht="15" customHeight="1">
      <c r="M1513" s="73"/>
      <c r="N1513" s="73"/>
      <c r="O1513" s="73"/>
      <c r="P1513" s="73"/>
      <c r="X1513" s="73"/>
      <c r="Y1513" s="73"/>
      <c r="Z1513" s="73"/>
      <c r="AA1513" s="73"/>
      <c r="AF1513" s="73"/>
    </row>
    <row r="1514" spans="13:32" ht="15" customHeight="1">
      <c r="M1514" s="73"/>
      <c r="N1514" s="73"/>
      <c r="O1514" s="73"/>
      <c r="P1514" s="73"/>
      <c r="X1514" s="73"/>
      <c r="Y1514" s="73"/>
      <c r="Z1514" s="73"/>
      <c r="AA1514" s="73"/>
      <c r="AF1514" s="73"/>
    </row>
    <row r="1515" spans="13:32" ht="15" customHeight="1">
      <c r="M1515" s="73"/>
      <c r="N1515" s="73"/>
      <c r="O1515" s="73"/>
      <c r="P1515" s="73"/>
      <c r="X1515" s="73"/>
      <c r="Y1515" s="73"/>
      <c r="Z1515" s="73"/>
      <c r="AA1515" s="73"/>
      <c r="AF1515" s="73"/>
    </row>
    <row r="1516" spans="13:32" ht="15" customHeight="1">
      <c r="M1516" s="73"/>
      <c r="N1516" s="73"/>
      <c r="O1516" s="73"/>
      <c r="P1516" s="73"/>
      <c r="X1516" s="73"/>
      <c r="Y1516" s="73"/>
      <c r="Z1516" s="73"/>
      <c r="AA1516" s="73"/>
      <c r="AF1516" s="73"/>
    </row>
    <row r="1517" spans="13:32" ht="15" customHeight="1">
      <c r="M1517" s="73"/>
      <c r="N1517" s="73"/>
      <c r="O1517" s="73"/>
      <c r="P1517" s="73"/>
      <c r="X1517" s="73"/>
      <c r="Y1517" s="73"/>
      <c r="Z1517" s="73"/>
      <c r="AA1517" s="73"/>
      <c r="AF1517" s="73"/>
    </row>
    <row r="1518" spans="13:32" ht="15" customHeight="1">
      <c r="M1518" s="73"/>
      <c r="N1518" s="73"/>
      <c r="O1518" s="73"/>
      <c r="P1518" s="73"/>
      <c r="X1518" s="73"/>
      <c r="Y1518" s="73"/>
      <c r="Z1518" s="73"/>
      <c r="AA1518" s="73"/>
      <c r="AF1518" s="73"/>
    </row>
    <row r="1519" spans="13:32" ht="15" customHeight="1">
      <c r="M1519" s="73"/>
      <c r="N1519" s="73"/>
      <c r="O1519" s="73"/>
      <c r="P1519" s="73"/>
      <c r="X1519" s="73"/>
      <c r="Y1519" s="73"/>
      <c r="Z1519" s="73"/>
      <c r="AA1519" s="73"/>
      <c r="AF1519" s="73"/>
    </row>
    <row r="1520" spans="13:32" ht="15" customHeight="1">
      <c r="M1520" s="73"/>
      <c r="N1520" s="73"/>
      <c r="O1520" s="73"/>
      <c r="P1520" s="73"/>
      <c r="X1520" s="73"/>
      <c r="Y1520" s="73"/>
      <c r="Z1520" s="73"/>
      <c r="AA1520" s="73"/>
      <c r="AF1520" s="73"/>
    </row>
    <row r="1521" spans="13:32" ht="15" customHeight="1">
      <c r="M1521" s="73"/>
      <c r="N1521" s="73"/>
      <c r="O1521" s="73"/>
      <c r="P1521" s="73"/>
      <c r="X1521" s="73"/>
      <c r="Y1521" s="73"/>
      <c r="Z1521" s="73"/>
      <c r="AA1521" s="73"/>
      <c r="AF1521" s="73"/>
    </row>
    <row r="1522" spans="13:32" ht="15" customHeight="1">
      <c r="M1522" s="73"/>
      <c r="N1522" s="73"/>
      <c r="O1522" s="73"/>
      <c r="P1522" s="73"/>
      <c r="X1522" s="73"/>
      <c r="Y1522" s="73"/>
      <c r="Z1522" s="73"/>
      <c r="AA1522" s="73"/>
      <c r="AF1522" s="73"/>
    </row>
    <row r="1523" spans="13:32" ht="15" customHeight="1">
      <c r="M1523" s="73"/>
      <c r="N1523" s="73"/>
      <c r="O1523" s="73"/>
      <c r="P1523" s="73"/>
      <c r="X1523" s="73"/>
      <c r="Y1523" s="73"/>
      <c r="Z1523" s="73"/>
      <c r="AA1523" s="73"/>
      <c r="AF1523" s="73"/>
    </row>
    <row r="1524" spans="13:32" ht="15" customHeight="1">
      <c r="M1524" s="73"/>
      <c r="N1524" s="73"/>
      <c r="O1524" s="73"/>
      <c r="P1524" s="73"/>
      <c r="X1524" s="73"/>
      <c r="Y1524" s="73"/>
      <c r="Z1524" s="73"/>
      <c r="AA1524" s="73"/>
      <c r="AF1524" s="73"/>
    </row>
    <row r="1525" spans="13:32" ht="15" customHeight="1">
      <c r="M1525" s="73"/>
      <c r="N1525" s="73"/>
      <c r="O1525" s="73"/>
      <c r="P1525" s="73"/>
      <c r="X1525" s="73"/>
      <c r="Y1525" s="73"/>
      <c r="Z1525" s="73"/>
      <c r="AA1525" s="73"/>
      <c r="AF1525" s="73"/>
    </row>
    <row r="1526" spans="13:32" ht="15" customHeight="1">
      <c r="M1526" s="73"/>
      <c r="N1526" s="73"/>
      <c r="O1526" s="73"/>
      <c r="P1526" s="73"/>
      <c r="X1526" s="73"/>
      <c r="Y1526" s="73"/>
      <c r="Z1526" s="73"/>
      <c r="AA1526" s="73"/>
      <c r="AF1526" s="73"/>
    </row>
    <row r="1527" spans="13:32" ht="15" customHeight="1">
      <c r="M1527" s="73"/>
      <c r="N1527" s="73"/>
      <c r="O1527" s="73"/>
      <c r="P1527" s="73"/>
      <c r="X1527" s="73"/>
      <c r="Y1527" s="73"/>
      <c r="Z1527" s="73"/>
      <c r="AA1527" s="73"/>
      <c r="AF1527" s="73"/>
    </row>
    <row r="1528" spans="13:32" ht="15" customHeight="1">
      <c r="M1528" s="73"/>
      <c r="N1528" s="73"/>
      <c r="O1528" s="73"/>
      <c r="P1528" s="73"/>
      <c r="X1528" s="73"/>
      <c r="Y1528" s="73"/>
      <c r="Z1528" s="73"/>
      <c r="AA1528" s="73"/>
      <c r="AF1528" s="73"/>
    </row>
    <row r="1529" spans="13:32" ht="15" customHeight="1">
      <c r="M1529" s="73"/>
      <c r="N1529" s="73"/>
      <c r="O1529" s="73"/>
      <c r="P1529" s="73"/>
      <c r="X1529" s="73"/>
      <c r="Y1529" s="73"/>
      <c r="Z1529" s="73"/>
      <c r="AA1529" s="73"/>
      <c r="AF1529" s="73"/>
    </row>
    <row r="1530" spans="13:32" ht="15" customHeight="1">
      <c r="M1530" s="73"/>
      <c r="N1530" s="73"/>
      <c r="O1530" s="73"/>
      <c r="P1530" s="73"/>
      <c r="X1530" s="73"/>
      <c r="Y1530" s="73"/>
      <c r="Z1530" s="73"/>
      <c r="AA1530" s="73"/>
      <c r="AF1530" s="73"/>
    </row>
    <row r="1531" spans="13:32" ht="15" customHeight="1">
      <c r="M1531" s="73"/>
      <c r="N1531" s="73"/>
      <c r="O1531" s="73"/>
      <c r="P1531" s="73"/>
      <c r="X1531" s="73"/>
      <c r="Y1531" s="73"/>
      <c r="Z1531" s="73"/>
      <c r="AA1531" s="73"/>
      <c r="AF1531" s="73"/>
    </row>
    <row r="1532" spans="13:32" ht="15" customHeight="1">
      <c r="M1532" s="73"/>
      <c r="N1532" s="73"/>
      <c r="O1532" s="73"/>
      <c r="P1532" s="73"/>
      <c r="X1532" s="73"/>
      <c r="Y1532" s="73"/>
      <c r="Z1532" s="73"/>
      <c r="AA1532" s="73"/>
      <c r="AF1532" s="73"/>
    </row>
    <row r="1533" spans="13:32" ht="15" customHeight="1">
      <c r="M1533" s="73"/>
      <c r="N1533" s="73"/>
      <c r="O1533" s="73"/>
      <c r="P1533" s="73"/>
      <c r="X1533" s="73"/>
      <c r="Y1533" s="73"/>
      <c r="Z1533" s="73"/>
      <c r="AA1533" s="73"/>
      <c r="AF1533" s="73"/>
    </row>
    <row r="1534" spans="13:32" ht="15" customHeight="1">
      <c r="M1534" s="73"/>
      <c r="N1534" s="73"/>
      <c r="O1534" s="73"/>
      <c r="P1534" s="73"/>
      <c r="X1534" s="73"/>
      <c r="Y1534" s="73"/>
      <c r="Z1534" s="73"/>
      <c r="AA1534" s="73"/>
      <c r="AF1534" s="73"/>
    </row>
    <row r="1535" spans="13:32" ht="15" customHeight="1">
      <c r="M1535" s="73"/>
      <c r="N1535" s="73"/>
      <c r="O1535" s="73"/>
      <c r="P1535" s="73"/>
      <c r="X1535" s="73"/>
      <c r="Y1535" s="73"/>
      <c r="Z1535" s="73"/>
      <c r="AA1535" s="73"/>
      <c r="AF1535" s="73"/>
    </row>
    <row r="1536" spans="13:32" ht="15" customHeight="1">
      <c r="M1536" s="73"/>
      <c r="N1536" s="73"/>
      <c r="O1536" s="73"/>
      <c r="P1536" s="73"/>
      <c r="X1536" s="73"/>
      <c r="Y1536" s="73"/>
      <c r="Z1536" s="73"/>
      <c r="AA1536" s="73"/>
      <c r="AF1536" s="73"/>
    </row>
    <row r="1537" spans="13:32" ht="15" customHeight="1">
      <c r="M1537" s="73"/>
      <c r="N1537" s="73"/>
      <c r="O1537" s="73"/>
      <c r="P1537" s="73"/>
      <c r="X1537" s="73"/>
      <c r="Y1537" s="73"/>
      <c r="Z1537" s="73"/>
      <c r="AA1537" s="73"/>
      <c r="AF1537" s="73"/>
    </row>
    <row r="1538" spans="13:32" ht="15" customHeight="1">
      <c r="M1538" s="73"/>
      <c r="N1538" s="73"/>
      <c r="O1538" s="73"/>
      <c r="P1538" s="73"/>
      <c r="X1538" s="73"/>
      <c r="Y1538" s="73"/>
      <c r="Z1538" s="73"/>
      <c r="AA1538" s="73"/>
      <c r="AF1538" s="73"/>
    </row>
    <row r="1539" spans="13:32" ht="15" customHeight="1">
      <c r="M1539" s="73"/>
      <c r="N1539" s="73"/>
      <c r="O1539" s="73"/>
      <c r="P1539" s="73"/>
      <c r="X1539" s="73"/>
      <c r="Y1539" s="73"/>
      <c r="Z1539" s="73"/>
      <c r="AA1539" s="73"/>
      <c r="AF1539" s="73"/>
    </row>
    <row r="1540" spans="13:32" ht="15" customHeight="1">
      <c r="M1540" s="73"/>
      <c r="N1540" s="73"/>
      <c r="O1540" s="73"/>
      <c r="P1540" s="73"/>
      <c r="X1540" s="73"/>
      <c r="Y1540" s="73"/>
      <c r="Z1540" s="73"/>
      <c r="AA1540" s="73"/>
      <c r="AF1540" s="73"/>
    </row>
    <row r="1541" spans="13:32" ht="15" customHeight="1">
      <c r="M1541" s="73"/>
      <c r="N1541" s="73"/>
      <c r="O1541" s="73"/>
      <c r="P1541" s="73"/>
      <c r="X1541" s="73"/>
      <c r="Y1541" s="73"/>
      <c r="Z1541" s="73"/>
      <c r="AA1541" s="73"/>
      <c r="AF1541" s="73"/>
    </row>
    <row r="1542" spans="13:32" ht="15" customHeight="1">
      <c r="M1542" s="73"/>
      <c r="N1542" s="73"/>
      <c r="O1542" s="73"/>
      <c r="P1542" s="73"/>
      <c r="X1542" s="73"/>
      <c r="Y1542" s="73"/>
      <c r="Z1542" s="73"/>
      <c r="AA1542" s="73"/>
      <c r="AF1542" s="73"/>
    </row>
    <row r="1543" spans="13:32" ht="15" customHeight="1">
      <c r="M1543" s="73"/>
      <c r="N1543" s="73"/>
      <c r="O1543" s="73"/>
      <c r="P1543" s="73"/>
      <c r="X1543" s="73"/>
      <c r="Y1543" s="73"/>
      <c r="Z1543" s="73"/>
      <c r="AA1543" s="73"/>
      <c r="AF1543" s="73"/>
    </row>
    <row r="1544" spans="13:32" ht="15" customHeight="1">
      <c r="M1544" s="73"/>
      <c r="N1544" s="73"/>
      <c r="O1544" s="73"/>
      <c r="P1544" s="73"/>
      <c r="X1544" s="73"/>
      <c r="Y1544" s="73"/>
      <c r="Z1544" s="73"/>
      <c r="AA1544" s="73"/>
      <c r="AF1544" s="73"/>
    </row>
    <row r="1545" spans="13:32" ht="15" customHeight="1">
      <c r="M1545" s="73"/>
      <c r="N1545" s="73"/>
      <c r="O1545" s="73"/>
      <c r="P1545" s="73"/>
      <c r="X1545" s="73"/>
      <c r="Y1545" s="73"/>
      <c r="Z1545" s="73"/>
      <c r="AA1545" s="73"/>
      <c r="AF1545" s="73"/>
    </row>
    <row r="1546" spans="13:32" ht="15" customHeight="1">
      <c r="M1546" s="73"/>
      <c r="N1546" s="73"/>
      <c r="O1546" s="73"/>
      <c r="P1546" s="73"/>
      <c r="X1546" s="73"/>
      <c r="Y1546" s="73"/>
      <c r="Z1546" s="73"/>
      <c r="AA1546" s="73"/>
      <c r="AF1546" s="73"/>
    </row>
    <row r="1547" spans="13:32" ht="15" customHeight="1">
      <c r="M1547" s="73"/>
      <c r="N1547" s="73"/>
      <c r="O1547" s="73"/>
      <c r="P1547" s="73"/>
      <c r="X1547" s="73"/>
      <c r="Y1547" s="73"/>
      <c r="Z1547" s="73"/>
      <c r="AA1547" s="73"/>
      <c r="AF1547" s="73"/>
    </row>
    <row r="1548" spans="13:32" ht="15" customHeight="1">
      <c r="M1548" s="73"/>
      <c r="N1548" s="73"/>
      <c r="O1548" s="73"/>
      <c r="P1548" s="73"/>
      <c r="X1548" s="73"/>
      <c r="Y1548" s="73"/>
      <c r="Z1548" s="73"/>
      <c r="AA1548" s="73"/>
      <c r="AF1548" s="73"/>
    </row>
    <row r="1549" spans="13:32" ht="15" customHeight="1">
      <c r="M1549" s="73"/>
      <c r="N1549" s="73"/>
      <c r="O1549" s="73"/>
      <c r="P1549" s="73"/>
      <c r="X1549" s="73"/>
      <c r="Y1549" s="73"/>
      <c r="Z1549" s="73"/>
      <c r="AA1549" s="73"/>
      <c r="AF1549" s="73"/>
    </row>
    <row r="1550" spans="13:32" ht="15" customHeight="1">
      <c r="M1550" s="73"/>
      <c r="N1550" s="73"/>
      <c r="O1550" s="73"/>
      <c r="P1550" s="73"/>
      <c r="X1550" s="73"/>
      <c r="Y1550" s="73"/>
      <c r="Z1550" s="73"/>
      <c r="AA1550" s="73"/>
      <c r="AF1550" s="73"/>
    </row>
    <row r="1551" spans="13:32" ht="15" customHeight="1">
      <c r="M1551" s="73"/>
      <c r="N1551" s="73"/>
      <c r="O1551" s="73"/>
      <c r="P1551" s="73"/>
      <c r="X1551" s="73"/>
      <c r="Y1551" s="73"/>
      <c r="Z1551" s="73"/>
      <c r="AA1551" s="73"/>
      <c r="AF1551" s="73"/>
    </row>
    <row r="1552" spans="13:32" ht="15" customHeight="1">
      <c r="M1552" s="73"/>
      <c r="N1552" s="73"/>
      <c r="O1552" s="73"/>
      <c r="P1552" s="73"/>
      <c r="X1552" s="73"/>
      <c r="Y1552" s="73"/>
      <c r="Z1552" s="73"/>
      <c r="AA1552" s="73"/>
      <c r="AF1552" s="73"/>
    </row>
    <row r="1553" spans="13:32" ht="15" customHeight="1">
      <c r="M1553" s="73"/>
      <c r="N1553" s="73"/>
      <c r="O1553" s="73"/>
      <c r="P1553" s="73"/>
      <c r="X1553" s="73"/>
      <c r="Y1553" s="73"/>
      <c r="Z1553" s="73"/>
      <c r="AA1553" s="73"/>
      <c r="AF1553" s="73"/>
    </row>
    <row r="1554" spans="13:32" ht="15" customHeight="1">
      <c r="M1554" s="73"/>
      <c r="N1554" s="73"/>
      <c r="O1554" s="73"/>
      <c r="P1554" s="73"/>
      <c r="X1554" s="73"/>
      <c r="Y1554" s="73"/>
      <c r="Z1554" s="73"/>
      <c r="AA1554" s="73"/>
      <c r="AF1554" s="73"/>
    </row>
    <row r="1555" spans="13:32" ht="15" customHeight="1">
      <c r="M1555" s="73"/>
      <c r="N1555" s="73"/>
      <c r="O1555" s="73"/>
      <c r="P1555" s="73"/>
      <c r="X1555" s="73"/>
      <c r="Y1555" s="73"/>
      <c r="Z1555" s="73"/>
      <c r="AA1555" s="73"/>
      <c r="AF1555" s="73"/>
    </row>
    <row r="1556" spans="13:32" ht="15" customHeight="1">
      <c r="M1556" s="73"/>
      <c r="N1556" s="73"/>
      <c r="O1556" s="73"/>
      <c r="P1556" s="73"/>
      <c r="X1556" s="73"/>
      <c r="Y1556" s="73"/>
      <c r="Z1556" s="73"/>
      <c r="AA1556" s="73"/>
      <c r="AF1556" s="73"/>
    </row>
    <row r="1557" spans="13:32" ht="15" customHeight="1">
      <c r="M1557" s="73"/>
      <c r="N1557" s="73"/>
      <c r="O1557" s="73"/>
      <c r="P1557" s="73"/>
      <c r="X1557" s="73"/>
      <c r="Y1557" s="73"/>
      <c r="Z1557" s="73"/>
      <c r="AA1557" s="73"/>
      <c r="AF1557" s="73"/>
    </row>
    <row r="1558" spans="13:32" ht="15" customHeight="1">
      <c r="M1558" s="73"/>
      <c r="N1558" s="73"/>
      <c r="O1558" s="73"/>
      <c r="P1558" s="73"/>
      <c r="X1558" s="73"/>
      <c r="Y1558" s="73"/>
      <c r="Z1558" s="73"/>
      <c r="AA1558" s="73"/>
      <c r="AF1558" s="73"/>
    </row>
    <row r="1559" spans="13:32" ht="15" customHeight="1">
      <c r="M1559" s="73"/>
      <c r="N1559" s="73"/>
      <c r="O1559" s="73"/>
      <c r="P1559" s="73"/>
      <c r="X1559" s="73"/>
      <c r="Y1559" s="73"/>
      <c r="Z1559" s="73"/>
      <c r="AA1559" s="73"/>
      <c r="AF1559" s="73"/>
    </row>
    <row r="1560" spans="13:32" ht="15" customHeight="1">
      <c r="M1560" s="73"/>
      <c r="N1560" s="73"/>
      <c r="O1560" s="73"/>
      <c r="P1560" s="73"/>
      <c r="X1560" s="73"/>
      <c r="Y1560" s="73"/>
      <c r="Z1560" s="73"/>
      <c r="AA1560" s="73"/>
      <c r="AF1560" s="73"/>
    </row>
    <row r="1561" spans="13:32" ht="15" customHeight="1">
      <c r="M1561" s="73"/>
      <c r="N1561" s="73"/>
      <c r="O1561" s="73"/>
      <c r="P1561" s="73"/>
      <c r="X1561" s="73"/>
      <c r="Y1561" s="73"/>
      <c r="Z1561" s="73"/>
      <c r="AA1561" s="73"/>
      <c r="AF1561" s="73"/>
    </row>
    <row r="1562" spans="13:32" ht="15" customHeight="1">
      <c r="M1562" s="73"/>
      <c r="N1562" s="73"/>
      <c r="O1562" s="73"/>
      <c r="P1562" s="73"/>
      <c r="X1562" s="73"/>
      <c r="Y1562" s="73"/>
      <c r="Z1562" s="73"/>
      <c r="AA1562" s="73"/>
      <c r="AF1562" s="73"/>
    </row>
    <row r="1563" spans="13:32" ht="15" customHeight="1">
      <c r="M1563" s="73"/>
      <c r="N1563" s="73"/>
      <c r="O1563" s="73"/>
      <c r="P1563" s="73"/>
      <c r="X1563" s="73"/>
      <c r="Y1563" s="73"/>
      <c r="Z1563" s="73"/>
      <c r="AA1563" s="73"/>
      <c r="AF1563" s="73"/>
    </row>
    <row r="1564" spans="13:32" ht="15" customHeight="1">
      <c r="M1564" s="73"/>
      <c r="N1564" s="73"/>
      <c r="O1564" s="73"/>
      <c r="P1564" s="73"/>
      <c r="X1564" s="73"/>
      <c r="Y1564" s="73"/>
      <c r="Z1564" s="73"/>
      <c r="AA1564" s="73"/>
      <c r="AF1564" s="73"/>
    </row>
    <row r="1565" spans="13:32" ht="15" customHeight="1">
      <c r="M1565" s="73"/>
      <c r="N1565" s="73"/>
      <c r="O1565" s="73"/>
      <c r="P1565" s="73"/>
      <c r="X1565" s="73"/>
      <c r="Y1565" s="73"/>
      <c r="Z1565" s="73"/>
      <c r="AA1565" s="73"/>
      <c r="AF1565" s="73"/>
    </row>
    <row r="1566" spans="13:32" ht="15" customHeight="1">
      <c r="M1566" s="73"/>
      <c r="N1566" s="73"/>
      <c r="O1566" s="73"/>
      <c r="P1566" s="73"/>
      <c r="X1566" s="73"/>
      <c r="Y1566" s="73"/>
      <c r="Z1566" s="73"/>
      <c r="AA1566" s="73"/>
      <c r="AF1566" s="73"/>
    </row>
    <row r="1567" spans="13:32" ht="15" customHeight="1">
      <c r="M1567" s="73"/>
      <c r="N1567" s="73"/>
      <c r="O1567" s="73"/>
      <c r="P1567" s="73"/>
      <c r="X1567" s="73"/>
      <c r="Y1567" s="73"/>
      <c r="Z1567" s="73"/>
      <c r="AA1567" s="73"/>
      <c r="AF1567" s="73"/>
    </row>
    <row r="1568" spans="13:32" ht="15" customHeight="1">
      <c r="M1568" s="73"/>
      <c r="N1568" s="73"/>
      <c r="O1568" s="73"/>
      <c r="P1568" s="73"/>
      <c r="X1568" s="73"/>
      <c r="Y1568" s="73"/>
      <c r="Z1568" s="73"/>
      <c r="AA1568" s="73"/>
      <c r="AF1568" s="73"/>
    </row>
    <row r="1569" spans="13:32" ht="15" customHeight="1">
      <c r="M1569" s="73"/>
      <c r="N1569" s="73"/>
      <c r="O1569" s="73"/>
      <c r="P1569" s="73"/>
      <c r="X1569" s="73"/>
      <c r="Y1569" s="73"/>
      <c r="Z1569" s="73"/>
      <c r="AA1569" s="73"/>
      <c r="AF1569" s="73"/>
    </row>
    <row r="1570" spans="13:32" ht="15" customHeight="1">
      <c r="M1570" s="73"/>
      <c r="N1570" s="73"/>
      <c r="O1570" s="73"/>
      <c r="P1570" s="73"/>
      <c r="X1570" s="73"/>
      <c r="Y1570" s="73"/>
      <c r="Z1570" s="73"/>
      <c r="AA1570" s="73"/>
      <c r="AF1570" s="73"/>
    </row>
    <row r="1571" spans="13:32" ht="15" customHeight="1">
      <c r="M1571" s="73"/>
      <c r="N1571" s="73"/>
      <c r="O1571" s="73"/>
      <c r="P1571" s="73"/>
      <c r="X1571" s="73"/>
      <c r="Y1571" s="73"/>
      <c r="Z1571" s="73"/>
      <c r="AA1571" s="73"/>
      <c r="AF1571" s="73"/>
    </row>
    <row r="1572" spans="13:32" ht="15" customHeight="1">
      <c r="M1572" s="73"/>
      <c r="N1572" s="73"/>
      <c r="O1572" s="73"/>
      <c r="P1572" s="73"/>
      <c r="X1572" s="73"/>
      <c r="Y1572" s="73"/>
      <c r="Z1572" s="73"/>
      <c r="AA1572" s="73"/>
      <c r="AF1572" s="73"/>
    </row>
    <row r="1573" spans="13:32" ht="15" customHeight="1">
      <c r="M1573" s="73"/>
      <c r="N1573" s="73"/>
      <c r="O1573" s="73"/>
      <c r="P1573" s="73"/>
      <c r="X1573" s="73"/>
      <c r="Y1573" s="73"/>
      <c r="Z1573" s="73"/>
      <c r="AA1573" s="73"/>
      <c r="AF1573" s="73"/>
    </row>
    <row r="1574" spans="13:32" ht="15" customHeight="1">
      <c r="M1574" s="73"/>
      <c r="N1574" s="73"/>
      <c r="O1574" s="73"/>
      <c r="P1574" s="73"/>
      <c r="X1574" s="73"/>
      <c r="Y1574" s="73"/>
      <c r="Z1574" s="73"/>
      <c r="AA1574" s="73"/>
      <c r="AF1574" s="73"/>
    </row>
    <row r="1575" spans="13:32" ht="15" customHeight="1">
      <c r="M1575" s="73"/>
      <c r="N1575" s="73"/>
      <c r="O1575" s="73"/>
      <c r="P1575" s="73"/>
      <c r="X1575" s="73"/>
      <c r="Y1575" s="73"/>
      <c r="Z1575" s="73"/>
      <c r="AA1575" s="73"/>
      <c r="AF1575" s="73"/>
    </row>
    <row r="1576" spans="13:32" ht="15" customHeight="1">
      <c r="M1576" s="73"/>
      <c r="N1576" s="73"/>
      <c r="O1576" s="73"/>
      <c r="P1576" s="73"/>
      <c r="X1576" s="73"/>
      <c r="Y1576" s="73"/>
      <c r="Z1576" s="73"/>
      <c r="AA1576" s="73"/>
      <c r="AF1576" s="73"/>
    </row>
    <row r="1577" spans="13:32" ht="15" customHeight="1">
      <c r="M1577" s="73"/>
      <c r="N1577" s="73"/>
      <c r="O1577" s="73"/>
      <c r="P1577" s="73"/>
      <c r="X1577" s="73"/>
      <c r="Y1577" s="73"/>
      <c r="Z1577" s="73"/>
      <c r="AA1577" s="73"/>
      <c r="AF1577" s="73"/>
    </row>
    <row r="1578" spans="13:32" ht="15" customHeight="1">
      <c r="M1578" s="73"/>
      <c r="N1578" s="73"/>
      <c r="O1578" s="73"/>
      <c r="P1578" s="73"/>
      <c r="X1578" s="73"/>
      <c r="Y1578" s="73"/>
      <c r="Z1578" s="73"/>
      <c r="AA1578" s="73"/>
      <c r="AF1578" s="73"/>
    </row>
    <row r="1579" spans="13:32" ht="15" customHeight="1">
      <c r="M1579" s="73"/>
      <c r="N1579" s="73"/>
      <c r="O1579" s="73"/>
      <c r="P1579" s="73"/>
      <c r="X1579" s="73"/>
      <c r="Y1579" s="73"/>
      <c r="Z1579" s="73"/>
      <c r="AA1579" s="73"/>
      <c r="AF1579" s="73"/>
    </row>
    <row r="1580" spans="13:32" ht="15" customHeight="1">
      <c r="M1580" s="73"/>
      <c r="N1580" s="73"/>
      <c r="O1580" s="73"/>
      <c r="P1580" s="73"/>
      <c r="X1580" s="73"/>
      <c r="Y1580" s="73"/>
      <c r="Z1580" s="73"/>
      <c r="AA1580" s="73"/>
      <c r="AF1580" s="73"/>
    </row>
    <row r="1581" spans="13:32" ht="15" customHeight="1">
      <c r="M1581" s="73"/>
      <c r="N1581" s="73"/>
      <c r="O1581" s="73"/>
      <c r="P1581" s="73"/>
      <c r="X1581" s="73"/>
      <c r="Y1581" s="73"/>
      <c r="Z1581" s="73"/>
      <c r="AA1581" s="73"/>
      <c r="AF1581" s="73"/>
    </row>
    <row r="1582" spans="13:32" ht="15" customHeight="1">
      <c r="M1582" s="73"/>
      <c r="N1582" s="73"/>
      <c r="O1582" s="73"/>
      <c r="P1582" s="73"/>
      <c r="X1582" s="73"/>
      <c r="Y1582" s="73"/>
      <c r="Z1582" s="73"/>
      <c r="AA1582" s="73"/>
      <c r="AF1582" s="73"/>
    </row>
    <row r="1583" spans="13:32" ht="15" customHeight="1">
      <c r="M1583" s="73"/>
      <c r="N1583" s="73"/>
      <c r="O1583" s="73"/>
      <c r="P1583" s="73"/>
      <c r="X1583" s="73"/>
      <c r="Y1583" s="73"/>
      <c r="Z1583" s="73"/>
      <c r="AA1583" s="73"/>
      <c r="AF1583" s="73"/>
    </row>
    <row r="1584" spans="13:32" ht="15" customHeight="1">
      <c r="M1584" s="73"/>
      <c r="N1584" s="73"/>
      <c r="O1584" s="73"/>
      <c r="P1584" s="73"/>
      <c r="X1584" s="73"/>
      <c r="Y1584" s="73"/>
      <c r="Z1584" s="73"/>
      <c r="AA1584" s="73"/>
      <c r="AF1584" s="73"/>
    </row>
    <row r="1585" spans="13:32" ht="15" customHeight="1">
      <c r="M1585" s="73"/>
      <c r="N1585" s="73"/>
      <c r="O1585" s="73"/>
      <c r="P1585" s="73"/>
      <c r="X1585" s="73"/>
      <c r="Y1585" s="73"/>
      <c r="Z1585" s="73"/>
      <c r="AA1585" s="73"/>
      <c r="AF1585" s="73"/>
    </row>
    <row r="1586" spans="13:32" ht="15" customHeight="1">
      <c r="M1586" s="73"/>
      <c r="N1586" s="73"/>
      <c r="O1586" s="73"/>
      <c r="P1586" s="73"/>
      <c r="X1586" s="73"/>
      <c r="Y1586" s="73"/>
      <c r="Z1586" s="73"/>
      <c r="AA1586" s="73"/>
      <c r="AF1586" s="73"/>
    </row>
    <row r="1587" spans="13:32" ht="15" customHeight="1">
      <c r="M1587" s="73"/>
      <c r="N1587" s="73"/>
      <c r="O1587" s="73"/>
      <c r="P1587" s="73"/>
      <c r="X1587" s="73"/>
      <c r="Y1587" s="73"/>
      <c r="Z1587" s="73"/>
      <c r="AA1587" s="73"/>
      <c r="AF1587" s="73"/>
    </row>
    <row r="1588" spans="13:32" ht="15" customHeight="1">
      <c r="M1588" s="73"/>
      <c r="N1588" s="73"/>
      <c r="O1588" s="73"/>
      <c r="P1588" s="73"/>
      <c r="X1588" s="73"/>
      <c r="Y1588" s="73"/>
      <c r="Z1588" s="73"/>
      <c r="AA1588" s="73"/>
      <c r="AF1588" s="73"/>
    </row>
    <row r="1589" spans="13:32" ht="15" customHeight="1">
      <c r="M1589" s="73"/>
      <c r="N1589" s="73"/>
      <c r="O1589" s="73"/>
      <c r="P1589" s="73"/>
      <c r="X1589" s="73"/>
      <c r="Y1589" s="73"/>
      <c r="Z1589" s="73"/>
      <c r="AA1589" s="73"/>
      <c r="AF1589" s="73"/>
    </row>
    <row r="1590" spans="13:32" ht="15" customHeight="1">
      <c r="M1590" s="73"/>
      <c r="N1590" s="73"/>
      <c r="O1590" s="73"/>
      <c r="P1590" s="73"/>
      <c r="X1590" s="73"/>
      <c r="Y1590" s="73"/>
      <c r="Z1590" s="73"/>
      <c r="AA1590" s="73"/>
      <c r="AF1590" s="73"/>
    </row>
    <row r="1591" spans="13:32" ht="15" customHeight="1">
      <c r="M1591" s="73"/>
      <c r="N1591" s="73"/>
      <c r="O1591" s="73"/>
      <c r="P1591" s="73"/>
      <c r="X1591" s="73"/>
      <c r="Y1591" s="73"/>
      <c r="Z1591" s="73"/>
      <c r="AA1591" s="73"/>
      <c r="AF1591" s="73"/>
    </row>
    <row r="1592" spans="13:32" ht="15" customHeight="1">
      <c r="M1592" s="73"/>
      <c r="N1592" s="73"/>
      <c r="O1592" s="73"/>
      <c r="P1592" s="73"/>
      <c r="X1592" s="73"/>
      <c r="Y1592" s="73"/>
      <c r="Z1592" s="73"/>
      <c r="AA1592" s="73"/>
      <c r="AF1592" s="73"/>
    </row>
    <row r="1593" spans="13:32" ht="15" customHeight="1">
      <c r="M1593" s="73"/>
      <c r="N1593" s="73"/>
      <c r="O1593" s="73"/>
      <c r="P1593" s="73"/>
      <c r="X1593" s="73"/>
      <c r="Y1593" s="73"/>
      <c r="Z1593" s="73"/>
      <c r="AA1593" s="73"/>
      <c r="AF1593" s="73"/>
    </row>
    <row r="1594" spans="13:32" ht="15" customHeight="1">
      <c r="M1594" s="73"/>
      <c r="N1594" s="73"/>
      <c r="O1594" s="73"/>
      <c r="P1594" s="73"/>
      <c r="X1594" s="73"/>
      <c r="Y1594" s="73"/>
      <c r="Z1594" s="73"/>
      <c r="AA1594" s="73"/>
      <c r="AF1594" s="73"/>
    </row>
    <row r="1595" spans="13:32" ht="15" customHeight="1">
      <c r="M1595" s="73"/>
      <c r="N1595" s="73"/>
      <c r="O1595" s="73"/>
      <c r="P1595" s="73"/>
      <c r="X1595" s="73"/>
      <c r="Y1595" s="73"/>
      <c r="Z1595" s="73"/>
      <c r="AA1595" s="73"/>
      <c r="AF1595" s="73"/>
    </row>
    <row r="1596" spans="13:32" ht="15" customHeight="1">
      <c r="M1596" s="73"/>
      <c r="N1596" s="73"/>
      <c r="O1596" s="73"/>
      <c r="P1596" s="73"/>
      <c r="X1596" s="73"/>
      <c r="Y1596" s="73"/>
      <c r="Z1596" s="73"/>
      <c r="AA1596" s="73"/>
      <c r="AF1596" s="73"/>
    </row>
    <row r="1597" spans="13:32" ht="15" customHeight="1">
      <c r="M1597" s="73"/>
      <c r="N1597" s="73"/>
      <c r="O1597" s="73"/>
      <c r="P1597" s="73"/>
      <c r="X1597" s="73"/>
      <c r="Y1597" s="73"/>
      <c r="Z1597" s="73"/>
      <c r="AA1597" s="73"/>
      <c r="AF1597" s="73"/>
    </row>
    <row r="1598" spans="13:32" ht="15" customHeight="1">
      <c r="M1598" s="73"/>
      <c r="N1598" s="73"/>
      <c r="O1598" s="73"/>
      <c r="P1598" s="73"/>
      <c r="X1598" s="73"/>
      <c r="Y1598" s="73"/>
      <c r="Z1598" s="73"/>
      <c r="AA1598" s="73"/>
      <c r="AF1598" s="73"/>
    </row>
    <row r="1599" spans="13:32" ht="15" customHeight="1">
      <c r="M1599" s="73"/>
      <c r="N1599" s="73"/>
      <c r="O1599" s="73"/>
      <c r="P1599" s="73"/>
      <c r="X1599" s="73"/>
      <c r="Y1599" s="73"/>
      <c r="Z1599" s="73"/>
      <c r="AA1599" s="73"/>
      <c r="AF1599" s="73"/>
    </row>
    <row r="1600" spans="13:32" ht="15" customHeight="1">
      <c r="M1600" s="73"/>
      <c r="N1600" s="73"/>
      <c r="O1600" s="73"/>
      <c r="P1600" s="73"/>
      <c r="X1600" s="73"/>
      <c r="Y1600" s="73"/>
      <c r="Z1600" s="73"/>
      <c r="AA1600" s="73"/>
      <c r="AF1600" s="73"/>
    </row>
    <row r="1601" spans="13:32" ht="15" customHeight="1">
      <c r="M1601" s="73"/>
      <c r="N1601" s="73"/>
      <c r="O1601" s="73"/>
      <c r="P1601" s="73"/>
      <c r="X1601" s="73"/>
      <c r="Y1601" s="73"/>
      <c r="Z1601" s="73"/>
      <c r="AA1601" s="73"/>
      <c r="AF1601" s="73"/>
    </row>
    <row r="1602" spans="13:32" ht="15" customHeight="1">
      <c r="M1602" s="73"/>
      <c r="N1602" s="73"/>
      <c r="O1602" s="73"/>
      <c r="P1602" s="73"/>
      <c r="X1602" s="73"/>
      <c r="Y1602" s="73"/>
      <c r="Z1602" s="73"/>
      <c r="AA1602" s="73"/>
      <c r="AF1602" s="73"/>
    </row>
    <row r="1603" spans="13:32" ht="15" customHeight="1">
      <c r="M1603" s="73"/>
      <c r="N1603" s="73"/>
      <c r="O1603" s="73"/>
      <c r="P1603" s="73"/>
      <c r="X1603" s="73"/>
      <c r="Y1603" s="73"/>
      <c r="Z1603" s="73"/>
      <c r="AA1603" s="73"/>
      <c r="AF1603" s="73"/>
    </row>
    <row r="1604" spans="13:32" ht="15" customHeight="1">
      <c r="M1604" s="73"/>
      <c r="N1604" s="73"/>
      <c r="O1604" s="73"/>
      <c r="P1604" s="73"/>
      <c r="X1604" s="73"/>
      <c r="Y1604" s="73"/>
      <c r="Z1604" s="73"/>
      <c r="AA1604" s="73"/>
      <c r="AF1604" s="73"/>
    </row>
    <row r="1605" spans="13:32" ht="15" customHeight="1">
      <c r="M1605" s="73"/>
      <c r="N1605" s="73"/>
      <c r="O1605" s="73"/>
      <c r="P1605" s="73"/>
      <c r="X1605" s="73"/>
      <c r="Y1605" s="73"/>
      <c r="Z1605" s="73"/>
      <c r="AA1605" s="73"/>
      <c r="AF1605" s="73"/>
    </row>
    <row r="1606" spans="13:32" ht="15" customHeight="1">
      <c r="M1606" s="73"/>
      <c r="N1606" s="73"/>
      <c r="O1606" s="73"/>
      <c r="P1606" s="73"/>
      <c r="X1606" s="73"/>
      <c r="Y1606" s="73"/>
      <c r="Z1606" s="73"/>
      <c r="AA1606" s="73"/>
      <c r="AF1606" s="73"/>
    </row>
    <row r="1607" spans="13:32" ht="15" customHeight="1">
      <c r="M1607" s="73"/>
      <c r="N1607" s="73"/>
      <c r="O1607" s="73"/>
      <c r="P1607" s="73"/>
      <c r="X1607" s="73"/>
      <c r="Y1607" s="73"/>
      <c r="Z1607" s="73"/>
      <c r="AA1607" s="73"/>
      <c r="AF1607" s="73"/>
    </row>
    <row r="1608" spans="13:32" ht="15" customHeight="1">
      <c r="M1608" s="73"/>
      <c r="N1608" s="73"/>
      <c r="O1608" s="73"/>
      <c r="P1608" s="73"/>
      <c r="X1608" s="73"/>
      <c r="Y1608" s="73"/>
      <c r="Z1608" s="73"/>
      <c r="AA1608" s="73"/>
      <c r="AF1608" s="73"/>
    </row>
    <row r="1609" spans="13:32" ht="15" customHeight="1">
      <c r="M1609" s="73"/>
      <c r="N1609" s="73"/>
      <c r="O1609" s="73"/>
      <c r="P1609" s="73"/>
      <c r="X1609" s="73"/>
      <c r="Y1609" s="73"/>
      <c r="Z1609" s="73"/>
      <c r="AA1609" s="73"/>
      <c r="AF1609" s="73"/>
    </row>
    <row r="1610" spans="13:32" ht="15" customHeight="1">
      <c r="M1610" s="73"/>
      <c r="N1610" s="73"/>
      <c r="O1610" s="73"/>
      <c r="P1610" s="73"/>
      <c r="X1610" s="73"/>
      <c r="Y1610" s="73"/>
      <c r="Z1610" s="73"/>
      <c r="AA1610" s="73"/>
      <c r="AF1610" s="73"/>
    </row>
    <row r="1611" spans="13:32" ht="15" customHeight="1">
      <c r="M1611" s="73"/>
      <c r="N1611" s="73"/>
      <c r="O1611" s="73"/>
      <c r="P1611" s="73"/>
      <c r="X1611" s="73"/>
      <c r="Y1611" s="73"/>
      <c r="Z1611" s="73"/>
      <c r="AA1611" s="73"/>
      <c r="AF1611" s="73"/>
    </row>
    <row r="1612" spans="13:32" ht="15" customHeight="1">
      <c r="M1612" s="73"/>
      <c r="N1612" s="73"/>
      <c r="O1612" s="73"/>
      <c r="P1612" s="73"/>
      <c r="X1612" s="73"/>
      <c r="Y1612" s="73"/>
      <c r="Z1612" s="73"/>
      <c r="AA1612" s="73"/>
      <c r="AF1612" s="73"/>
    </row>
    <row r="1613" spans="13:32" ht="15" customHeight="1">
      <c r="M1613" s="73"/>
      <c r="N1613" s="73"/>
      <c r="O1613" s="73"/>
      <c r="P1613" s="73"/>
      <c r="X1613" s="73"/>
      <c r="Y1613" s="73"/>
      <c r="Z1613" s="73"/>
      <c r="AA1613" s="73"/>
      <c r="AF1613" s="73"/>
    </row>
    <row r="1614" spans="13:32" ht="15" customHeight="1">
      <c r="M1614" s="73"/>
      <c r="N1614" s="73"/>
      <c r="O1614" s="73"/>
      <c r="P1614" s="73"/>
      <c r="X1614" s="73"/>
      <c r="Y1614" s="73"/>
      <c r="Z1614" s="73"/>
      <c r="AA1614" s="73"/>
      <c r="AF1614" s="73"/>
    </row>
    <row r="1615" spans="13:32" ht="15" customHeight="1">
      <c r="M1615" s="73"/>
      <c r="N1615" s="73"/>
      <c r="O1615" s="73"/>
      <c r="P1615" s="73"/>
      <c r="X1615" s="73"/>
      <c r="Y1615" s="73"/>
      <c r="Z1615" s="73"/>
      <c r="AA1615" s="73"/>
      <c r="AF1615" s="73"/>
    </row>
    <row r="1616" spans="13:32" ht="15" customHeight="1">
      <c r="M1616" s="73"/>
      <c r="N1616" s="73"/>
      <c r="O1616" s="73"/>
      <c r="P1616" s="73"/>
      <c r="X1616" s="73"/>
      <c r="Y1616" s="73"/>
      <c r="Z1616" s="73"/>
      <c r="AA1616" s="73"/>
      <c r="AF1616" s="73"/>
    </row>
    <row r="1617" spans="13:32" ht="15" customHeight="1">
      <c r="M1617" s="73"/>
      <c r="N1617" s="73"/>
      <c r="O1617" s="73"/>
      <c r="P1617" s="73"/>
      <c r="X1617" s="73"/>
      <c r="Y1617" s="73"/>
      <c r="Z1617" s="73"/>
      <c r="AA1617" s="73"/>
      <c r="AF1617" s="73"/>
    </row>
    <row r="1618" spans="13:32" ht="15" customHeight="1">
      <c r="M1618" s="73"/>
      <c r="N1618" s="73"/>
      <c r="O1618" s="73"/>
      <c r="P1618" s="73"/>
      <c r="X1618" s="73"/>
      <c r="Y1618" s="73"/>
      <c r="Z1618" s="73"/>
      <c r="AA1618" s="73"/>
      <c r="AF1618" s="73"/>
    </row>
    <row r="1619" spans="13:32" ht="15" customHeight="1">
      <c r="M1619" s="73"/>
      <c r="N1619" s="73"/>
      <c r="O1619" s="73"/>
      <c r="P1619" s="73"/>
      <c r="X1619" s="73"/>
      <c r="Y1619" s="73"/>
      <c r="Z1619" s="73"/>
      <c r="AA1619" s="73"/>
      <c r="AF1619" s="73"/>
    </row>
    <row r="1620" spans="13:32" ht="15" customHeight="1">
      <c r="M1620" s="73"/>
      <c r="N1620" s="73"/>
      <c r="O1620" s="73"/>
      <c r="P1620" s="73"/>
      <c r="X1620" s="73"/>
      <c r="Y1620" s="73"/>
      <c r="Z1620" s="73"/>
      <c r="AA1620" s="73"/>
      <c r="AF1620" s="73"/>
    </row>
    <row r="1621" spans="13:32" ht="15" customHeight="1">
      <c r="M1621" s="73"/>
      <c r="N1621" s="73"/>
      <c r="O1621" s="73"/>
      <c r="P1621" s="73"/>
      <c r="X1621" s="73"/>
      <c r="Y1621" s="73"/>
      <c r="Z1621" s="73"/>
      <c r="AA1621" s="73"/>
      <c r="AF1621" s="73"/>
    </row>
    <row r="1622" spans="13:32" ht="15" customHeight="1">
      <c r="M1622" s="73"/>
      <c r="N1622" s="73"/>
      <c r="O1622" s="73"/>
      <c r="P1622" s="73"/>
      <c r="X1622" s="73"/>
      <c r="Y1622" s="73"/>
      <c r="Z1622" s="73"/>
      <c r="AA1622" s="73"/>
      <c r="AF1622" s="73"/>
    </row>
    <row r="1623" spans="13:32" ht="15" customHeight="1">
      <c r="M1623" s="73"/>
      <c r="N1623" s="73"/>
      <c r="O1623" s="73"/>
      <c r="P1623" s="73"/>
      <c r="X1623" s="73"/>
      <c r="Y1623" s="73"/>
      <c r="Z1623" s="73"/>
      <c r="AA1623" s="73"/>
      <c r="AF1623" s="73"/>
    </row>
    <row r="1624" spans="13:32" ht="15" customHeight="1">
      <c r="M1624" s="73"/>
      <c r="N1624" s="73"/>
      <c r="O1624" s="73"/>
      <c r="P1624" s="73"/>
      <c r="X1624" s="73"/>
      <c r="Y1624" s="73"/>
      <c r="Z1624" s="73"/>
      <c r="AA1624" s="73"/>
      <c r="AF1624" s="73"/>
    </row>
    <row r="1625" spans="13:32" ht="15" customHeight="1">
      <c r="M1625" s="73"/>
      <c r="N1625" s="73"/>
      <c r="O1625" s="73"/>
      <c r="P1625" s="73"/>
      <c r="X1625" s="73"/>
      <c r="Y1625" s="73"/>
      <c r="Z1625" s="73"/>
      <c r="AA1625" s="73"/>
      <c r="AF1625" s="73"/>
    </row>
    <row r="1626" spans="13:32" ht="15" customHeight="1">
      <c r="M1626" s="73"/>
      <c r="N1626" s="73"/>
      <c r="O1626" s="73"/>
      <c r="P1626" s="73"/>
      <c r="X1626" s="73"/>
      <c r="Y1626" s="73"/>
      <c r="Z1626" s="73"/>
      <c r="AA1626" s="73"/>
      <c r="AF1626" s="73"/>
    </row>
    <row r="1627" spans="13:32" ht="15" customHeight="1">
      <c r="M1627" s="73"/>
      <c r="N1627" s="73"/>
      <c r="O1627" s="73"/>
      <c r="P1627" s="73"/>
      <c r="X1627" s="73"/>
      <c r="Y1627" s="73"/>
      <c r="Z1627" s="73"/>
      <c r="AA1627" s="73"/>
      <c r="AF1627" s="73"/>
    </row>
    <row r="1628" spans="13:32" ht="15" customHeight="1">
      <c r="M1628" s="73"/>
      <c r="N1628" s="73"/>
      <c r="O1628" s="73"/>
      <c r="P1628" s="73"/>
      <c r="X1628" s="73"/>
      <c r="Y1628" s="73"/>
      <c r="Z1628" s="73"/>
      <c r="AA1628" s="73"/>
      <c r="AF1628" s="73"/>
    </row>
    <row r="1629" spans="13:32" ht="15" customHeight="1">
      <c r="M1629" s="73"/>
      <c r="N1629" s="73"/>
      <c r="O1629" s="73"/>
      <c r="P1629" s="73"/>
      <c r="X1629" s="73"/>
      <c r="Y1629" s="73"/>
      <c r="Z1629" s="73"/>
      <c r="AA1629" s="73"/>
      <c r="AF1629" s="73"/>
    </row>
    <row r="1630" spans="13:32" ht="15" customHeight="1">
      <c r="M1630" s="73"/>
      <c r="N1630" s="73"/>
      <c r="O1630" s="73"/>
      <c r="P1630" s="73"/>
      <c r="X1630" s="73"/>
      <c r="Y1630" s="73"/>
      <c r="Z1630" s="73"/>
      <c r="AA1630" s="73"/>
      <c r="AF1630" s="73"/>
    </row>
    <row r="1631" spans="13:32" ht="15" customHeight="1">
      <c r="M1631" s="73"/>
      <c r="N1631" s="73"/>
      <c r="O1631" s="73"/>
      <c r="P1631" s="73"/>
      <c r="X1631" s="73"/>
      <c r="Y1631" s="73"/>
      <c r="Z1631" s="73"/>
      <c r="AA1631" s="73"/>
      <c r="AF1631" s="73"/>
    </row>
    <row r="1632" spans="13:32" ht="15" customHeight="1">
      <c r="M1632" s="73"/>
      <c r="N1632" s="73"/>
      <c r="O1632" s="73"/>
      <c r="P1632" s="73"/>
      <c r="X1632" s="73"/>
      <c r="Y1632" s="73"/>
      <c r="Z1632" s="73"/>
      <c r="AA1632" s="73"/>
      <c r="AF1632" s="73"/>
    </row>
    <row r="1633" spans="13:32" ht="15" customHeight="1">
      <c r="M1633" s="73"/>
      <c r="N1633" s="73"/>
      <c r="O1633" s="73"/>
      <c r="P1633" s="73"/>
      <c r="X1633" s="73"/>
      <c r="Y1633" s="73"/>
      <c r="Z1633" s="73"/>
      <c r="AA1633" s="73"/>
      <c r="AF1633" s="73"/>
    </row>
    <row r="1634" spans="13:32" ht="15" customHeight="1">
      <c r="M1634" s="73"/>
      <c r="N1634" s="73"/>
      <c r="O1634" s="73"/>
      <c r="P1634" s="73"/>
      <c r="X1634" s="73"/>
      <c r="Y1634" s="73"/>
      <c r="Z1634" s="73"/>
      <c r="AA1634" s="73"/>
      <c r="AF1634" s="73"/>
    </row>
    <row r="1635" spans="13:32" ht="15" customHeight="1">
      <c r="M1635" s="73"/>
      <c r="N1635" s="73"/>
      <c r="O1635" s="73"/>
      <c r="P1635" s="73"/>
      <c r="X1635" s="73"/>
      <c r="Y1635" s="73"/>
      <c r="Z1635" s="73"/>
      <c r="AA1635" s="73"/>
      <c r="AF1635" s="73"/>
    </row>
    <row r="1636" spans="13:32" ht="15" customHeight="1">
      <c r="M1636" s="73"/>
      <c r="N1636" s="73"/>
      <c r="O1636" s="73"/>
      <c r="P1636" s="73"/>
      <c r="X1636" s="73"/>
      <c r="Y1636" s="73"/>
      <c r="Z1636" s="73"/>
      <c r="AA1636" s="73"/>
      <c r="AF1636" s="73"/>
    </row>
    <row r="1637" spans="13:32" ht="15" customHeight="1">
      <c r="M1637" s="73"/>
      <c r="N1637" s="73"/>
      <c r="O1637" s="73"/>
      <c r="P1637" s="73"/>
      <c r="X1637" s="73"/>
      <c r="Y1637" s="73"/>
      <c r="Z1637" s="73"/>
      <c r="AA1637" s="73"/>
      <c r="AF1637" s="73"/>
    </row>
    <row r="1638" spans="13:32" ht="15" customHeight="1">
      <c r="M1638" s="73"/>
      <c r="N1638" s="73"/>
      <c r="O1638" s="73"/>
      <c r="P1638" s="73"/>
      <c r="X1638" s="73"/>
      <c r="Y1638" s="73"/>
      <c r="Z1638" s="73"/>
      <c r="AA1638" s="73"/>
      <c r="AF1638" s="73"/>
    </row>
    <row r="1639" spans="13:32" ht="15" customHeight="1">
      <c r="M1639" s="73"/>
      <c r="N1639" s="73"/>
      <c r="O1639" s="73"/>
      <c r="P1639" s="73"/>
      <c r="X1639" s="73"/>
      <c r="Y1639" s="73"/>
      <c r="Z1639" s="73"/>
      <c r="AA1639" s="73"/>
      <c r="AF1639" s="73"/>
    </row>
    <row r="1640" spans="13:32" ht="15" customHeight="1">
      <c r="M1640" s="73"/>
      <c r="N1640" s="73"/>
      <c r="O1640" s="73"/>
      <c r="P1640" s="73"/>
      <c r="X1640" s="73"/>
      <c r="Y1640" s="73"/>
      <c r="Z1640" s="73"/>
      <c r="AA1640" s="73"/>
      <c r="AF1640" s="73"/>
    </row>
    <row r="1641" spans="13:32" ht="15" customHeight="1">
      <c r="M1641" s="73"/>
      <c r="N1641" s="73"/>
      <c r="O1641" s="73"/>
      <c r="P1641" s="73"/>
      <c r="X1641" s="73"/>
      <c r="Y1641" s="73"/>
      <c r="Z1641" s="73"/>
      <c r="AA1641" s="73"/>
      <c r="AF1641" s="73"/>
    </row>
    <row r="1642" spans="13:32" ht="15" customHeight="1">
      <c r="M1642" s="73"/>
      <c r="N1642" s="73"/>
      <c r="O1642" s="73"/>
      <c r="P1642" s="73"/>
      <c r="X1642" s="73"/>
      <c r="Y1642" s="73"/>
      <c r="Z1642" s="73"/>
      <c r="AA1642" s="73"/>
      <c r="AF1642" s="73"/>
    </row>
    <row r="1643" spans="13:32" ht="15" customHeight="1">
      <c r="M1643" s="73"/>
      <c r="N1643" s="73"/>
      <c r="O1643" s="73"/>
      <c r="P1643" s="73"/>
      <c r="X1643" s="73"/>
      <c r="Y1643" s="73"/>
      <c r="Z1643" s="73"/>
      <c r="AA1643" s="73"/>
      <c r="AF1643" s="73"/>
    </row>
    <row r="1644" spans="13:32" ht="15" customHeight="1">
      <c r="M1644" s="73"/>
      <c r="N1644" s="73"/>
      <c r="O1644" s="73"/>
      <c r="P1644" s="73"/>
      <c r="X1644" s="73"/>
      <c r="Y1644" s="73"/>
      <c r="Z1644" s="73"/>
      <c r="AA1644" s="73"/>
      <c r="AF1644" s="73"/>
    </row>
    <row r="1645" spans="13:32" ht="15" customHeight="1">
      <c r="M1645" s="73"/>
      <c r="N1645" s="73"/>
      <c r="O1645" s="73"/>
      <c r="P1645" s="73"/>
      <c r="X1645" s="73"/>
      <c r="Y1645" s="73"/>
      <c r="Z1645" s="73"/>
      <c r="AA1645" s="73"/>
      <c r="AF1645" s="73"/>
    </row>
    <row r="1646" spans="13:32" ht="15" customHeight="1">
      <c r="M1646" s="73"/>
      <c r="N1646" s="73"/>
      <c r="O1646" s="73"/>
      <c r="P1646" s="73"/>
      <c r="X1646" s="73"/>
      <c r="Y1646" s="73"/>
      <c r="Z1646" s="73"/>
      <c r="AA1646" s="73"/>
      <c r="AF1646" s="73"/>
    </row>
    <row r="1647" spans="13:32" ht="15" customHeight="1">
      <c r="M1647" s="73"/>
      <c r="N1647" s="73"/>
      <c r="O1647" s="73"/>
      <c r="P1647" s="73"/>
      <c r="X1647" s="73"/>
      <c r="Y1647" s="73"/>
      <c r="Z1647" s="73"/>
      <c r="AA1647" s="73"/>
      <c r="AF1647" s="73"/>
    </row>
    <row r="1648" spans="13:32" ht="15" customHeight="1">
      <c r="M1648" s="73"/>
      <c r="N1648" s="73"/>
      <c r="O1648" s="73"/>
      <c r="P1648" s="73"/>
      <c r="X1648" s="73"/>
      <c r="Y1648" s="73"/>
      <c r="Z1648" s="73"/>
      <c r="AA1648" s="73"/>
      <c r="AF1648" s="73"/>
    </row>
    <row r="1649" spans="13:32" ht="15" customHeight="1">
      <c r="M1649" s="73"/>
      <c r="N1649" s="73"/>
      <c r="O1649" s="73"/>
      <c r="P1649" s="73"/>
      <c r="X1649" s="73"/>
      <c r="Y1649" s="73"/>
      <c r="Z1649" s="73"/>
      <c r="AA1649" s="73"/>
      <c r="AF1649" s="73"/>
    </row>
    <row r="1650" spans="13:32" ht="15" customHeight="1">
      <c r="M1650" s="73"/>
      <c r="N1650" s="73"/>
      <c r="O1650" s="73"/>
      <c r="P1650" s="73"/>
      <c r="X1650" s="73"/>
      <c r="Y1650" s="73"/>
      <c r="Z1650" s="73"/>
      <c r="AA1650" s="73"/>
      <c r="AF1650" s="73"/>
    </row>
    <row r="1651" spans="13:32" ht="15" customHeight="1">
      <c r="M1651" s="73"/>
      <c r="N1651" s="73"/>
      <c r="O1651" s="73"/>
      <c r="P1651" s="73"/>
      <c r="X1651" s="73"/>
      <c r="Y1651" s="73"/>
      <c r="Z1651" s="73"/>
      <c r="AA1651" s="73"/>
      <c r="AF1651" s="73"/>
    </row>
    <row r="1652" spans="13:32" ht="15" customHeight="1">
      <c r="M1652" s="73"/>
      <c r="N1652" s="73"/>
      <c r="O1652" s="73"/>
      <c r="P1652" s="73"/>
      <c r="X1652" s="73"/>
      <c r="Y1652" s="73"/>
      <c r="Z1652" s="73"/>
      <c r="AA1652" s="73"/>
      <c r="AF1652" s="73"/>
    </row>
    <row r="1653" spans="13:32" ht="15" customHeight="1">
      <c r="M1653" s="73"/>
      <c r="N1653" s="73"/>
      <c r="O1653" s="73"/>
      <c r="P1653" s="73"/>
      <c r="X1653" s="73"/>
      <c r="Y1653" s="73"/>
      <c r="Z1653" s="73"/>
      <c r="AA1653" s="73"/>
      <c r="AF1653" s="73"/>
    </row>
    <row r="1654" spans="13:32" ht="15" customHeight="1">
      <c r="M1654" s="73"/>
      <c r="N1654" s="73"/>
      <c r="O1654" s="73"/>
      <c r="P1654" s="73"/>
      <c r="X1654" s="73"/>
      <c r="Y1654" s="73"/>
      <c r="Z1654" s="73"/>
      <c r="AA1654" s="73"/>
      <c r="AF1654" s="73"/>
    </row>
    <row r="1655" spans="13:32" ht="15" customHeight="1">
      <c r="M1655" s="73"/>
      <c r="N1655" s="73"/>
      <c r="O1655" s="73"/>
      <c r="P1655" s="73"/>
      <c r="X1655" s="73"/>
      <c r="Y1655" s="73"/>
      <c r="Z1655" s="73"/>
      <c r="AA1655" s="73"/>
      <c r="AF1655" s="73"/>
    </row>
    <row r="1656" spans="13:32" ht="15" customHeight="1">
      <c r="M1656" s="73"/>
      <c r="N1656" s="73"/>
      <c r="O1656" s="73"/>
      <c r="P1656" s="73"/>
      <c r="X1656" s="73"/>
      <c r="Y1656" s="73"/>
      <c r="Z1656" s="73"/>
      <c r="AA1656" s="73"/>
      <c r="AF1656" s="73"/>
    </row>
    <row r="1657" spans="13:32" ht="15" customHeight="1">
      <c r="M1657" s="73"/>
      <c r="N1657" s="73"/>
      <c r="O1657" s="73"/>
      <c r="P1657" s="73"/>
      <c r="X1657" s="73"/>
      <c r="Y1657" s="73"/>
      <c r="Z1657" s="73"/>
      <c r="AA1657" s="73"/>
      <c r="AF1657" s="73"/>
    </row>
    <row r="1658" spans="13:32" ht="15" customHeight="1">
      <c r="M1658" s="73"/>
      <c r="N1658" s="73"/>
      <c r="O1658" s="73"/>
      <c r="P1658" s="73"/>
      <c r="X1658" s="73"/>
      <c r="Y1658" s="73"/>
      <c r="Z1658" s="73"/>
      <c r="AA1658" s="73"/>
      <c r="AF1658" s="73"/>
    </row>
    <row r="1659" spans="13:32" ht="15" customHeight="1">
      <c r="M1659" s="73"/>
      <c r="N1659" s="73"/>
      <c r="O1659" s="73"/>
      <c r="P1659" s="73"/>
      <c r="X1659" s="73"/>
      <c r="Y1659" s="73"/>
      <c r="Z1659" s="73"/>
      <c r="AA1659" s="73"/>
      <c r="AF1659" s="73"/>
    </row>
    <row r="1660" spans="13:32" ht="15" customHeight="1">
      <c r="M1660" s="73"/>
      <c r="N1660" s="73"/>
      <c r="O1660" s="73"/>
      <c r="P1660" s="73"/>
      <c r="X1660" s="73"/>
      <c r="Y1660" s="73"/>
      <c r="Z1660" s="73"/>
      <c r="AA1660" s="73"/>
      <c r="AF1660" s="73"/>
    </row>
    <row r="1661" spans="13:32" ht="15" customHeight="1">
      <c r="M1661" s="73"/>
      <c r="N1661" s="73"/>
      <c r="O1661" s="73"/>
      <c r="P1661" s="73"/>
      <c r="X1661" s="73"/>
      <c r="Y1661" s="73"/>
      <c r="Z1661" s="73"/>
      <c r="AA1661" s="73"/>
      <c r="AF1661" s="73"/>
    </row>
    <row r="1662" spans="13:32" ht="15" customHeight="1">
      <c r="M1662" s="73"/>
      <c r="N1662" s="73"/>
      <c r="O1662" s="73"/>
      <c r="P1662" s="73"/>
      <c r="X1662" s="73"/>
      <c r="Y1662" s="73"/>
      <c r="Z1662" s="73"/>
      <c r="AA1662" s="73"/>
      <c r="AF1662" s="73"/>
    </row>
    <row r="1663" spans="13:32" ht="15" customHeight="1">
      <c r="M1663" s="73"/>
      <c r="N1663" s="73"/>
      <c r="O1663" s="73"/>
      <c r="P1663" s="73"/>
      <c r="X1663" s="73"/>
      <c r="Y1663" s="73"/>
      <c r="Z1663" s="73"/>
      <c r="AA1663" s="73"/>
      <c r="AF1663" s="73"/>
    </row>
    <row r="1664" spans="13:32" ht="15" customHeight="1">
      <c r="M1664" s="73"/>
      <c r="N1664" s="73"/>
      <c r="O1664" s="73"/>
      <c r="P1664" s="73"/>
      <c r="X1664" s="73"/>
      <c r="Y1664" s="73"/>
      <c r="Z1664" s="73"/>
      <c r="AA1664" s="73"/>
      <c r="AF1664" s="73"/>
    </row>
    <row r="1665" spans="13:32" ht="15" customHeight="1">
      <c r="M1665" s="73"/>
      <c r="N1665" s="73"/>
      <c r="O1665" s="73"/>
      <c r="P1665" s="73"/>
      <c r="X1665" s="73"/>
      <c r="Y1665" s="73"/>
      <c r="Z1665" s="73"/>
      <c r="AA1665" s="73"/>
      <c r="AF1665" s="73"/>
    </row>
    <row r="1666" spans="13:32" ht="15" customHeight="1">
      <c r="M1666" s="73"/>
      <c r="N1666" s="73"/>
      <c r="O1666" s="73"/>
      <c r="P1666" s="73"/>
      <c r="X1666" s="73"/>
      <c r="Y1666" s="73"/>
      <c r="Z1666" s="73"/>
      <c r="AA1666" s="73"/>
      <c r="AF1666" s="73"/>
    </row>
    <row r="1667" spans="13:32" ht="15" customHeight="1">
      <c r="M1667" s="73"/>
      <c r="N1667" s="73"/>
      <c r="O1667" s="73"/>
      <c r="P1667" s="73"/>
      <c r="X1667" s="73"/>
      <c r="Y1667" s="73"/>
      <c r="Z1667" s="73"/>
      <c r="AA1667" s="73"/>
      <c r="AF1667" s="73"/>
    </row>
    <row r="1668" spans="13:32" ht="15" customHeight="1">
      <c r="M1668" s="73"/>
      <c r="N1668" s="73"/>
      <c r="O1668" s="73"/>
      <c r="P1668" s="73"/>
      <c r="X1668" s="73"/>
      <c r="Y1668" s="73"/>
      <c r="Z1668" s="73"/>
      <c r="AA1668" s="73"/>
      <c r="AF1668" s="73"/>
    </row>
    <row r="1669" spans="13:32" ht="15" customHeight="1">
      <c r="M1669" s="73"/>
      <c r="N1669" s="73"/>
      <c r="O1669" s="73"/>
      <c r="P1669" s="73"/>
      <c r="X1669" s="73"/>
      <c r="Y1669" s="73"/>
      <c r="Z1669" s="73"/>
      <c r="AA1669" s="73"/>
      <c r="AF1669" s="73"/>
    </row>
    <row r="1670" spans="13:32" ht="15" customHeight="1">
      <c r="M1670" s="73"/>
      <c r="N1670" s="73"/>
      <c r="O1670" s="73"/>
      <c r="P1670" s="73"/>
      <c r="X1670" s="73"/>
      <c r="Y1670" s="73"/>
      <c r="Z1670" s="73"/>
      <c r="AA1670" s="73"/>
      <c r="AF1670" s="73"/>
    </row>
    <row r="1671" spans="13:32" ht="15" customHeight="1">
      <c r="M1671" s="73"/>
      <c r="N1671" s="73"/>
      <c r="O1671" s="73"/>
      <c r="P1671" s="73"/>
      <c r="X1671" s="73"/>
      <c r="Y1671" s="73"/>
      <c r="Z1671" s="73"/>
      <c r="AA1671" s="73"/>
      <c r="AF1671" s="73"/>
    </row>
    <row r="1672" spans="13:32" ht="15" customHeight="1">
      <c r="M1672" s="73"/>
      <c r="N1672" s="73"/>
      <c r="O1672" s="73"/>
      <c r="P1672" s="73"/>
      <c r="X1672" s="73"/>
      <c r="Y1672" s="73"/>
      <c r="Z1672" s="73"/>
      <c r="AA1672" s="73"/>
      <c r="AF1672" s="73"/>
    </row>
    <row r="1673" spans="13:32" ht="15" customHeight="1">
      <c r="M1673" s="73"/>
      <c r="N1673" s="73"/>
      <c r="O1673" s="73"/>
      <c r="P1673" s="73"/>
      <c r="X1673" s="73"/>
      <c r="Y1673" s="73"/>
      <c r="Z1673" s="73"/>
      <c r="AA1673" s="73"/>
      <c r="AF1673" s="73"/>
    </row>
    <row r="1674" spans="13:32" ht="15" customHeight="1">
      <c r="M1674" s="73"/>
      <c r="N1674" s="73"/>
      <c r="O1674" s="73"/>
      <c r="P1674" s="73"/>
      <c r="X1674" s="73"/>
      <c r="Y1674" s="73"/>
      <c r="Z1674" s="73"/>
      <c r="AA1674" s="73"/>
      <c r="AF1674" s="73"/>
    </row>
    <row r="1675" spans="13:32" ht="15" customHeight="1">
      <c r="M1675" s="73"/>
      <c r="N1675" s="73"/>
      <c r="O1675" s="73"/>
      <c r="P1675" s="73"/>
      <c r="X1675" s="73"/>
      <c r="Y1675" s="73"/>
      <c r="Z1675" s="73"/>
      <c r="AA1675" s="73"/>
      <c r="AF1675" s="73"/>
    </row>
    <row r="1676" spans="13:32" ht="15" customHeight="1">
      <c r="M1676" s="73"/>
      <c r="N1676" s="73"/>
      <c r="O1676" s="73"/>
      <c r="P1676" s="73"/>
      <c r="X1676" s="73"/>
      <c r="Y1676" s="73"/>
      <c r="Z1676" s="73"/>
      <c r="AA1676" s="73"/>
      <c r="AF1676" s="73"/>
    </row>
    <row r="1677" spans="13:32" ht="15" customHeight="1">
      <c r="M1677" s="73"/>
      <c r="N1677" s="73"/>
      <c r="O1677" s="73"/>
      <c r="P1677" s="73"/>
      <c r="X1677" s="73"/>
      <c r="Y1677" s="73"/>
      <c r="Z1677" s="73"/>
      <c r="AA1677" s="73"/>
      <c r="AF1677" s="73"/>
    </row>
    <row r="1678" spans="13:32" ht="15" customHeight="1">
      <c r="M1678" s="73"/>
      <c r="N1678" s="73"/>
      <c r="O1678" s="73"/>
      <c r="P1678" s="73"/>
      <c r="X1678" s="73"/>
      <c r="Y1678" s="73"/>
      <c r="Z1678" s="73"/>
      <c r="AA1678" s="73"/>
      <c r="AF1678" s="73"/>
    </row>
    <row r="1679" spans="13:32" ht="15" customHeight="1">
      <c r="M1679" s="73"/>
      <c r="N1679" s="73"/>
      <c r="O1679" s="73"/>
      <c r="P1679" s="73"/>
      <c r="X1679" s="73"/>
      <c r="Y1679" s="73"/>
      <c r="Z1679" s="73"/>
      <c r="AA1679" s="73"/>
      <c r="AF1679" s="73"/>
    </row>
    <row r="1680" spans="13:32" ht="15" customHeight="1">
      <c r="M1680" s="73"/>
      <c r="N1680" s="73"/>
      <c r="O1680" s="73"/>
      <c r="P1680" s="73"/>
      <c r="X1680" s="73"/>
      <c r="Y1680" s="73"/>
      <c r="Z1680" s="73"/>
      <c r="AA1680" s="73"/>
      <c r="AF1680" s="73"/>
    </row>
    <row r="1681" spans="13:32" ht="15" customHeight="1">
      <c r="M1681" s="73"/>
      <c r="N1681" s="73"/>
      <c r="O1681" s="73"/>
      <c r="P1681" s="73"/>
      <c r="X1681" s="73"/>
      <c r="Y1681" s="73"/>
      <c r="Z1681" s="73"/>
      <c r="AA1681" s="73"/>
      <c r="AF1681" s="73"/>
    </row>
    <row r="1682" spans="13:32" ht="15" customHeight="1">
      <c r="M1682" s="73"/>
      <c r="N1682" s="73"/>
      <c r="O1682" s="73"/>
      <c r="P1682" s="73"/>
      <c r="X1682" s="73"/>
      <c r="Y1682" s="73"/>
      <c r="Z1682" s="73"/>
      <c r="AA1682" s="73"/>
      <c r="AF1682" s="73"/>
    </row>
    <row r="1683" spans="13:32" ht="15" customHeight="1">
      <c r="M1683" s="73"/>
      <c r="N1683" s="73"/>
      <c r="O1683" s="73"/>
      <c r="P1683" s="73"/>
      <c r="X1683" s="73"/>
      <c r="Y1683" s="73"/>
      <c r="Z1683" s="73"/>
      <c r="AA1683" s="73"/>
      <c r="AF1683" s="73"/>
    </row>
    <row r="1684" spans="13:32" ht="15" customHeight="1">
      <c r="M1684" s="73"/>
      <c r="N1684" s="73"/>
      <c r="O1684" s="73"/>
      <c r="P1684" s="73"/>
      <c r="X1684" s="73"/>
      <c r="Y1684" s="73"/>
      <c r="Z1684" s="73"/>
      <c r="AA1684" s="73"/>
      <c r="AF1684" s="73"/>
    </row>
    <row r="1685" spans="13:32" ht="15" customHeight="1">
      <c r="M1685" s="73"/>
      <c r="N1685" s="73"/>
      <c r="O1685" s="73"/>
      <c r="P1685" s="73"/>
      <c r="X1685" s="73"/>
      <c r="Y1685" s="73"/>
      <c r="Z1685" s="73"/>
      <c r="AA1685" s="73"/>
      <c r="AF1685" s="73"/>
    </row>
    <row r="1686" spans="13:32" ht="15" customHeight="1">
      <c r="M1686" s="73"/>
      <c r="N1686" s="73"/>
      <c r="O1686" s="73"/>
      <c r="P1686" s="73"/>
      <c r="X1686" s="73"/>
      <c r="Y1686" s="73"/>
      <c r="Z1686" s="73"/>
      <c r="AA1686" s="73"/>
      <c r="AF1686" s="73"/>
    </row>
    <row r="1687" spans="13:32" ht="15" customHeight="1">
      <c r="M1687" s="73"/>
      <c r="N1687" s="73"/>
      <c r="O1687" s="73"/>
      <c r="P1687" s="73"/>
      <c r="X1687" s="73"/>
      <c r="Y1687" s="73"/>
      <c r="Z1687" s="73"/>
      <c r="AA1687" s="73"/>
      <c r="AF1687" s="73"/>
    </row>
    <row r="1688" spans="13:32" ht="15" customHeight="1">
      <c r="M1688" s="73"/>
      <c r="N1688" s="73"/>
      <c r="O1688" s="73"/>
      <c r="P1688" s="73"/>
      <c r="X1688" s="73"/>
      <c r="Y1688" s="73"/>
      <c r="Z1688" s="73"/>
      <c r="AA1688" s="73"/>
      <c r="AF1688" s="73"/>
    </row>
    <row r="1689" spans="13:32" ht="15" customHeight="1">
      <c r="M1689" s="73"/>
      <c r="N1689" s="73"/>
      <c r="O1689" s="73"/>
      <c r="P1689" s="73"/>
      <c r="X1689" s="73"/>
      <c r="Y1689" s="73"/>
      <c r="Z1689" s="73"/>
      <c r="AA1689" s="73"/>
      <c r="AF1689" s="73"/>
    </row>
    <row r="1690" spans="13:32" ht="15" customHeight="1">
      <c r="M1690" s="73"/>
      <c r="N1690" s="73"/>
      <c r="O1690" s="73"/>
      <c r="P1690" s="73"/>
      <c r="X1690" s="73"/>
      <c r="Y1690" s="73"/>
      <c r="Z1690" s="73"/>
      <c r="AA1690" s="73"/>
      <c r="AF1690" s="73"/>
    </row>
    <row r="1691" spans="13:32" ht="15" customHeight="1">
      <c r="M1691" s="73"/>
      <c r="N1691" s="73"/>
      <c r="O1691" s="73"/>
      <c r="P1691" s="73"/>
      <c r="X1691" s="73"/>
      <c r="Y1691" s="73"/>
      <c r="Z1691" s="73"/>
      <c r="AA1691" s="73"/>
      <c r="AF1691" s="73"/>
    </row>
    <row r="1692" spans="13:32" ht="15" customHeight="1">
      <c r="M1692" s="73"/>
      <c r="N1692" s="73"/>
      <c r="O1692" s="73"/>
      <c r="P1692" s="73"/>
      <c r="X1692" s="73"/>
      <c r="Y1692" s="73"/>
      <c r="Z1692" s="73"/>
      <c r="AA1692" s="73"/>
      <c r="AF1692" s="73"/>
    </row>
    <row r="1693" spans="13:32" ht="15" customHeight="1">
      <c r="M1693" s="73"/>
      <c r="N1693" s="73"/>
      <c r="O1693" s="73"/>
      <c r="P1693" s="73"/>
      <c r="X1693" s="73"/>
      <c r="Y1693" s="73"/>
      <c r="Z1693" s="73"/>
      <c r="AA1693" s="73"/>
      <c r="AF1693" s="73"/>
    </row>
    <row r="1694" spans="13:32" ht="15" customHeight="1">
      <c r="M1694" s="73"/>
      <c r="N1694" s="73"/>
      <c r="O1694" s="73"/>
      <c r="P1694" s="73"/>
      <c r="X1694" s="73"/>
      <c r="Y1694" s="73"/>
      <c r="Z1694" s="73"/>
      <c r="AA1694" s="73"/>
      <c r="AF1694" s="73"/>
    </row>
    <row r="1695" spans="13:32" ht="15" customHeight="1">
      <c r="M1695" s="73"/>
      <c r="N1695" s="73"/>
      <c r="O1695" s="73"/>
      <c r="P1695" s="73"/>
      <c r="X1695" s="73"/>
      <c r="Y1695" s="73"/>
      <c r="Z1695" s="73"/>
      <c r="AA1695" s="73"/>
      <c r="AF1695" s="73"/>
    </row>
    <row r="1696" spans="13:32" ht="15" customHeight="1">
      <c r="M1696" s="73"/>
      <c r="N1696" s="73"/>
      <c r="O1696" s="73"/>
      <c r="P1696" s="73"/>
      <c r="X1696" s="73"/>
      <c r="Y1696" s="73"/>
      <c r="Z1696" s="73"/>
      <c r="AA1696" s="73"/>
      <c r="AF1696" s="73"/>
    </row>
    <row r="1697" spans="13:32" ht="15" customHeight="1">
      <c r="M1697" s="73"/>
      <c r="N1697" s="73"/>
      <c r="O1697" s="73"/>
      <c r="P1697" s="73"/>
      <c r="X1697" s="73"/>
      <c r="Y1697" s="73"/>
      <c r="Z1697" s="73"/>
      <c r="AA1697" s="73"/>
      <c r="AF1697" s="73"/>
    </row>
    <row r="1698" spans="13:32" ht="15" customHeight="1">
      <c r="M1698" s="73"/>
      <c r="N1698" s="73"/>
      <c r="O1698" s="73"/>
      <c r="P1698" s="73"/>
      <c r="X1698" s="73"/>
      <c r="Y1698" s="73"/>
      <c r="Z1698" s="73"/>
      <c r="AA1698" s="73"/>
      <c r="AF1698" s="73"/>
    </row>
    <row r="1699" spans="13:32" ht="15" customHeight="1">
      <c r="M1699" s="73"/>
      <c r="N1699" s="73"/>
      <c r="O1699" s="73"/>
      <c r="P1699" s="73"/>
      <c r="X1699" s="73"/>
      <c r="Y1699" s="73"/>
      <c r="Z1699" s="73"/>
      <c r="AA1699" s="73"/>
      <c r="AF1699" s="73"/>
    </row>
    <row r="1700" spans="13:32" ht="15" customHeight="1">
      <c r="M1700" s="73"/>
      <c r="N1700" s="73"/>
      <c r="O1700" s="73"/>
      <c r="P1700" s="73"/>
      <c r="X1700" s="73"/>
      <c r="Y1700" s="73"/>
      <c r="Z1700" s="73"/>
      <c r="AA1700" s="73"/>
      <c r="AF1700" s="73"/>
    </row>
    <row r="1701" spans="13:32" ht="15" customHeight="1">
      <c r="M1701" s="73"/>
      <c r="N1701" s="73"/>
      <c r="O1701" s="73"/>
      <c r="P1701" s="73"/>
      <c r="X1701" s="73"/>
      <c r="Y1701" s="73"/>
      <c r="Z1701" s="73"/>
      <c r="AA1701" s="73"/>
      <c r="AF1701" s="73"/>
    </row>
    <row r="1702" spans="13:32" ht="15" customHeight="1">
      <c r="M1702" s="73"/>
      <c r="N1702" s="73"/>
      <c r="O1702" s="73"/>
      <c r="P1702" s="73"/>
      <c r="X1702" s="73"/>
      <c r="Y1702" s="73"/>
      <c r="Z1702" s="73"/>
      <c r="AA1702" s="73"/>
      <c r="AF1702" s="73"/>
    </row>
    <row r="1703" spans="13:32" ht="15" customHeight="1">
      <c r="M1703" s="73"/>
      <c r="N1703" s="73"/>
      <c r="O1703" s="73"/>
      <c r="P1703" s="73"/>
      <c r="X1703" s="73"/>
      <c r="Y1703" s="73"/>
      <c r="Z1703" s="73"/>
      <c r="AA1703" s="73"/>
      <c r="AF1703" s="73"/>
    </row>
    <row r="1704" spans="13:32" ht="15" customHeight="1">
      <c r="M1704" s="73"/>
      <c r="N1704" s="73"/>
      <c r="O1704" s="73"/>
      <c r="P1704" s="73"/>
      <c r="X1704" s="73"/>
      <c r="Y1704" s="73"/>
      <c r="Z1704" s="73"/>
      <c r="AA1704" s="73"/>
      <c r="AF1704" s="73"/>
    </row>
    <row r="1705" spans="13:32" ht="15" customHeight="1">
      <c r="M1705" s="73"/>
      <c r="N1705" s="73"/>
      <c r="O1705" s="73"/>
      <c r="P1705" s="73"/>
      <c r="X1705" s="73"/>
      <c r="Y1705" s="73"/>
      <c r="Z1705" s="73"/>
      <c r="AA1705" s="73"/>
      <c r="AF1705" s="73"/>
    </row>
    <row r="1706" spans="13:32" ht="15" customHeight="1">
      <c r="M1706" s="73"/>
      <c r="N1706" s="73"/>
      <c r="O1706" s="73"/>
      <c r="P1706" s="73"/>
      <c r="X1706" s="73"/>
      <c r="Y1706" s="73"/>
      <c r="Z1706" s="73"/>
      <c r="AA1706" s="73"/>
      <c r="AF1706" s="73"/>
    </row>
    <row r="1707" spans="13:32" ht="15" customHeight="1">
      <c r="M1707" s="73"/>
      <c r="N1707" s="73"/>
      <c r="O1707" s="73"/>
      <c r="P1707" s="73"/>
      <c r="X1707" s="73"/>
      <c r="Y1707" s="73"/>
      <c r="Z1707" s="73"/>
      <c r="AA1707" s="73"/>
      <c r="AF1707" s="73"/>
    </row>
    <row r="1708" spans="13:32" ht="15" customHeight="1">
      <c r="M1708" s="73"/>
      <c r="N1708" s="73"/>
      <c r="O1708" s="73"/>
      <c r="P1708" s="73"/>
      <c r="X1708" s="73"/>
      <c r="Y1708" s="73"/>
      <c r="Z1708" s="73"/>
      <c r="AA1708" s="73"/>
      <c r="AF1708" s="73"/>
    </row>
    <row r="1709" spans="13:32" ht="15" customHeight="1">
      <c r="M1709" s="73"/>
      <c r="N1709" s="73"/>
      <c r="O1709" s="73"/>
      <c r="P1709" s="73"/>
      <c r="X1709" s="73"/>
      <c r="Y1709" s="73"/>
      <c r="Z1709" s="73"/>
      <c r="AA1709" s="73"/>
      <c r="AF1709" s="73"/>
    </row>
    <row r="1710" spans="13:32" ht="15" customHeight="1">
      <c r="M1710" s="73"/>
      <c r="N1710" s="73"/>
      <c r="O1710" s="73"/>
      <c r="P1710" s="73"/>
      <c r="X1710" s="73"/>
      <c r="Y1710" s="73"/>
      <c r="Z1710" s="73"/>
      <c r="AA1710" s="73"/>
      <c r="AF1710" s="73"/>
    </row>
    <row r="1711" spans="13:32" ht="15" customHeight="1">
      <c r="M1711" s="73"/>
      <c r="N1711" s="73"/>
      <c r="O1711" s="73"/>
      <c r="P1711" s="73"/>
      <c r="X1711" s="73"/>
      <c r="Y1711" s="73"/>
      <c r="Z1711" s="73"/>
      <c r="AA1711" s="73"/>
      <c r="AF1711" s="73"/>
    </row>
    <row r="1712" spans="13:32" ht="15" customHeight="1">
      <c r="M1712" s="73"/>
      <c r="N1712" s="73"/>
      <c r="O1712" s="73"/>
      <c r="P1712" s="73"/>
      <c r="X1712" s="73"/>
      <c r="Y1712" s="73"/>
      <c r="Z1712" s="73"/>
      <c r="AA1712" s="73"/>
      <c r="AF1712" s="73"/>
    </row>
    <row r="1713" spans="13:32" ht="15" customHeight="1">
      <c r="M1713" s="73"/>
      <c r="N1713" s="73"/>
      <c r="O1713" s="73"/>
      <c r="P1713" s="73"/>
      <c r="X1713" s="73"/>
      <c r="Y1713" s="73"/>
      <c r="Z1713" s="73"/>
      <c r="AA1713" s="73"/>
      <c r="AF1713" s="73"/>
    </row>
    <row r="1714" spans="13:32" ht="15" customHeight="1">
      <c r="M1714" s="73"/>
      <c r="N1714" s="73"/>
      <c r="O1714" s="73"/>
      <c r="P1714" s="73"/>
      <c r="X1714" s="73"/>
      <c r="Y1714" s="73"/>
      <c r="Z1714" s="73"/>
      <c r="AA1714" s="73"/>
      <c r="AF1714" s="73"/>
    </row>
    <row r="1715" spans="13:32" ht="15" customHeight="1">
      <c r="M1715" s="73"/>
      <c r="N1715" s="73"/>
      <c r="O1715" s="73"/>
      <c r="P1715" s="73"/>
      <c r="X1715" s="73"/>
      <c r="Y1715" s="73"/>
      <c r="Z1715" s="73"/>
      <c r="AA1715" s="73"/>
      <c r="AF1715" s="73"/>
    </row>
    <row r="1716" spans="13:32" ht="15" customHeight="1">
      <c r="M1716" s="73"/>
      <c r="N1716" s="73"/>
      <c r="O1716" s="73"/>
      <c r="P1716" s="73"/>
      <c r="X1716" s="73"/>
      <c r="Y1716" s="73"/>
      <c r="Z1716" s="73"/>
      <c r="AA1716" s="73"/>
      <c r="AF1716" s="73"/>
    </row>
    <row r="1717" spans="13:32" ht="15" customHeight="1">
      <c r="M1717" s="73"/>
      <c r="N1717" s="73"/>
      <c r="O1717" s="73"/>
      <c r="P1717" s="73"/>
      <c r="X1717" s="73"/>
      <c r="Y1717" s="73"/>
      <c r="Z1717" s="73"/>
      <c r="AA1717" s="73"/>
      <c r="AF1717" s="73"/>
    </row>
    <row r="1718" spans="13:32" ht="15" customHeight="1">
      <c r="M1718" s="73"/>
      <c r="N1718" s="73"/>
      <c r="O1718" s="73"/>
      <c r="P1718" s="73"/>
      <c r="X1718" s="73"/>
      <c r="Y1718" s="73"/>
      <c r="Z1718" s="73"/>
      <c r="AA1718" s="73"/>
      <c r="AF1718" s="73"/>
    </row>
    <row r="1719" spans="13:32" ht="15" customHeight="1">
      <c r="M1719" s="73"/>
      <c r="N1719" s="73"/>
      <c r="O1719" s="73"/>
      <c r="P1719" s="73"/>
      <c r="X1719" s="73"/>
      <c r="Y1719" s="73"/>
      <c r="Z1719" s="73"/>
      <c r="AA1719" s="73"/>
      <c r="AF1719" s="73"/>
    </row>
    <row r="1720" spans="13:32" ht="15" customHeight="1">
      <c r="M1720" s="73"/>
      <c r="N1720" s="73"/>
      <c r="O1720" s="73"/>
      <c r="P1720" s="73"/>
      <c r="X1720" s="73"/>
      <c r="Y1720" s="73"/>
      <c r="Z1720" s="73"/>
      <c r="AA1720" s="73"/>
      <c r="AF1720" s="73"/>
    </row>
    <row r="1721" spans="13:32" ht="15" customHeight="1">
      <c r="M1721" s="73"/>
      <c r="N1721" s="73"/>
      <c r="O1721" s="73"/>
      <c r="P1721" s="73"/>
      <c r="X1721" s="73"/>
      <c r="Y1721" s="73"/>
      <c r="Z1721" s="73"/>
      <c r="AA1721" s="73"/>
      <c r="AF1721" s="73"/>
    </row>
    <row r="1722" spans="13:32" ht="15" customHeight="1">
      <c r="M1722" s="73"/>
      <c r="N1722" s="73"/>
      <c r="O1722" s="73"/>
      <c r="P1722" s="73"/>
      <c r="X1722" s="73"/>
      <c r="Y1722" s="73"/>
      <c r="Z1722" s="73"/>
      <c r="AA1722" s="73"/>
      <c r="AF1722" s="73"/>
    </row>
    <row r="1723" spans="13:32" ht="15" customHeight="1">
      <c r="M1723" s="73"/>
      <c r="N1723" s="73"/>
      <c r="O1723" s="73"/>
      <c r="P1723" s="73"/>
      <c r="X1723" s="73"/>
      <c r="Y1723" s="73"/>
      <c r="Z1723" s="73"/>
      <c r="AA1723" s="73"/>
      <c r="AF1723" s="73"/>
    </row>
    <row r="1724" spans="13:32" ht="15" customHeight="1">
      <c r="M1724" s="73"/>
      <c r="N1724" s="73"/>
      <c r="O1724" s="73"/>
      <c r="P1724" s="73"/>
      <c r="X1724" s="73"/>
      <c r="Y1724" s="73"/>
      <c r="Z1724" s="73"/>
      <c r="AA1724" s="73"/>
      <c r="AF1724" s="73"/>
    </row>
    <row r="1725" spans="13:32" ht="15" customHeight="1">
      <c r="M1725" s="73"/>
      <c r="N1725" s="73"/>
      <c r="O1725" s="73"/>
      <c r="P1725" s="73"/>
      <c r="X1725" s="73"/>
      <c r="Y1725" s="73"/>
      <c r="Z1725" s="73"/>
      <c r="AA1725" s="73"/>
      <c r="AF1725" s="73"/>
    </row>
    <row r="1726" spans="13:32" ht="15" customHeight="1">
      <c r="M1726" s="73"/>
      <c r="N1726" s="73"/>
      <c r="O1726" s="73"/>
      <c r="P1726" s="73"/>
      <c r="X1726" s="73"/>
      <c r="Y1726" s="73"/>
      <c r="Z1726" s="73"/>
      <c r="AA1726" s="73"/>
      <c r="AF1726" s="73"/>
    </row>
    <row r="1727" spans="13:32" ht="15" customHeight="1">
      <c r="M1727" s="73"/>
      <c r="N1727" s="73"/>
      <c r="O1727" s="73"/>
      <c r="P1727" s="73"/>
      <c r="X1727" s="73"/>
      <c r="Y1727" s="73"/>
      <c r="Z1727" s="73"/>
      <c r="AA1727" s="73"/>
      <c r="AF1727" s="73"/>
    </row>
    <row r="1728" spans="13:32" ht="15" customHeight="1">
      <c r="M1728" s="73"/>
      <c r="N1728" s="73"/>
      <c r="O1728" s="73"/>
      <c r="P1728" s="73"/>
      <c r="X1728" s="73"/>
      <c r="Y1728" s="73"/>
      <c r="Z1728" s="73"/>
      <c r="AA1728" s="73"/>
      <c r="AF1728" s="73"/>
    </row>
    <row r="1729" spans="13:32" ht="15" customHeight="1">
      <c r="M1729" s="73"/>
      <c r="N1729" s="73"/>
      <c r="O1729" s="73"/>
      <c r="P1729" s="73"/>
      <c r="X1729" s="73"/>
      <c r="Y1729" s="73"/>
      <c r="Z1729" s="73"/>
      <c r="AA1729" s="73"/>
      <c r="AF1729" s="73"/>
    </row>
    <row r="1730" spans="13:32" ht="15" customHeight="1">
      <c r="M1730" s="73"/>
      <c r="N1730" s="73"/>
      <c r="O1730" s="73"/>
      <c r="P1730" s="73"/>
      <c r="X1730" s="73"/>
      <c r="Y1730" s="73"/>
      <c r="Z1730" s="73"/>
      <c r="AA1730" s="73"/>
      <c r="AF1730" s="73"/>
    </row>
    <row r="1731" spans="13:32" ht="15" customHeight="1">
      <c r="M1731" s="73"/>
      <c r="N1731" s="73"/>
      <c r="O1731" s="73"/>
      <c r="P1731" s="73"/>
      <c r="X1731" s="73"/>
      <c r="Y1731" s="73"/>
      <c r="Z1731" s="73"/>
      <c r="AA1731" s="73"/>
      <c r="AF1731" s="73"/>
    </row>
    <row r="1732" spans="13:32" ht="15" customHeight="1">
      <c r="M1732" s="73"/>
      <c r="N1732" s="73"/>
      <c r="O1732" s="73"/>
      <c r="P1732" s="73"/>
      <c r="X1732" s="73"/>
      <c r="Y1732" s="73"/>
      <c r="Z1732" s="73"/>
      <c r="AA1732" s="73"/>
      <c r="AF1732" s="73"/>
    </row>
    <row r="1733" spans="13:32" ht="15" customHeight="1">
      <c r="M1733" s="73"/>
      <c r="N1733" s="73"/>
      <c r="O1733" s="73"/>
      <c r="P1733" s="73"/>
      <c r="X1733" s="73"/>
      <c r="Y1733" s="73"/>
      <c r="Z1733" s="73"/>
      <c r="AA1733" s="73"/>
      <c r="AF1733" s="73"/>
    </row>
    <row r="1734" spans="13:32" ht="15" customHeight="1">
      <c r="M1734" s="73"/>
      <c r="N1734" s="73"/>
      <c r="O1734" s="73"/>
      <c r="P1734" s="73"/>
      <c r="X1734" s="73"/>
      <c r="Y1734" s="73"/>
      <c r="Z1734" s="73"/>
      <c r="AA1734" s="73"/>
      <c r="AF1734" s="73"/>
    </row>
    <row r="1735" spans="13:32" ht="15" customHeight="1">
      <c r="M1735" s="73"/>
      <c r="N1735" s="73"/>
      <c r="O1735" s="73"/>
      <c r="P1735" s="73"/>
      <c r="X1735" s="73"/>
      <c r="Y1735" s="73"/>
      <c r="Z1735" s="73"/>
      <c r="AA1735" s="73"/>
      <c r="AF1735" s="73"/>
    </row>
    <row r="1736" spans="13:32" ht="15" customHeight="1">
      <c r="M1736" s="73"/>
      <c r="N1736" s="73"/>
      <c r="O1736" s="73"/>
      <c r="P1736" s="73"/>
      <c r="X1736" s="73"/>
      <c r="Y1736" s="73"/>
      <c r="Z1736" s="73"/>
      <c r="AA1736" s="73"/>
      <c r="AF1736" s="73"/>
    </row>
    <row r="1737" spans="13:32" ht="15" customHeight="1">
      <c r="M1737" s="73"/>
      <c r="N1737" s="73"/>
      <c r="O1737" s="73"/>
      <c r="P1737" s="73"/>
      <c r="X1737" s="73"/>
      <c r="Y1737" s="73"/>
      <c r="Z1737" s="73"/>
      <c r="AA1737" s="73"/>
      <c r="AF1737" s="73"/>
    </row>
    <row r="1738" spans="13:32" ht="15" customHeight="1">
      <c r="M1738" s="73"/>
      <c r="N1738" s="73"/>
      <c r="O1738" s="73"/>
      <c r="P1738" s="73"/>
      <c r="X1738" s="73"/>
      <c r="Y1738" s="73"/>
      <c r="Z1738" s="73"/>
      <c r="AA1738" s="73"/>
      <c r="AF1738" s="73"/>
    </row>
    <row r="1739" spans="13:32" ht="15" customHeight="1">
      <c r="M1739" s="73"/>
      <c r="N1739" s="73"/>
      <c r="O1739" s="73"/>
      <c r="P1739" s="73"/>
      <c r="X1739" s="73"/>
      <c r="Y1739" s="73"/>
      <c r="Z1739" s="73"/>
      <c r="AA1739" s="73"/>
      <c r="AF1739" s="73"/>
    </row>
    <row r="1740" spans="13:32" ht="15" customHeight="1">
      <c r="M1740" s="73"/>
      <c r="N1740" s="73"/>
      <c r="O1740" s="73"/>
      <c r="P1740" s="73"/>
      <c r="X1740" s="73"/>
      <c r="Y1740" s="73"/>
      <c r="Z1740" s="73"/>
      <c r="AA1740" s="73"/>
      <c r="AF1740" s="73"/>
    </row>
    <row r="1741" spans="13:32" ht="15" customHeight="1">
      <c r="M1741" s="73"/>
      <c r="N1741" s="73"/>
      <c r="O1741" s="73"/>
      <c r="P1741" s="73"/>
      <c r="X1741" s="73"/>
      <c r="Y1741" s="73"/>
      <c r="Z1741" s="73"/>
      <c r="AA1741" s="73"/>
      <c r="AF1741" s="73"/>
    </row>
    <row r="1742" spans="13:32" ht="15" customHeight="1">
      <c r="M1742" s="73"/>
      <c r="N1742" s="73"/>
      <c r="O1742" s="73"/>
      <c r="P1742" s="73"/>
      <c r="X1742" s="73"/>
      <c r="Y1742" s="73"/>
      <c r="Z1742" s="73"/>
      <c r="AA1742" s="73"/>
      <c r="AF1742" s="73"/>
    </row>
    <row r="1743" spans="13:32" ht="15" customHeight="1">
      <c r="M1743" s="73"/>
      <c r="N1743" s="73"/>
      <c r="O1743" s="73"/>
      <c r="P1743" s="73"/>
      <c r="X1743" s="73"/>
      <c r="Y1743" s="73"/>
      <c r="Z1743" s="73"/>
      <c r="AA1743" s="73"/>
      <c r="AF1743" s="73"/>
    </row>
    <row r="1744" spans="13:32" ht="15" customHeight="1">
      <c r="M1744" s="73"/>
      <c r="N1744" s="73"/>
      <c r="O1744" s="73"/>
      <c r="P1744" s="73"/>
      <c r="X1744" s="73"/>
      <c r="Y1744" s="73"/>
      <c r="Z1744" s="73"/>
      <c r="AA1744" s="73"/>
      <c r="AF1744" s="73"/>
    </row>
    <row r="1745" spans="13:32" ht="15" customHeight="1">
      <c r="M1745" s="73"/>
      <c r="N1745" s="73"/>
      <c r="O1745" s="73"/>
      <c r="P1745" s="73"/>
      <c r="X1745" s="73"/>
      <c r="Y1745" s="73"/>
      <c r="Z1745" s="73"/>
      <c r="AA1745" s="73"/>
      <c r="AF1745" s="73"/>
    </row>
    <row r="1746" spans="13:32" ht="15" customHeight="1">
      <c r="M1746" s="73"/>
      <c r="N1746" s="73"/>
      <c r="O1746" s="73"/>
      <c r="P1746" s="73"/>
      <c r="X1746" s="73"/>
      <c r="Y1746" s="73"/>
      <c r="Z1746" s="73"/>
      <c r="AA1746" s="73"/>
      <c r="AF1746" s="73"/>
    </row>
    <row r="1747" spans="13:32" ht="15" customHeight="1">
      <c r="M1747" s="73"/>
      <c r="N1747" s="73"/>
      <c r="O1747" s="73"/>
      <c r="P1747" s="73"/>
      <c r="X1747" s="73"/>
      <c r="Y1747" s="73"/>
      <c r="Z1747" s="73"/>
      <c r="AA1747" s="73"/>
      <c r="AF1747" s="73"/>
    </row>
    <row r="1748" spans="13:32" ht="15" customHeight="1">
      <c r="M1748" s="73"/>
      <c r="N1748" s="73"/>
      <c r="O1748" s="73"/>
      <c r="P1748" s="73"/>
      <c r="X1748" s="73"/>
      <c r="Y1748" s="73"/>
      <c r="Z1748" s="73"/>
      <c r="AA1748" s="73"/>
      <c r="AF1748" s="73"/>
    </row>
    <row r="1749" spans="13:32" ht="15" customHeight="1">
      <c r="M1749" s="73"/>
      <c r="N1749" s="73"/>
      <c r="O1749" s="73"/>
      <c r="P1749" s="73"/>
      <c r="X1749" s="73"/>
      <c r="Y1749" s="73"/>
      <c r="Z1749" s="73"/>
      <c r="AA1749" s="73"/>
      <c r="AF1749" s="73"/>
    </row>
    <row r="1750" spans="13:32" ht="15" customHeight="1">
      <c r="M1750" s="73"/>
      <c r="N1750" s="73"/>
      <c r="O1750" s="73"/>
      <c r="P1750" s="73"/>
      <c r="X1750" s="73"/>
      <c r="Y1750" s="73"/>
      <c r="Z1750" s="73"/>
      <c r="AA1750" s="73"/>
      <c r="AF1750" s="73"/>
    </row>
    <row r="1751" spans="13:32" ht="15" customHeight="1">
      <c r="M1751" s="73"/>
      <c r="N1751" s="73"/>
      <c r="O1751" s="73"/>
      <c r="P1751" s="73"/>
      <c r="X1751" s="73"/>
      <c r="Y1751" s="73"/>
      <c r="Z1751" s="73"/>
      <c r="AA1751" s="73"/>
      <c r="AF1751" s="73"/>
    </row>
    <row r="1752" spans="13:32" ht="15" customHeight="1">
      <c r="M1752" s="73"/>
      <c r="N1752" s="73"/>
      <c r="O1752" s="73"/>
      <c r="P1752" s="73"/>
      <c r="X1752" s="73"/>
      <c r="Y1752" s="73"/>
      <c r="Z1752" s="73"/>
      <c r="AA1752" s="73"/>
      <c r="AF1752" s="73"/>
    </row>
    <row r="1753" spans="13:32" ht="15" customHeight="1">
      <c r="M1753" s="73"/>
      <c r="N1753" s="73"/>
      <c r="O1753" s="73"/>
      <c r="P1753" s="73"/>
      <c r="X1753" s="73"/>
      <c r="Y1753" s="73"/>
      <c r="Z1753" s="73"/>
      <c r="AA1753" s="73"/>
      <c r="AF1753" s="73"/>
    </row>
    <row r="1754" spans="13:32" ht="15" customHeight="1">
      <c r="M1754" s="73"/>
      <c r="N1754" s="73"/>
      <c r="O1754" s="73"/>
      <c r="P1754" s="73"/>
      <c r="X1754" s="73"/>
      <c r="Y1754" s="73"/>
      <c r="Z1754" s="73"/>
      <c r="AA1754" s="73"/>
      <c r="AF1754" s="73"/>
    </row>
    <row r="1755" spans="13:32" ht="15" customHeight="1">
      <c r="M1755" s="73"/>
      <c r="N1755" s="73"/>
      <c r="O1755" s="73"/>
      <c r="P1755" s="73"/>
      <c r="X1755" s="73"/>
      <c r="Y1755" s="73"/>
      <c r="Z1755" s="73"/>
      <c r="AA1755" s="73"/>
      <c r="AF1755" s="73"/>
    </row>
    <row r="1756" spans="13:32" ht="15" customHeight="1">
      <c r="M1756" s="73"/>
      <c r="N1756" s="73"/>
      <c r="O1756" s="73"/>
      <c r="P1756" s="73"/>
      <c r="X1756" s="73"/>
      <c r="Y1756" s="73"/>
      <c r="Z1756" s="73"/>
      <c r="AA1756" s="73"/>
      <c r="AF1756" s="73"/>
    </row>
    <row r="1757" spans="13:32" ht="15" customHeight="1">
      <c r="M1757" s="73"/>
      <c r="N1757" s="73"/>
      <c r="O1757" s="73"/>
      <c r="P1757" s="73"/>
      <c r="X1757" s="73"/>
      <c r="Y1757" s="73"/>
      <c r="Z1757" s="73"/>
      <c r="AA1757" s="73"/>
      <c r="AF1757" s="73"/>
    </row>
    <row r="1758" spans="13:32" ht="15" customHeight="1">
      <c r="M1758" s="73"/>
      <c r="N1758" s="73"/>
      <c r="O1758" s="73"/>
      <c r="P1758" s="73"/>
      <c r="X1758" s="73"/>
      <c r="Y1758" s="73"/>
      <c r="Z1758" s="73"/>
      <c r="AA1758" s="73"/>
      <c r="AF1758" s="73"/>
    </row>
    <row r="1759" spans="13:32" ht="15" customHeight="1">
      <c r="M1759" s="73"/>
      <c r="N1759" s="73"/>
      <c r="O1759" s="73"/>
      <c r="P1759" s="73"/>
      <c r="X1759" s="73"/>
      <c r="Y1759" s="73"/>
      <c r="Z1759" s="73"/>
      <c r="AA1759" s="73"/>
      <c r="AF1759" s="73"/>
    </row>
    <row r="1760" spans="13:32" ht="15" customHeight="1">
      <c r="M1760" s="73"/>
      <c r="N1760" s="73"/>
      <c r="O1760" s="73"/>
      <c r="P1760" s="73"/>
      <c r="X1760" s="73"/>
      <c r="Y1760" s="73"/>
      <c r="Z1760" s="73"/>
      <c r="AA1760" s="73"/>
      <c r="AF1760" s="73"/>
    </row>
    <row r="1761" spans="13:32" ht="15" customHeight="1">
      <c r="M1761" s="73"/>
      <c r="N1761" s="73"/>
      <c r="O1761" s="73"/>
      <c r="P1761" s="73"/>
      <c r="X1761" s="73"/>
      <c r="Y1761" s="73"/>
      <c r="Z1761" s="73"/>
      <c r="AA1761" s="73"/>
      <c r="AF1761" s="73"/>
    </row>
    <row r="1762" spans="13:32" ht="15" customHeight="1">
      <c r="M1762" s="73"/>
      <c r="N1762" s="73"/>
      <c r="O1762" s="73"/>
      <c r="P1762" s="73"/>
      <c r="X1762" s="73"/>
      <c r="Y1762" s="73"/>
      <c r="Z1762" s="73"/>
      <c r="AA1762" s="73"/>
      <c r="AF1762" s="73"/>
    </row>
    <row r="1763" spans="13:32" ht="15" customHeight="1">
      <c r="M1763" s="73"/>
      <c r="N1763" s="73"/>
      <c r="O1763" s="73"/>
      <c r="P1763" s="73"/>
      <c r="X1763" s="73"/>
      <c r="Y1763" s="73"/>
      <c r="Z1763" s="73"/>
      <c r="AA1763" s="73"/>
      <c r="AF1763" s="73"/>
    </row>
    <row r="1764" spans="13:32" ht="15" customHeight="1">
      <c r="M1764" s="73"/>
      <c r="N1764" s="73"/>
      <c r="O1764" s="73"/>
      <c r="P1764" s="73"/>
      <c r="X1764" s="73"/>
      <c r="Y1764" s="73"/>
      <c r="Z1764" s="73"/>
      <c r="AA1764" s="73"/>
      <c r="AF1764" s="73"/>
    </row>
    <row r="1765" spans="13:32" ht="15" customHeight="1">
      <c r="M1765" s="73"/>
      <c r="N1765" s="73"/>
      <c r="O1765" s="73"/>
      <c r="P1765" s="73"/>
      <c r="X1765" s="73"/>
      <c r="Y1765" s="73"/>
      <c r="Z1765" s="73"/>
      <c r="AA1765" s="73"/>
      <c r="AF1765" s="73"/>
    </row>
    <row r="1766" spans="13:32" ht="15" customHeight="1">
      <c r="M1766" s="73"/>
      <c r="N1766" s="73"/>
      <c r="O1766" s="73"/>
      <c r="P1766" s="73"/>
      <c r="X1766" s="73"/>
      <c r="Y1766" s="73"/>
      <c r="Z1766" s="73"/>
      <c r="AA1766" s="73"/>
      <c r="AF1766" s="73"/>
    </row>
    <row r="1767" spans="13:32" ht="15" customHeight="1">
      <c r="M1767" s="73"/>
      <c r="N1767" s="73"/>
      <c r="O1767" s="73"/>
      <c r="P1767" s="73"/>
      <c r="X1767" s="73"/>
      <c r="Y1767" s="73"/>
      <c r="Z1767" s="73"/>
      <c r="AA1767" s="73"/>
      <c r="AF1767" s="73"/>
    </row>
    <row r="1768" spans="13:32" ht="15" customHeight="1">
      <c r="M1768" s="73"/>
      <c r="N1768" s="73"/>
      <c r="O1768" s="73"/>
      <c r="P1768" s="73"/>
      <c r="X1768" s="73"/>
      <c r="Y1768" s="73"/>
      <c r="Z1768" s="73"/>
      <c r="AA1768" s="73"/>
      <c r="AF1768" s="73"/>
    </row>
    <row r="1769" spans="13:32" ht="15" customHeight="1">
      <c r="M1769" s="73"/>
      <c r="N1769" s="73"/>
      <c r="O1769" s="73"/>
      <c r="P1769" s="73"/>
      <c r="X1769" s="73"/>
      <c r="Y1769" s="73"/>
      <c r="Z1769" s="73"/>
      <c r="AA1769" s="73"/>
      <c r="AF1769" s="73"/>
    </row>
    <row r="1770" spans="13:32" ht="15" customHeight="1">
      <c r="M1770" s="73"/>
      <c r="N1770" s="73"/>
      <c r="O1770" s="73"/>
      <c r="P1770" s="73"/>
      <c r="X1770" s="73"/>
      <c r="Y1770" s="73"/>
      <c r="Z1770" s="73"/>
      <c r="AA1770" s="73"/>
      <c r="AF1770" s="73"/>
    </row>
    <row r="1771" spans="13:32" ht="15" customHeight="1">
      <c r="M1771" s="73"/>
      <c r="N1771" s="73"/>
      <c r="O1771" s="73"/>
      <c r="P1771" s="73"/>
      <c r="X1771" s="73"/>
      <c r="Y1771" s="73"/>
      <c r="Z1771" s="73"/>
      <c r="AA1771" s="73"/>
      <c r="AF1771" s="73"/>
    </row>
    <row r="1772" spans="13:32" ht="15" customHeight="1">
      <c r="M1772" s="73"/>
      <c r="N1772" s="73"/>
      <c r="O1772" s="73"/>
      <c r="P1772" s="73"/>
      <c r="X1772" s="73"/>
      <c r="Y1772" s="73"/>
      <c r="Z1772" s="73"/>
      <c r="AA1772" s="73"/>
      <c r="AF1772" s="73"/>
    </row>
    <row r="1773" spans="13:32" ht="15" customHeight="1">
      <c r="M1773" s="73"/>
      <c r="N1773" s="73"/>
      <c r="O1773" s="73"/>
      <c r="P1773" s="73"/>
      <c r="X1773" s="73"/>
      <c r="Y1773" s="73"/>
      <c r="Z1773" s="73"/>
      <c r="AA1773" s="73"/>
      <c r="AF1773" s="73"/>
    </row>
    <row r="1774" spans="13:32" ht="15" customHeight="1">
      <c r="M1774" s="73"/>
      <c r="N1774" s="73"/>
      <c r="O1774" s="73"/>
      <c r="P1774" s="73"/>
      <c r="X1774" s="73"/>
      <c r="Y1774" s="73"/>
      <c r="Z1774" s="73"/>
      <c r="AA1774" s="73"/>
      <c r="AF1774" s="73"/>
    </row>
    <row r="1775" spans="13:32" ht="15" customHeight="1">
      <c r="M1775" s="73"/>
      <c r="N1775" s="73"/>
      <c r="O1775" s="73"/>
      <c r="P1775" s="73"/>
      <c r="X1775" s="73"/>
      <c r="Y1775" s="73"/>
      <c r="Z1775" s="73"/>
      <c r="AA1775" s="73"/>
      <c r="AF1775" s="73"/>
    </row>
    <row r="1776" spans="13:32" ht="15" customHeight="1">
      <c r="M1776" s="73"/>
      <c r="N1776" s="73"/>
      <c r="O1776" s="73"/>
      <c r="P1776" s="73"/>
      <c r="X1776" s="73"/>
      <c r="Y1776" s="73"/>
      <c r="Z1776" s="73"/>
      <c r="AA1776" s="73"/>
      <c r="AF1776" s="73"/>
    </row>
    <row r="1777" spans="13:32" ht="15" customHeight="1">
      <c r="M1777" s="73"/>
      <c r="N1777" s="73"/>
      <c r="O1777" s="73"/>
      <c r="P1777" s="73"/>
      <c r="X1777" s="73"/>
      <c r="Y1777" s="73"/>
      <c r="Z1777" s="73"/>
      <c r="AA1777" s="73"/>
      <c r="AF1777" s="73"/>
    </row>
    <row r="1778" spans="13:32" ht="15" customHeight="1">
      <c r="M1778" s="73"/>
      <c r="N1778" s="73"/>
      <c r="O1778" s="73"/>
      <c r="P1778" s="73"/>
      <c r="X1778" s="73"/>
      <c r="Y1778" s="73"/>
      <c r="Z1778" s="73"/>
      <c r="AA1778" s="73"/>
      <c r="AF1778" s="73"/>
    </row>
    <row r="1779" spans="13:32" ht="15" customHeight="1">
      <c r="M1779" s="73"/>
      <c r="N1779" s="73"/>
      <c r="O1779" s="73"/>
      <c r="P1779" s="73"/>
      <c r="X1779" s="73"/>
      <c r="Y1779" s="73"/>
      <c r="Z1779" s="73"/>
      <c r="AA1779" s="73"/>
      <c r="AF1779" s="73"/>
    </row>
    <row r="1780" spans="13:32" ht="15" customHeight="1">
      <c r="M1780" s="73"/>
      <c r="N1780" s="73"/>
      <c r="O1780" s="73"/>
      <c r="P1780" s="73"/>
      <c r="X1780" s="73"/>
      <c r="Y1780" s="73"/>
      <c r="Z1780" s="73"/>
      <c r="AA1780" s="73"/>
      <c r="AF1780" s="73"/>
    </row>
    <row r="1781" spans="13:32" ht="15" customHeight="1">
      <c r="M1781" s="73"/>
      <c r="N1781" s="73"/>
      <c r="O1781" s="73"/>
      <c r="P1781" s="73"/>
      <c r="X1781" s="73"/>
      <c r="Y1781" s="73"/>
      <c r="Z1781" s="73"/>
      <c r="AA1781" s="73"/>
      <c r="AF1781" s="73"/>
    </row>
    <row r="1782" spans="13:32" ht="15" customHeight="1">
      <c r="M1782" s="73"/>
      <c r="N1782" s="73"/>
      <c r="O1782" s="73"/>
      <c r="P1782" s="73"/>
      <c r="X1782" s="73"/>
      <c r="Y1782" s="73"/>
      <c r="Z1782" s="73"/>
      <c r="AA1782" s="73"/>
      <c r="AF1782" s="73"/>
    </row>
    <row r="1783" spans="13:32" ht="15" customHeight="1">
      <c r="M1783" s="73"/>
      <c r="N1783" s="73"/>
      <c r="O1783" s="73"/>
      <c r="P1783" s="73"/>
      <c r="X1783" s="73"/>
      <c r="Y1783" s="73"/>
      <c r="Z1783" s="73"/>
      <c r="AA1783" s="73"/>
      <c r="AF1783" s="73"/>
    </row>
    <row r="1784" spans="13:32" ht="15" customHeight="1">
      <c r="M1784" s="73"/>
      <c r="N1784" s="73"/>
      <c r="O1784" s="73"/>
      <c r="P1784" s="73"/>
      <c r="X1784" s="73"/>
      <c r="Y1784" s="73"/>
      <c r="Z1784" s="73"/>
      <c r="AA1784" s="73"/>
      <c r="AF1784" s="73"/>
    </row>
    <row r="1785" spans="13:32" ht="15" customHeight="1">
      <c r="M1785" s="73"/>
      <c r="N1785" s="73"/>
      <c r="O1785" s="73"/>
      <c r="P1785" s="73"/>
      <c r="X1785" s="73"/>
      <c r="Y1785" s="73"/>
      <c r="Z1785" s="73"/>
      <c r="AA1785" s="73"/>
      <c r="AF1785" s="73"/>
    </row>
    <row r="1786" spans="13:32" ht="15" customHeight="1">
      <c r="M1786" s="73"/>
      <c r="N1786" s="73"/>
      <c r="O1786" s="73"/>
      <c r="P1786" s="73"/>
      <c r="X1786" s="73"/>
      <c r="Y1786" s="73"/>
      <c r="Z1786" s="73"/>
      <c r="AA1786" s="73"/>
      <c r="AF1786" s="73"/>
    </row>
    <row r="1787" spans="13:32" ht="15" customHeight="1">
      <c r="M1787" s="73"/>
      <c r="N1787" s="73"/>
      <c r="O1787" s="73"/>
      <c r="P1787" s="73"/>
      <c r="X1787" s="73"/>
      <c r="Y1787" s="73"/>
      <c r="Z1787" s="73"/>
      <c r="AA1787" s="73"/>
      <c r="AF1787" s="73"/>
    </row>
    <row r="1788" spans="13:32" ht="15" customHeight="1">
      <c r="M1788" s="73"/>
      <c r="N1788" s="73"/>
      <c r="O1788" s="73"/>
      <c r="P1788" s="73"/>
      <c r="X1788" s="73"/>
      <c r="Y1788" s="73"/>
      <c r="Z1788" s="73"/>
      <c r="AA1788" s="73"/>
      <c r="AF1788" s="73"/>
    </row>
    <row r="1789" spans="13:32" ht="15" customHeight="1">
      <c r="M1789" s="73"/>
      <c r="N1789" s="73"/>
      <c r="O1789" s="73"/>
      <c r="P1789" s="73"/>
      <c r="X1789" s="73"/>
      <c r="Y1789" s="73"/>
      <c r="Z1789" s="73"/>
      <c r="AA1789" s="73"/>
      <c r="AF1789" s="73"/>
    </row>
    <row r="1790" spans="13:32" ht="15" customHeight="1">
      <c r="M1790" s="73"/>
      <c r="N1790" s="73"/>
      <c r="O1790" s="73"/>
      <c r="P1790" s="73"/>
      <c r="X1790" s="73"/>
      <c r="Y1790" s="73"/>
      <c r="Z1790" s="73"/>
      <c r="AA1790" s="73"/>
      <c r="AF1790" s="73"/>
    </row>
    <row r="1791" spans="13:32" ht="15" customHeight="1">
      <c r="M1791" s="73"/>
      <c r="N1791" s="73"/>
      <c r="O1791" s="73"/>
      <c r="P1791" s="73"/>
      <c r="X1791" s="73"/>
      <c r="Y1791" s="73"/>
      <c r="Z1791" s="73"/>
      <c r="AA1791" s="73"/>
      <c r="AF1791" s="73"/>
    </row>
    <row r="1792" spans="13:32" ht="15" customHeight="1">
      <c r="M1792" s="73"/>
      <c r="N1792" s="73"/>
      <c r="O1792" s="73"/>
      <c r="P1792" s="73"/>
      <c r="X1792" s="73"/>
      <c r="Y1792" s="73"/>
      <c r="Z1792" s="73"/>
      <c r="AA1792" s="73"/>
      <c r="AF1792" s="73"/>
    </row>
    <row r="1793" spans="13:32" ht="15" customHeight="1">
      <c r="M1793" s="73"/>
      <c r="N1793" s="73"/>
      <c r="O1793" s="73"/>
      <c r="P1793" s="73"/>
      <c r="X1793" s="73"/>
      <c r="Y1793" s="73"/>
      <c r="Z1793" s="73"/>
      <c r="AA1793" s="73"/>
      <c r="AF1793" s="73"/>
    </row>
    <row r="1794" spans="13:32" ht="15" customHeight="1">
      <c r="M1794" s="73"/>
      <c r="N1794" s="73"/>
      <c r="O1794" s="73"/>
      <c r="P1794" s="73"/>
      <c r="X1794" s="73"/>
      <c r="Y1794" s="73"/>
      <c r="Z1794" s="73"/>
      <c r="AA1794" s="73"/>
      <c r="AF1794" s="73"/>
    </row>
    <row r="1795" spans="13:32" ht="15" customHeight="1">
      <c r="M1795" s="73"/>
      <c r="N1795" s="73"/>
      <c r="O1795" s="73"/>
      <c r="P1795" s="73"/>
      <c r="X1795" s="73"/>
      <c r="Y1795" s="73"/>
      <c r="Z1795" s="73"/>
      <c r="AA1795" s="73"/>
      <c r="AF1795" s="73"/>
    </row>
    <row r="1796" spans="13:32" ht="15" customHeight="1">
      <c r="M1796" s="73"/>
      <c r="N1796" s="73"/>
      <c r="O1796" s="73"/>
      <c r="P1796" s="73"/>
      <c r="X1796" s="73"/>
      <c r="Y1796" s="73"/>
      <c r="Z1796" s="73"/>
      <c r="AA1796" s="73"/>
      <c r="AF1796" s="73"/>
    </row>
    <row r="1797" spans="13:32" ht="15" customHeight="1">
      <c r="M1797" s="73"/>
      <c r="N1797" s="73"/>
      <c r="O1797" s="73"/>
      <c r="P1797" s="73"/>
      <c r="X1797" s="73"/>
      <c r="Y1797" s="73"/>
      <c r="Z1797" s="73"/>
      <c r="AA1797" s="73"/>
      <c r="AF1797" s="73"/>
    </row>
    <row r="1798" spans="13:32" ht="15" customHeight="1">
      <c r="M1798" s="73"/>
      <c r="N1798" s="73"/>
      <c r="O1798" s="73"/>
      <c r="P1798" s="73"/>
      <c r="X1798" s="73"/>
      <c r="Y1798" s="73"/>
      <c r="Z1798" s="73"/>
      <c r="AA1798" s="73"/>
      <c r="AF1798" s="73"/>
    </row>
    <row r="1799" spans="13:32" ht="15" customHeight="1">
      <c r="M1799" s="73"/>
      <c r="N1799" s="73"/>
      <c r="O1799" s="73"/>
      <c r="P1799" s="73"/>
      <c r="X1799" s="73"/>
      <c r="Y1799" s="73"/>
      <c r="Z1799" s="73"/>
      <c r="AA1799" s="73"/>
      <c r="AF1799" s="73"/>
    </row>
    <row r="1800" spans="13:32" ht="15" customHeight="1">
      <c r="M1800" s="73"/>
      <c r="N1800" s="73"/>
      <c r="O1800" s="73"/>
      <c r="P1800" s="73"/>
      <c r="X1800" s="73"/>
      <c r="Y1800" s="73"/>
      <c r="Z1800" s="73"/>
      <c r="AA1800" s="73"/>
      <c r="AF1800" s="73"/>
    </row>
    <row r="1801" spans="13:32" ht="15" customHeight="1">
      <c r="M1801" s="73"/>
      <c r="N1801" s="73"/>
      <c r="O1801" s="73"/>
      <c r="P1801" s="73"/>
      <c r="X1801" s="73"/>
      <c r="Y1801" s="73"/>
      <c r="Z1801" s="73"/>
      <c r="AA1801" s="73"/>
      <c r="AF1801" s="73"/>
    </row>
    <row r="1802" spans="13:32" ht="15" customHeight="1">
      <c r="M1802" s="73"/>
      <c r="N1802" s="73"/>
      <c r="O1802" s="73"/>
      <c r="P1802" s="73"/>
      <c r="X1802" s="73"/>
      <c r="Y1802" s="73"/>
      <c r="Z1802" s="73"/>
      <c r="AA1802" s="73"/>
      <c r="AF1802" s="73"/>
    </row>
    <row r="1803" spans="13:32" ht="15" customHeight="1">
      <c r="M1803" s="73"/>
      <c r="N1803" s="73"/>
      <c r="O1803" s="73"/>
      <c r="P1803" s="73"/>
      <c r="X1803" s="73"/>
      <c r="Y1803" s="73"/>
      <c r="Z1803" s="73"/>
      <c r="AA1803" s="73"/>
      <c r="AF1803" s="73"/>
    </row>
    <row r="1804" spans="13:32" ht="15" customHeight="1">
      <c r="M1804" s="73"/>
      <c r="N1804" s="73"/>
      <c r="O1804" s="73"/>
      <c r="P1804" s="73"/>
      <c r="X1804" s="73"/>
      <c r="Y1804" s="73"/>
      <c r="Z1804" s="73"/>
      <c r="AA1804" s="73"/>
      <c r="AF1804" s="73"/>
    </row>
    <row r="1805" spans="13:32" ht="15" customHeight="1">
      <c r="M1805" s="73"/>
      <c r="N1805" s="73"/>
      <c r="O1805" s="73"/>
      <c r="P1805" s="73"/>
      <c r="X1805" s="73"/>
      <c r="Y1805" s="73"/>
      <c r="Z1805" s="73"/>
      <c r="AA1805" s="73"/>
      <c r="AF1805" s="73"/>
    </row>
    <row r="1806" spans="13:32" ht="15" customHeight="1">
      <c r="M1806" s="73"/>
      <c r="N1806" s="73"/>
      <c r="O1806" s="73"/>
      <c r="P1806" s="73"/>
      <c r="X1806" s="73"/>
      <c r="Y1806" s="73"/>
      <c r="Z1806" s="73"/>
      <c r="AA1806" s="73"/>
      <c r="AF1806" s="73"/>
    </row>
    <row r="1807" spans="13:32" ht="15" customHeight="1">
      <c r="M1807" s="73"/>
      <c r="N1807" s="73"/>
      <c r="O1807" s="73"/>
      <c r="P1807" s="73"/>
      <c r="X1807" s="73"/>
      <c r="Y1807" s="73"/>
      <c r="Z1807" s="73"/>
      <c r="AA1807" s="73"/>
      <c r="AF1807" s="73"/>
    </row>
    <row r="1808" spans="13:32" ht="15" customHeight="1">
      <c r="M1808" s="73"/>
      <c r="N1808" s="73"/>
      <c r="O1808" s="73"/>
      <c r="P1808" s="73"/>
      <c r="X1808" s="73"/>
      <c r="Y1808" s="73"/>
      <c r="Z1808" s="73"/>
      <c r="AA1808" s="73"/>
      <c r="AF1808" s="73"/>
    </row>
    <row r="1809" spans="13:32" ht="15" customHeight="1">
      <c r="M1809" s="73"/>
      <c r="N1809" s="73"/>
      <c r="O1809" s="73"/>
      <c r="P1809" s="73"/>
      <c r="X1809" s="73"/>
      <c r="Y1809" s="73"/>
      <c r="Z1809" s="73"/>
      <c r="AA1809" s="73"/>
      <c r="AF1809" s="73"/>
    </row>
    <row r="1810" spans="13:32" ht="15" customHeight="1">
      <c r="M1810" s="73"/>
      <c r="N1810" s="73"/>
      <c r="O1810" s="73"/>
      <c r="P1810" s="73"/>
      <c r="X1810" s="73"/>
      <c r="Y1810" s="73"/>
      <c r="Z1810" s="73"/>
      <c r="AA1810" s="73"/>
      <c r="AF1810" s="73"/>
    </row>
    <row r="1811" spans="13:32" ht="15" customHeight="1">
      <c r="M1811" s="73"/>
      <c r="N1811" s="73"/>
      <c r="O1811" s="73"/>
      <c r="P1811" s="73"/>
      <c r="X1811" s="73"/>
      <c r="Y1811" s="73"/>
      <c r="Z1811" s="73"/>
      <c r="AA1811" s="73"/>
      <c r="AF1811" s="73"/>
    </row>
    <row r="1812" spans="13:32" ht="15" customHeight="1">
      <c r="M1812" s="73"/>
      <c r="N1812" s="73"/>
      <c r="O1812" s="73"/>
      <c r="P1812" s="73"/>
      <c r="X1812" s="73"/>
      <c r="Y1812" s="73"/>
      <c r="Z1812" s="73"/>
      <c r="AA1812" s="73"/>
      <c r="AF1812" s="73"/>
    </row>
    <row r="1813" spans="13:32" ht="15" customHeight="1">
      <c r="M1813" s="73"/>
      <c r="N1813" s="73"/>
      <c r="O1813" s="73"/>
      <c r="P1813" s="73"/>
      <c r="X1813" s="73"/>
      <c r="Y1813" s="73"/>
      <c r="Z1813" s="73"/>
      <c r="AA1813" s="73"/>
      <c r="AF1813" s="73"/>
    </row>
    <row r="1814" spans="13:32" ht="15" customHeight="1">
      <c r="M1814" s="73"/>
      <c r="N1814" s="73"/>
      <c r="O1814" s="73"/>
      <c r="P1814" s="73"/>
      <c r="X1814" s="73"/>
      <c r="Y1814" s="73"/>
      <c r="Z1814" s="73"/>
      <c r="AA1814" s="73"/>
      <c r="AF1814" s="73"/>
    </row>
    <row r="1815" spans="13:32" ht="15" customHeight="1">
      <c r="M1815" s="73"/>
      <c r="N1815" s="73"/>
      <c r="O1815" s="73"/>
      <c r="P1815" s="73"/>
      <c r="X1815" s="73"/>
      <c r="Y1815" s="73"/>
      <c r="Z1815" s="73"/>
      <c r="AA1815" s="73"/>
      <c r="AF1815" s="73"/>
    </row>
    <row r="1816" spans="13:32" ht="15" customHeight="1">
      <c r="M1816" s="73"/>
      <c r="N1816" s="73"/>
      <c r="O1816" s="73"/>
      <c r="P1816" s="73"/>
      <c r="X1816" s="73"/>
      <c r="Y1816" s="73"/>
      <c r="Z1816" s="73"/>
      <c r="AA1816" s="73"/>
      <c r="AF1816" s="73"/>
    </row>
    <row r="1817" spans="13:32" ht="15" customHeight="1">
      <c r="M1817" s="73"/>
      <c r="N1817" s="73"/>
      <c r="O1817" s="73"/>
      <c r="P1817" s="73"/>
      <c r="X1817" s="73"/>
      <c r="Y1817" s="73"/>
      <c r="Z1817" s="73"/>
      <c r="AA1817" s="73"/>
      <c r="AF1817" s="73"/>
    </row>
    <row r="1818" spans="13:32" ht="15" customHeight="1">
      <c r="M1818" s="73"/>
      <c r="N1818" s="73"/>
      <c r="O1818" s="73"/>
      <c r="P1818" s="73"/>
      <c r="X1818" s="73"/>
      <c r="Y1818" s="73"/>
      <c r="Z1818" s="73"/>
      <c r="AA1818" s="73"/>
      <c r="AF1818" s="73"/>
    </row>
    <row r="1819" spans="13:32" ht="15" customHeight="1">
      <c r="M1819" s="73"/>
      <c r="N1819" s="73"/>
      <c r="O1819" s="73"/>
      <c r="P1819" s="73"/>
      <c r="X1819" s="73"/>
      <c r="Y1819" s="73"/>
      <c r="Z1819" s="73"/>
      <c r="AA1819" s="73"/>
      <c r="AF1819" s="73"/>
    </row>
    <row r="1820" spans="13:32" ht="15" customHeight="1">
      <c r="M1820" s="73"/>
      <c r="N1820" s="73"/>
      <c r="O1820" s="73"/>
      <c r="P1820" s="73"/>
      <c r="X1820" s="73"/>
      <c r="Y1820" s="73"/>
      <c r="Z1820" s="73"/>
      <c r="AA1820" s="73"/>
      <c r="AF1820" s="73"/>
    </row>
    <row r="1821" spans="13:32" ht="15" customHeight="1">
      <c r="M1821" s="73"/>
      <c r="N1821" s="73"/>
      <c r="O1821" s="73"/>
      <c r="P1821" s="73"/>
      <c r="X1821" s="73"/>
      <c r="Y1821" s="73"/>
      <c r="Z1821" s="73"/>
      <c r="AA1821" s="73"/>
      <c r="AF1821" s="73"/>
    </row>
    <row r="1822" spans="13:32" ht="15" customHeight="1">
      <c r="M1822" s="73"/>
      <c r="N1822" s="73"/>
      <c r="O1822" s="73"/>
      <c r="P1822" s="73"/>
      <c r="X1822" s="73"/>
      <c r="Y1822" s="73"/>
      <c r="Z1822" s="73"/>
      <c r="AA1822" s="73"/>
      <c r="AF1822" s="73"/>
    </row>
    <row r="1823" spans="13:32" ht="15" customHeight="1">
      <c r="M1823" s="73"/>
      <c r="N1823" s="73"/>
      <c r="O1823" s="73"/>
      <c r="P1823" s="73"/>
      <c r="X1823" s="73"/>
      <c r="Y1823" s="73"/>
      <c r="Z1823" s="73"/>
      <c r="AA1823" s="73"/>
      <c r="AF1823" s="73"/>
    </row>
    <row r="1824" spans="13:32" ht="15" customHeight="1">
      <c r="M1824" s="73"/>
      <c r="N1824" s="73"/>
      <c r="O1824" s="73"/>
      <c r="P1824" s="73"/>
      <c r="X1824" s="73"/>
      <c r="Y1824" s="73"/>
      <c r="Z1824" s="73"/>
      <c r="AA1824" s="73"/>
      <c r="AF1824" s="73"/>
    </row>
    <row r="1825" spans="13:32" ht="15" customHeight="1">
      <c r="M1825" s="73"/>
      <c r="N1825" s="73"/>
      <c r="O1825" s="73"/>
      <c r="P1825" s="73"/>
      <c r="X1825" s="73"/>
      <c r="Y1825" s="73"/>
      <c r="Z1825" s="73"/>
      <c r="AA1825" s="73"/>
      <c r="AF1825" s="73"/>
    </row>
    <row r="1826" spans="13:32" ht="15" customHeight="1">
      <c r="M1826" s="73"/>
      <c r="N1826" s="73"/>
      <c r="O1826" s="73"/>
      <c r="P1826" s="73"/>
      <c r="X1826" s="73"/>
      <c r="Y1826" s="73"/>
      <c r="Z1826" s="73"/>
      <c r="AA1826" s="73"/>
      <c r="AF1826" s="73"/>
    </row>
    <row r="1827" spans="13:32" ht="15" customHeight="1">
      <c r="M1827" s="73"/>
      <c r="N1827" s="73"/>
      <c r="O1827" s="73"/>
      <c r="P1827" s="73"/>
      <c r="X1827" s="73"/>
      <c r="Y1827" s="73"/>
      <c r="Z1827" s="73"/>
      <c r="AA1827" s="73"/>
      <c r="AF1827" s="73"/>
    </row>
    <row r="1828" spans="13:32" ht="15" customHeight="1">
      <c r="M1828" s="73"/>
      <c r="N1828" s="73"/>
      <c r="O1828" s="73"/>
      <c r="P1828" s="73"/>
      <c r="X1828" s="73"/>
      <c r="Y1828" s="73"/>
      <c r="Z1828" s="73"/>
      <c r="AA1828" s="73"/>
      <c r="AF1828" s="73"/>
    </row>
    <row r="1829" spans="13:32" ht="15" customHeight="1">
      <c r="M1829" s="73"/>
      <c r="N1829" s="73"/>
      <c r="O1829" s="73"/>
      <c r="P1829" s="73"/>
      <c r="X1829" s="73"/>
      <c r="Y1829" s="73"/>
      <c r="Z1829" s="73"/>
      <c r="AA1829" s="73"/>
      <c r="AF1829" s="73"/>
    </row>
    <row r="1830" spans="13:32" ht="15" customHeight="1">
      <c r="M1830" s="73"/>
      <c r="N1830" s="73"/>
      <c r="O1830" s="73"/>
      <c r="P1830" s="73"/>
      <c r="X1830" s="73"/>
      <c r="Y1830" s="73"/>
      <c r="Z1830" s="73"/>
      <c r="AA1830" s="73"/>
      <c r="AF1830" s="73"/>
    </row>
    <row r="1831" spans="13:32" ht="15" customHeight="1">
      <c r="M1831" s="73"/>
      <c r="N1831" s="73"/>
      <c r="O1831" s="73"/>
      <c r="P1831" s="73"/>
      <c r="X1831" s="73"/>
      <c r="Y1831" s="73"/>
      <c r="Z1831" s="73"/>
      <c r="AA1831" s="73"/>
      <c r="AF1831" s="73"/>
    </row>
    <row r="1832" spans="13:32" ht="15" customHeight="1">
      <c r="M1832" s="73"/>
      <c r="N1832" s="73"/>
      <c r="O1832" s="73"/>
      <c r="P1832" s="73"/>
      <c r="X1832" s="73"/>
      <c r="Y1832" s="73"/>
      <c r="Z1832" s="73"/>
      <c r="AA1832" s="73"/>
      <c r="AF1832" s="73"/>
    </row>
    <row r="1833" spans="13:32" ht="15" customHeight="1">
      <c r="M1833" s="73"/>
      <c r="N1833" s="73"/>
      <c r="O1833" s="73"/>
      <c r="P1833" s="73"/>
      <c r="X1833" s="73"/>
      <c r="Y1833" s="73"/>
      <c r="Z1833" s="73"/>
      <c r="AA1833" s="73"/>
      <c r="AF1833" s="73"/>
    </row>
    <row r="1834" spans="13:32" ht="15" customHeight="1">
      <c r="M1834" s="73"/>
      <c r="N1834" s="73"/>
      <c r="O1834" s="73"/>
      <c r="P1834" s="73"/>
      <c r="X1834" s="73"/>
      <c r="Y1834" s="73"/>
      <c r="Z1834" s="73"/>
      <c r="AA1834" s="73"/>
      <c r="AF1834" s="73"/>
    </row>
    <row r="1835" spans="13:32" ht="15" customHeight="1">
      <c r="M1835" s="73"/>
      <c r="N1835" s="73"/>
      <c r="O1835" s="73"/>
      <c r="P1835" s="73"/>
      <c r="X1835" s="73"/>
      <c r="Y1835" s="73"/>
      <c r="Z1835" s="73"/>
      <c r="AA1835" s="73"/>
      <c r="AF1835" s="73"/>
    </row>
    <row r="1836" spans="13:32" ht="15" customHeight="1">
      <c r="M1836" s="73"/>
      <c r="N1836" s="73"/>
      <c r="O1836" s="73"/>
      <c r="P1836" s="73"/>
      <c r="X1836" s="73"/>
      <c r="Y1836" s="73"/>
      <c r="Z1836" s="73"/>
      <c r="AA1836" s="73"/>
      <c r="AF1836" s="73"/>
    </row>
    <row r="1837" spans="13:32" ht="15" customHeight="1">
      <c r="M1837" s="73"/>
      <c r="N1837" s="73"/>
      <c r="O1837" s="73"/>
      <c r="P1837" s="73"/>
      <c r="X1837" s="73"/>
      <c r="Y1837" s="73"/>
      <c r="Z1837" s="73"/>
      <c r="AA1837" s="73"/>
      <c r="AF1837" s="73"/>
    </row>
    <row r="1838" spans="13:32" ht="15" customHeight="1">
      <c r="M1838" s="73"/>
      <c r="N1838" s="73"/>
      <c r="O1838" s="73"/>
      <c r="P1838" s="73"/>
      <c r="X1838" s="73"/>
      <c r="Y1838" s="73"/>
      <c r="Z1838" s="73"/>
      <c r="AA1838" s="73"/>
      <c r="AF1838" s="73"/>
    </row>
    <row r="1839" spans="13:32" ht="15" customHeight="1">
      <c r="M1839" s="73"/>
      <c r="N1839" s="73"/>
      <c r="O1839" s="73"/>
      <c r="P1839" s="73"/>
      <c r="X1839" s="73"/>
      <c r="Y1839" s="73"/>
      <c r="Z1839" s="73"/>
      <c r="AA1839" s="73"/>
      <c r="AF1839" s="73"/>
    </row>
    <row r="1840" spans="13:32" ht="15" customHeight="1">
      <c r="M1840" s="73"/>
      <c r="N1840" s="73"/>
      <c r="O1840" s="73"/>
      <c r="P1840" s="73"/>
      <c r="X1840" s="73"/>
      <c r="Y1840" s="73"/>
      <c r="Z1840" s="73"/>
      <c r="AA1840" s="73"/>
      <c r="AF1840" s="73"/>
    </row>
    <row r="1841" spans="13:32" ht="15" customHeight="1">
      <c r="M1841" s="73"/>
      <c r="N1841" s="73"/>
      <c r="O1841" s="73"/>
      <c r="P1841" s="73"/>
      <c r="X1841" s="73"/>
      <c r="Y1841" s="73"/>
      <c r="Z1841" s="73"/>
      <c r="AA1841" s="73"/>
      <c r="AF1841" s="73"/>
    </row>
    <row r="1842" spans="13:32" ht="15" customHeight="1">
      <c r="M1842" s="73"/>
      <c r="N1842" s="73"/>
      <c r="O1842" s="73"/>
      <c r="P1842" s="73"/>
      <c r="X1842" s="73"/>
      <c r="Y1842" s="73"/>
      <c r="Z1842" s="73"/>
      <c r="AA1842" s="73"/>
      <c r="AF1842" s="73"/>
    </row>
    <row r="1843" spans="13:32" ht="15" customHeight="1">
      <c r="M1843" s="73"/>
      <c r="N1843" s="73"/>
      <c r="O1843" s="73"/>
      <c r="P1843" s="73"/>
      <c r="X1843" s="73"/>
      <c r="Y1843" s="73"/>
      <c r="Z1843" s="73"/>
      <c r="AA1843" s="73"/>
      <c r="AF1843" s="73"/>
    </row>
    <row r="1844" spans="13:32" ht="15" customHeight="1">
      <c r="M1844" s="73"/>
      <c r="N1844" s="73"/>
      <c r="O1844" s="73"/>
      <c r="P1844" s="73"/>
      <c r="X1844" s="73"/>
      <c r="Y1844" s="73"/>
      <c r="Z1844" s="73"/>
      <c r="AA1844" s="73"/>
      <c r="AF1844" s="73"/>
    </row>
    <row r="1845" spans="13:32" ht="15" customHeight="1">
      <c r="M1845" s="73"/>
      <c r="N1845" s="73"/>
      <c r="O1845" s="73"/>
      <c r="P1845" s="73"/>
      <c r="X1845" s="73"/>
      <c r="Y1845" s="73"/>
      <c r="Z1845" s="73"/>
      <c r="AA1845" s="73"/>
      <c r="AF1845" s="73"/>
    </row>
    <row r="1846" spans="13:32" ht="15" customHeight="1">
      <c r="M1846" s="73"/>
      <c r="N1846" s="73"/>
      <c r="O1846" s="73"/>
      <c r="P1846" s="73"/>
      <c r="X1846" s="73"/>
      <c r="Y1846" s="73"/>
      <c r="Z1846" s="73"/>
      <c r="AA1846" s="73"/>
      <c r="AF1846" s="73"/>
    </row>
    <row r="1847" spans="13:32" ht="15" customHeight="1">
      <c r="M1847" s="73"/>
      <c r="N1847" s="73"/>
      <c r="O1847" s="73"/>
      <c r="P1847" s="73"/>
      <c r="X1847" s="73"/>
      <c r="Y1847" s="73"/>
      <c r="Z1847" s="73"/>
      <c r="AA1847" s="73"/>
      <c r="AF1847" s="73"/>
    </row>
    <row r="1848" spans="13:32" ht="15" customHeight="1">
      <c r="M1848" s="73"/>
      <c r="N1848" s="73"/>
      <c r="O1848" s="73"/>
      <c r="P1848" s="73"/>
      <c r="X1848" s="73"/>
      <c r="Y1848" s="73"/>
      <c r="Z1848" s="73"/>
      <c r="AA1848" s="73"/>
      <c r="AF1848" s="73"/>
    </row>
    <row r="1849" spans="13:32" ht="15" customHeight="1">
      <c r="M1849" s="73"/>
      <c r="N1849" s="73"/>
      <c r="O1849" s="73"/>
      <c r="P1849" s="73"/>
      <c r="X1849" s="73"/>
      <c r="Y1849" s="73"/>
      <c r="Z1849" s="73"/>
      <c r="AA1849" s="73"/>
      <c r="AF1849" s="73"/>
    </row>
    <row r="1850" spans="13:32" ht="15" customHeight="1">
      <c r="M1850" s="73"/>
      <c r="N1850" s="73"/>
      <c r="O1850" s="73"/>
      <c r="P1850" s="73"/>
      <c r="X1850" s="73"/>
      <c r="Y1850" s="73"/>
      <c r="Z1850" s="73"/>
      <c r="AA1850" s="73"/>
      <c r="AF1850" s="73"/>
    </row>
    <row r="1851" spans="13:32" ht="15" customHeight="1">
      <c r="M1851" s="73"/>
      <c r="N1851" s="73"/>
      <c r="O1851" s="73"/>
      <c r="P1851" s="73"/>
      <c r="X1851" s="73"/>
      <c r="Y1851" s="73"/>
      <c r="Z1851" s="73"/>
      <c r="AA1851" s="73"/>
      <c r="AF1851" s="73"/>
    </row>
    <row r="1852" spans="13:32" ht="15" customHeight="1">
      <c r="M1852" s="73"/>
      <c r="N1852" s="73"/>
      <c r="O1852" s="73"/>
      <c r="P1852" s="73"/>
      <c r="X1852" s="73"/>
      <c r="Y1852" s="73"/>
      <c r="Z1852" s="73"/>
      <c r="AA1852" s="73"/>
      <c r="AF1852" s="73"/>
    </row>
    <row r="1853" spans="13:32" ht="15" customHeight="1">
      <c r="M1853" s="73"/>
      <c r="N1853" s="73"/>
      <c r="O1853" s="73"/>
      <c r="P1853" s="73"/>
      <c r="X1853" s="73"/>
      <c r="Y1853" s="73"/>
      <c r="Z1853" s="73"/>
      <c r="AA1853" s="73"/>
      <c r="AF1853" s="73"/>
    </row>
    <row r="1854" spans="13:32" ht="15" customHeight="1">
      <c r="M1854" s="73"/>
      <c r="N1854" s="73"/>
      <c r="O1854" s="73"/>
      <c r="P1854" s="73"/>
      <c r="X1854" s="73"/>
      <c r="Y1854" s="73"/>
      <c r="Z1854" s="73"/>
      <c r="AA1854" s="73"/>
      <c r="AF1854" s="73"/>
    </row>
    <row r="1855" spans="13:32" ht="15" customHeight="1">
      <c r="M1855" s="73"/>
      <c r="N1855" s="73"/>
      <c r="O1855" s="73"/>
      <c r="P1855" s="73"/>
      <c r="X1855" s="73"/>
      <c r="Y1855" s="73"/>
      <c r="Z1855" s="73"/>
      <c r="AA1855" s="73"/>
      <c r="AF1855" s="73"/>
    </row>
    <row r="1856" spans="13:32" ht="15" customHeight="1">
      <c r="M1856" s="73"/>
      <c r="N1856" s="73"/>
      <c r="O1856" s="73"/>
      <c r="P1856" s="73"/>
      <c r="X1856" s="73"/>
      <c r="Y1856" s="73"/>
      <c r="Z1856" s="73"/>
      <c r="AA1856" s="73"/>
      <c r="AF1856" s="73"/>
    </row>
    <row r="1857" spans="13:32" ht="15" customHeight="1">
      <c r="M1857" s="73"/>
      <c r="N1857" s="73"/>
      <c r="O1857" s="73"/>
      <c r="P1857" s="73"/>
      <c r="X1857" s="73"/>
      <c r="Y1857" s="73"/>
      <c r="Z1857" s="73"/>
      <c r="AA1857" s="73"/>
      <c r="AF1857" s="73"/>
    </row>
    <row r="1858" spans="13:32" ht="15" customHeight="1">
      <c r="M1858" s="73"/>
      <c r="N1858" s="73"/>
      <c r="O1858" s="73"/>
      <c r="P1858" s="73"/>
      <c r="X1858" s="73"/>
      <c r="Y1858" s="73"/>
      <c r="Z1858" s="73"/>
      <c r="AA1858" s="73"/>
      <c r="AF1858" s="73"/>
    </row>
    <row r="1859" spans="13:32" ht="15" customHeight="1">
      <c r="M1859" s="73"/>
      <c r="N1859" s="73"/>
      <c r="O1859" s="73"/>
      <c r="P1859" s="73"/>
      <c r="X1859" s="73"/>
      <c r="Y1859" s="73"/>
      <c r="Z1859" s="73"/>
      <c r="AA1859" s="73"/>
      <c r="AF1859" s="73"/>
    </row>
    <row r="1860" spans="13:32" ht="15" customHeight="1">
      <c r="M1860" s="73"/>
      <c r="N1860" s="73"/>
      <c r="O1860" s="73"/>
      <c r="P1860" s="73"/>
      <c r="X1860" s="73"/>
      <c r="Y1860" s="73"/>
      <c r="Z1860" s="73"/>
      <c r="AA1860" s="73"/>
      <c r="AF1860" s="73"/>
    </row>
    <row r="1861" spans="13:32" ht="15" customHeight="1">
      <c r="M1861" s="73"/>
      <c r="N1861" s="73"/>
      <c r="O1861" s="73"/>
      <c r="P1861" s="73"/>
      <c r="X1861" s="73"/>
      <c r="Y1861" s="73"/>
      <c r="Z1861" s="73"/>
      <c r="AA1861" s="73"/>
      <c r="AF1861" s="73"/>
    </row>
    <row r="1862" spans="13:32" ht="15" customHeight="1">
      <c r="M1862" s="73"/>
      <c r="N1862" s="73"/>
      <c r="O1862" s="73"/>
      <c r="P1862" s="73"/>
      <c r="X1862" s="73"/>
      <c r="Y1862" s="73"/>
      <c r="Z1862" s="73"/>
      <c r="AA1862" s="73"/>
      <c r="AF1862" s="73"/>
    </row>
    <row r="1863" spans="13:32" ht="15" customHeight="1">
      <c r="M1863" s="73"/>
      <c r="N1863" s="73"/>
      <c r="O1863" s="73"/>
      <c r="P1863" s="73"/>
      <c r="X1863" s="73"/>
      <c r="Y1863" s="73"/>
      <c r="Z1863" s="73"/>
      <c r="AA1863" s="73"/>
      <c r="AF1863" s="73"/>
    </row>
    <row r="1864" spans="13:32" ht="15" customHeight="1">
      <c r="M1864" s="73"/>
      <c r="N1864" s="73"/>
      <c r="O1864" s="73"/>
      <c r="P1864" s="73"/>
      <c r="X1864" s="73"/>
      <c r="Y1864" s="73"/>
      <c r="Z1864" s="73"/>
      <c r="AA1864" s="73"/>
      <c r="AF1864" s="73"/>
    </row>
    <row r="1865" spans="13:32" ht="15" customHeight="1">
      <c r="M1865" s="73"/>
      <c r="N1865" s="73"/>
      <c r="O1865" s="73"/>
      <c r="P1865" s="73"/>
      <c r="X1865" s="73"/>
      <c r="Y1865" s="73"/>
      <c r="Z1865" s="73"/>
      <c r="AA1865" s="73"/>
      <c r="AF1865" s="73"/>
    </row>
    <row r="1866" spans="13:32" ht="15" customHeight="1">
      <c r="M1866" s="73"/>
      <c r="N1866" s="73"/>
      <c r="O1866" s="73"/>
      <c r="P1866" s="73"/>
      <c r="X1866" s="73"/>
      <c r="Y1866" s="73"/>
      <c r="Z1866" s="73"/>
      <c r="AA1866" s="73"/>
      <c r="AF1866" s="73"/>
    </row>
    <row r="1867" spans="13:32" ht="15" customHeight="1">
      <c r="M1867" s="73"/>
      <c r="N1867" s="73"/>
      <c r="O1867" s="73"/>
      <c r="P1867" s="73"/>
      <c r="X1867" s="73"/>
      <c r="Y1867" s="73"/>
      <c r="Z1867" s="73"/>
      <c r="AA1867" s="73"/>
      <c r="AF1867" s="73"/>
    </row>
    <row r="1868" spans="13:32" ht="15" customHeight="1">
      <c r="M1868" s="73"/>
      <c r="N1868" s="73"/>
      <c r="O1868" s="73"/>
      <c r="P1868" s="73"/>
      <c r="X1868" s="73"/>
      <c r="Y1868" s="73"/>
      <c r="Z1868" s="73"/>
      <c r="AA1868" s="73"/>
      <c r="AF1868" s="73"/>
    </row>
    <row r="1869" spans="13:32" ht="15" customHeight="1">
      <c r="M1869" s="73"/>
      <c r="N1869" s="73"/>
      <c r="O1869" s="73"/>
      <c r="P1869" s="73"/>
      <c r="X1869" s="73"/>
      <c r="Y1869" s="73"/>
      <c r="Z1869" s="73"/>
      <c r="AA1869" s="73"/>
      <c r="AF1869" s="73"/>
    </row>
    <row r="1870" spans="13:32" ht="15" customHeight="1">
      <c r="M1870" s="73"/>
      <c r="N1870" s="73"/>
      <c r="O1870" s="73"/>
      <c r="P1870" s="73"/>
      <c r="X1870" s="73"/>
      <c r="Y1870" s="73"/>
      <c r="Z1870" s="73"/>
      <c r="AA1870" s="73"/>
      <c r="AF1870" s="73"/>
    </row>
    <row r="1871" spans="13:32" ht="15" customHeight="1">
      <c r="M1871" s="73"/>
      <c r="N1871" s="73"/>
      <c r="O1871" s="73"/>
      <c r="P1871" s="73"/>
      <c r="X1871" s="73"/>
      <c r="Y1871" s="73"/>
      <c r="Z1871" s="73"/>
      <c r="AA1871" s="73"/>
      <c r="AF1871" s="73"/>
    </row>
    <row r="1872" spans="13:32" ht="15" customHeight="1">
      <c r="M1872" s="73"/>
      <c r="N1872" s="73"/>
      <c r="O1872" s="73"/>
      <c r="P1872" s="73"/>
      <c r="X1872" s="73"/>
      <c r="Y1872" s="73"/>
      <c r="Z1872" s="73"/>
      <c r="AA1872" s="73"/>
      <c r="AF1872" s="73"/>
    </row>
    <row r="1873" spans="13:32" ht="15" customHeight="1">
      <c r="M1873" s="73"/>
      <c r="N1873" s="73"/>
      <c r="O1873" s="73"/>
      <c r="P1873" s="73"/>
      <c r="X1873" s="73"/>
      <c r="Y1873" s="73"/>
      <c r="Z1873" s="73"/>
      <c r="AA1873" s="73"/>
      <c r="AF1873" s="73"/>
    </row>
    <row r="1874" spans="13:32" ht="15" customHeight="1">
      <c r="M1874" s="73"/>
      <c r="N1874" s="73"/>
      <c r="O1874" s="73"/>
      <c r="P1874" s="73"/>
      <c r="X1874" s="73"/>
      <c r="Y1874" s="73"/>
      <c r="Z1874" s="73"/>
      <c r="AA1874" s="73"/>
      <c r="AF1874" s="73"/>
    </row>
    <row r="1875" spans="13:32" ht="15" customHeight="1">
      <c r="M1875" s="73"/>
      <c r="N1875" s="73"/>
      <c r="O1875" s="73"/>
      <c r="P1875" s="73"/>
      <c r="X1875" s="73"/>
      <c r="Y1875" s="73"/>
      <c r="Z1875" s="73"/>
      <c r="AA1875" s="73"/>
      <c r="AF1875" s="73"/>
    </row>
    <row r="1876" spans="13:32" ht="15" customHeight="1">
      <c r="M1876" s="73"/>
      <c r="N1876" s="73"/>
      <c r="O1876" s="73"/>
      <c r="P1876" s="73"/>
      <c r="X1876" s="73"/>
      <c r="Y1876" s="73"/>
      <c r="Z1876" s="73"/>
      <c r="AA1876" s="73"/>
      <c r="AF1876" s="73"/>
    </row>
    <row r="1877" spans="13:32" ht="15" customHeight="1">
      <c r="M1877" s="73"/>
      <c r="N1877" s="73"/>
      <c r="O1877" s="73"/>
      <c r="P1877" s="73"/>
      <c r="X1877" s="73"/>
      <c r="Y1877" s="73"/>
      <c r="Z1877" s="73"/>
      <c r="AA1877" s="73"/>
      <c r="AF1877" s="73"/>
    </row>
    <row r="1878" spans="13:32" ht="15" customHeight="1">
      <c r="M1878" s="73"/>
      <c r="N1878" s="73"/>
      <c r="O1878" s="73"/>
      <c r="P1878" s="73"/>
      <c r="X1878" s="73"/>
      <c r="Y1878" s="73"/>
      <c r="Z1878" s="73"/>
      <c r="AA1878" s="73"/>
      <c r="AF1878" s="73"/>
    </row>
    <row r="1879" spans="13:32" ht="15" customHeight="1">
      <c r="M1879" s="73"/>
      <c r="N1879" s="73"/>
      <c r="O1879" s="73"/>
      <c r="P1879" s="73"/>
      <c r="X1879" s="73"/>
      <c r="Y1879" s="73"/>
      <c r="Z1879" s="73"/>
      <c r="AA1879" s="73"/>
      <c r="AF1879" s="73"/>
    </row>
    <row r="1880" spans="13:32" ht="15" customHeight="1">
      <c r="M1880" s="73"/>
      <c r="N1880" s="73"/>
      <c r="O1880" s="73"/>
      <c r="P1880" s="73"/>
      <c r="X1880" s="73"/>
      <c r="Y1880" s="73"/>
      <c r="Z1880" s="73"/>
      <c r="AA1880" s="73"/>
      <c r="AF1880" s="73"/>
    </row>
    <row r="1881" spans="13:32" ht="15" customHeight="1">
      <c r="M1881" s="73"/>
      <c r="N1881" s="73"/>
      <c r="O1881" s="73"/>
      <c r="P1881" s="73"/>
      <c r="X1881" s="73"/>
      <c r="Y1881" s="73"/>
      <c r="Z1881" s="73"/>
      <c r="AA1881" s="73"/>
      <c r="AF1881" s="73"/>
    </row>
    <row r="1882" spans="13:32" ht="15" customHeight="1">
      <c r="M1882" s="73"/>
      <c r="N1882" s="73"/>
      <c r="O1882" s="73"/>
      <c r="P1882" s="73"/>
      <c r="X1882" s="73"/>
      <c r="Y1882" s="73"/>
      <c r="Z1882" s="73"/>
      <c r="AA1882" s="73"/>
      <c r="AF1882" s="73"/>
    </row>
    <row r="1883" spans="13:32" ht="15" customHeight="1">
      <c r="M1883" s="73"/>
      <c r="N1883" s="73"/>
      <c r="O1883" s="73"/>
      <c r="P1883" s="73"/>
      <c r="X1883" s="73"/>
      <c r="Y1883" s="73"/>
      <c r="Z1883" s="73"/>
      <c r="AA1883" s="73"/>
      <c r="AF1883" s="73"/>
    </row>
    <row r="1884" spans="13:32" ht="15" customHeight="1">
      <c r="M1884" s="73"/>
      <c r="N1884" s="73"/>
      <c r="O1884" s="73"/>
      <c r="P1884" s="73"/>
      <c r="X1884" s="73"/>
      <c r="Y1884" s="73"/>
      <c r="Z1884" s="73"/>
      <c r="AA1884" s="73"/>
      <c r="AF1884" s="73"/>
    </row>
    <row r="1885" spans="13:32" ht="15" customHeight="1">
      <c r="M1885" s="73"/>
      <c r="N1885" s="73"/>
      <c r="O1885" s="73"/>
      <c r="P1885" s="73"/>
      <c r="X1885" s="73"/>
      <c r="Y1885" s="73"/>
      <c r="Z1885" s="73"/>
      <c r="AA1885" s="73"/>
      <c r="AF1885" s="73"/>
    </row>
    <row r="1886" spans="13:32" ht="15" customHeight="1">
      <c r="M1886" s="73"/>
      <c r="N1886" s="73"/>
      <c r="O1886" s="73"/>
      <c r="P1886" s="73"/>
      <c r="X1886" s="73"/>
      <c r="Y1886" s="73"/>
      <c r="Z1886" s="73"/>
      <c r="AA1886" s="73"/>
      <c r="AF1886" s="73"/>
    </row>
    <row r="1887" spans="13:32" ht="15" customHeight="1">
      <c r="M1887" s="73"/>
      <c r="N1887" s="73"/>
      <c r="O1887" s="73"/>
      <c r="P1887" s="73"/>
      <c r="X1887" s="73"/>
      <c r="Y1887" s="73"/>
      <c r="Z1887" s="73"/>
      <c r="AA1887" s="73"/>
      <c r="AF1887" s="73"/>
    </row>
    <row r="1888" spans="13:32" ht="15" customHeight="1">
      <c r="M1888" s="73"/>
      <c r="N1888" s="73"/>
      <c r="O1888" s="73"/>
      <c r="P1888" s="73"/>
      <c r="X1888" s="73"/>
      <c r="Y1888" s="73"/>
      <c r="Z1888" s="73"/>
      <c r="AA1888" s="73"/>
      <c r="AF1888" s="73"/>
    </row>
    <row r="1889" spans="13:32" ht="15" customHeight="1">
      <c r="M1889" s="73"/>
      <c r="N1889" s="73"/>
      <c r="O1889" s="73"/>
      <c r="P1889" s="73"/>
      <c r="X1889" s="73"/>
      <c r="Y1889" s="73"/>
      <c r="Z1889" s="73"/>
      <c r="AA1889" s="73"/>
      <c r="AF1889" s="73"/>
    </row>
    <row r="1890" spans="13:32" ht="15" customHeight="1">
      <c r="M1890" s="73"/>
      <c r="N1890" s="73"/>
      <c r="O1890" s="73"/>
      <c r="P1890" s="73"/>
      <c r="X1890" s="73"/>
      <c r="Y1890" s="73"/>
      <c r="Z1890" s="73"/>
      <c r="AA1890" s="73"/>
      <c r="AF1890" s="73"/>
    </row>
    <row r="1891" spans="13:32" ht="15" customHeight="1">
      <c r="M1891" s="73"/>
      <c r="N1891" s="73"/>
      <c r="O1891" s="73"/>
      <c r="P1891" s="73"/>
      <c r="X1891" s="73"/>
      <c r="Y1891" s="73"/>
      <c r="Z1891" s="73"/>
      <c r="AA1891" s="73"/>
      <c r="AF1891" s="73"/>
    </row>
    <row r="1892" spans="13:32" ht="15" customHeight="1">
      <c r="M1892" s="73"/>
      <c r="N1892" s="73"/>
      <c r="O1892" s="73"/>
      <c r="P1892" s="73"/>
      <c r="X1892" s="73"/>
      <c r="Y1892" s="73"/>
      <c r="Z1892" s="73"/>
      <c r="AA1892" s="73"/>
      <c r="AF1892" s="73"/>
    </row>
    <row r="1893" spans="13:32" ht="15" customHeight="1">
      <c r="M1893" s="73"/>
      <c r="N1893" s="73"/>
      <c r="O1893" s="73"/>
      <c r="P1893" s="73"/>
      <c r="X1893" s="73"/>
      <c r="Y1893" s="73"/>
      <c r="Z1893" s="73"/>
      <c r="AA1893" s="73"/>
      <c r="AF1893" s="73"/>
    </row>
    <row r="1894" spans="13:32" ht="15" customHeight="1">
      <c r="M1894" s="73"/>
      <c r="N1894" s="73"/>
      <c r="O1894" s="73"/>
      <c r="P1894" s="73"/>
      <c r="X1894" s="73"/>
      <c r="Y1894" s="73"/>
      <c r="Z1894" s="73"/>
      <c r="AA1894" s="73"/>
      <c r="AF1894" s="73"/>
    </row>
    <row r="1895" spans="13:32" ht="15" customHeight="1">
      <c r="M1895" s="73"/>
      <c r="N1895" s="73"/>
      <c r="O1895" s="73"/>
      <c r="P1895" s="73"/>
      <c r="X1895" s="73"/>
      <c r="Y1895" s="73"/>
      <c r="Z1895" s="73"/>
      <c r="AA1895" s="73"/>
      <c r="AF1895" s="73"/>
    </row>
    <row r="1896" spans="13:32" ht="15" customHeight="1">
      <c r="M1896" s="73"/>
      <c r="N1896" s="73"/>
      <c r="O1896" s="73"/>
      <c r="P1896" s="73"/>
      <c r="X1896" s="73"/>
      <c r="Y1896" s="73"/>
      <c r="Z1896" s="73"/>
      <c r="AA1896" s="73"/>
      <c r="AF1896" s="73"/>
    </row>
    <row r="1897" spans="13:32" ht="15" customHeight="1">
      <c r="M1897" s="73"/>
      <c r="N1897" s="73"/>
      <c r="O1897" s="73"/>
      <c r="P1897" s="73"/>
      <c r="X1897" s="73"/>
      <c r="Y1897" s="73"/>
      <c r="Z1897" s="73"/>
      <c r="AA1897" s="73"/>
      <c r="AF1897" s="73"/>
    </row>
    <row r="1898" spans="13:32" ht="15" customHeight="1">
      <c r="M1898" s="73"/>
      <c r="N1898" s="73"/>
      <c r="O1898" s="73"/>
      <c r="P1898" s="73"/>
      <c r="X1898" s="73"/>
      <c r="Y1898" s="73"/>
      <c r="Z1898" s="73"/>
      <c r="AA1898" s="73"/>
      <c r="AF1898" s="73"/>
    </row>
    <row r="1899" spans="13:32" ht="15" customHeight="1">
      <c r="M1899" s="73"/>
      <c r="N1899" s="73"/>
      <c r="O1899" s="73"/>
      <c r="P1899" s="73"/>
      <c r="X1899" s="73"/>
      <c r="Y1899" s="73"/>
      <c r="Z1899" s="73"/>
      <c r="AA1899" s="73"/>
      <c r="AF1899" s="73"/>
    </row>
    <row r="1900" spans="13:32" ht="15" customHeight="1">
      <c r="M1900" s="73"/>
      <c r="N1900" s="73"/>
      <c r="O1900" s="73"/>
      <c r="P1900" s="73"/>
      <c r="X1900" s="73"/>
      <c r="Y1900" s="73"/>
      <c r="Z1900" s="73"/>
      <c r="AA1900" s="73"/>
      <c r="AF1900" s="73"/>
    </row>
    <row r="1901" spans="13:32" ht="15" customHeight="1">
      <c r="M1901" s="73"/>
      <c r="N1901" s="73"/>
      <c r="O1901" s="73"/>
      <c r="P1901" s="73"/>
      <c r="X1901" s="73"/>
      <c r="Y1901" s="73"/>
      <c r="Z1901" s="73"/>
      <c r="AA1901" s="73"/>
      <c r="AF1901" s="73"/>
    </row>
    <row r="1902" spans="13:32" ht="15" customHeight="1">
      <c r="M1902" s="73"/>
      <c r="N1902" s="73"/>
      <c r="O1902" s="73"/>
      <c r="P1902" s="73"/>
      <c r="X1902" s="73"/>
      <c r="Y1902" s="73"/>
      <c r="Z1902" s="73"/>
      <c r="AA1902" s="73"/>
      <c r="AF1902" s="73"/>
    </row>
    <row r="1903" spans="13:32" ht="15" customHeight="1">
      <c r="M1903" s="73"/>
      <c r="N1903" s="73"/>
      <c r="O1903" s="73"/>
      <c r="P1903" s="73"/>
      <c r="X1903" s="73"/>
      <c r="Y1903" s="73"/>
      <c r="Z1903" s="73"/>
      <c r="AA1903" s="73"/>
      <c r="AF1903" s="73"/>
    </row>
    <row r="1904" spans="13:32" ht="15" customHeight="1">
      <c r="M1904" s="73"/>
      <c r="N1904" s="73"/>
      <c r="O1904" s="73"/>
      <c r="P1904" s="73"/>
      <c r="X1904" s="73"/>
      <c r="Y1904" s="73"/>
      <c r="Z1904" s="73"/>
      <c r="AA1904" s="73"/>
      <c r="AF1904" s="73"/>
    </row>
    <row r="1905" spans="13:32" ht="15" customHeight="1">
      <c r="M1905" s="73"/>
      <c r="N1905" s="73"/>
      <c r="O1905" s="73"/>
      <c r="P1905" s="73"/>
      <c r="X1905" s="73"/>
      <c r="Y1905" s="73"/>
      <c r="Z1905" s="73"/>
      <c r="AA1905" s="73"/>
      <c r="AF1905" s="73"/>
    </row>
    <row r="1906" spans="13:32" ht="15" customHeight="1">
      <c r="M1906" s="73"/>
      <c r="N1906" s="73"/>
      <c r="O1906" s="73"/>
      <c r="P1906" s="73"/>
      <c r="X1906" s="73"/>
      <c r="Y1906" s="73"/>
      <c r="Z1906" s="73"/>
      <c r="AA1906" s="73"/>
      <c r="AF1906" s="73"/>
    </row>
    <row r="1907" spans="13:32" ht="15" customHeight="1">
      <c r="M1907" s="73"/>
      <c r="N1907" s="73"/>
      <c r="O1907" s="73"/>
      <c r="P1907" s="73"/>
      <c r="X1907" s="73"/>
      <c r="Y1907" s="73"/>
      <c r="Z1907" s="73"/>
      <c r="AA1907" s="73"/>
      <c r="AF1907" s="73"/>
    </row>
    <row r="1908" spans="13:32" ht="15" customHeight="1">
      <c r="M1908" s="73"/>
      <c r="N1908" s="73"/>
      <c r="O1908" s="73"/>
      <c r="P1908" s="73"/>
      <c r="X1908" s="73"/>
      <c r="Y1908" s="73"/>
      <c r="Z1908" s="73"/>
      <c r="AA1908" s="73"/>
      <c r="AF1908" s="73"/>
    </row>
    <row r="1909" spans="13:32" ht="15" customHeight="1">
      <c r="M1909" s="73"/>
      <c r="N1909" s="73"/>
      <c r="O1909" s="73"/>
      <c r="P1909" s="73"/>
      <c r="X1909" s="73"/>
      <c r="Y1909" s="73"/>
      <c r="Z1909" s="73"/>
      <c r="AA1909" s="73"/>
      <c r="AF1909" s="73"/>
    </row>
    <row r="1910" spans="13:32" ht="15" customHeight="1">
      <c r="M1910" s="73"/>
      <c r="N1910" s="73"/>
      <c r="O1910" s="73"/>
      <c r="P1910" s="73"/>
      <c r="X1910" s="73"/>
      <c r="Y1910" s="73"/>
      <c r="Z1910" s="73"/>
      <c r="AA1910" s="73"/>
      <c r="AF1910" s="73"/>
    </row>
    <row r="1911" spans="13:32" ht="15" customHeight="1">
      <c r="M1911" s="73"/>
      <c r="N1911" s="73"/>
      <c r="O1911" s="73"/>
      <c r="P1911" s="73"/>
      <c r="X1911" s="73"/>
      <c r="Y1911" s="73"/>
      <c r="Z1911" s="73"/>
      <c r="AA1911" s="73"/>
      <c r="AF1911" s="73"/>
    </row>
    <row r="1912" spans="13:32" ht="15" customHeight="1">
      <c r="M1912" s="73"/>
      <c r="N1912" s="73"/>
      <c r="O1912" s="73"/>
      <c r="P1912" s="73"/>
      <c r="X1912" s="73"/>
      <c r="Y1912" s="73"/>
      <c r="Z1912" s="73"/>
      <c r="AA1912" s="73"/>
      <c r="AF1912" s="73"/>
    </row>
    <row r="1913" spans="13:32" ht="15" customHeight="1">
      <c r="M1913" s="73"/>
      <c r="N1913" s="73"/>
      <c r="O1913" s="73"/>
      <c r="P1913" s="73"/>
      <c r="X1913" s="73"/>
      <c r="Y1913" s="73"/>
      <c r="Z1913" s="73"/>
      <c r="AA1913" s="73"/>
      <c r="AF1913" s="73"/>
    </row>
    <row r="1914" spans="13:32" ht="15" customHeight="1">
      <c r="M1914" s="73"/>
      <c r="N1914" s="73"/>
      <c r="O1914" s="73"/>
      <c r="P1914" s="73"/>
      <c r="X1914" s="73"/>
      <c r="Y1914" s="73"/>
      <c r="Z1914" s="73"/>
      <c r="AA1914" s="73"/>
      <c r="AF1914" s="73"/>
    </row>
    <row r="1915" spans="13:32" ht="15" customHeight="1">
      <c r="M1915" s="73"/>
      <c r="N1915" s="73"/>
      <c r="O1915" s="73"/>
      <c r="P1915" s="73"/>
      <c r="X1915" s="73"/>
      <c r="Y1915" s="73"/>
      <c r="Z1915" s="73"/>
      <c r="AA1915" s="73"/>
      <c r="AF1915" s="73"/>
    </row>
    <row r="1916" spans="13:32" ht="15" customHeight="1">
      <c r="M1916" s="73"/>
      <c r="N1916" s="73"/>
      <c r="O1916" s="73"/>
      <c r="P1916" s="73"/>
      <c r="X1916" s="73"/>
      <c r="Y1916" s="73"/>
      <c r="Z1916" s="73"/>
      <c r="AA1916" s="73"/>
      <c r="AF1916" s="73"/>
    </row>
    <row r="1917" spans="13:32" ht="15" customHeight="1">
      <c r="M1917" s="73"/>
      <c r="N1917" s="73"/>
      <c r="O1917" s="73"/>
      <c r="P1917" s="73"/>
      <c r="X1917" s="73"/>
      <c r="Y1917" s="73"/>
      <c r="Z1917" s="73"/>
      <c r="AA1917" s="73"/>
      <c r="AF1917" s="73"/>
    </row>
    <row r="1918" spans="13:32" ht="15" customHeight="1">
      <c r="M1918" s="73"/>
      <c r="N1918" s="73"/>
      <c r="O1918" s="73"/>
      <c r="P1918" s="73"/>
      <c r="X1918" s="73"/>
      <c r="Y1918" s="73"/>
      <c r="Z1918" s="73"/>
      <c r="AA1918" s="73"/>
      <c r="AF1918" s="73"/>
    </row>
    <row r="1919" spans="13:32" ht="15" customHeight="1">
      <c r="M1919" s="73"/>
      <c r="N1919" s="73"/>
      <c r="O1919" s="73"/>
      <c r="P1919" s="73"/>
      <c r="X1919" s="73"/>
      <c r="Y1919" s="73"/>
      <c r="Z1919" s="73"/>
      <c r="AA1919" s="73"/>
      <c r="AF1919" s="73"/>
    </row>
    <row r="1920" spans="13:32" ht="15" customHeight="1">
      <c r="M1920" s="73"/>
      <c r="N1920" s="73"/>
      <c r="O1920" s="73"/>
      <c r="P1920" s="73"/>
      <c r="X1920" s="73"/>
      <c r="Y1920" s="73"/>
      <c r="Z1920" s="73"/>
      <c r="AA1920" s="73"/>
      <c r="AF1920" s="73"/>
    </row>
    <row r="1921" spans="13:32" ht="15" customHeight="1">
      <c r="M1921" s="73"/>
      <c r="N1921" s="73"/>
      <c r="O1921" s="73"/>
      <c r="P1921" s="73"/>
      <c r="X1921" s="73"/>
      <c r="Y1921" s="73"/>
      <c r="Z1921" s="73"/>
      <c r="AA1921" s="73"/>
      <c r="AF1921" s="73"/>
    </row>
    <row r="1922" spans="13:32" ht="15" customHeight="1">
      <c r="M1922" s="73"/>
      <c r="N1922" s="73"/>
      <c r="O1922" s="73"/>
      <c r="P1922" s="73"/>
      <c r="X1922" s="73"/>
      <c r="Y1922" s="73"/>
      <c r="Z1922" s="73"/>
      <c r="AA1922" s="73"/>
      <c r="AF1922" s="73"/>
    </row>
    <row r="1923" spans="13:32" ht="15" customHeight="1">
      <c r="M1923" s="73"/>
      <c r="N1923" s="73"/>
      <c r="O1923" s="73"/>
      <c r="P1923" s="73"/>
      <c r="X1923" s="73"/>
      <c r="Y1923" s="73"/>
      <c r="Z1923" s="73"/>
      <c r="AA1923" s="73"/>
      <c r="AF1923" s="73"/>
    </row>
    <row r="1924" spans="13:32" ht="15" customHeight="1">
      <c r="M1924" s="73"/>
      <c r="N1924" s="73"/>
      <c r="O1924" s="73"/>
      <c r="P1924" s="73"/>
      <c r="X1924" s="73"/>
      <c r="Y1924" s="73"/>
      <c r="Z1924" s="73"/>
      <c r="AA1924" s="73"/>
      <c r="AF1924" s="73"/>
    </row>
    <row r="1925" spans="13:32" ht="15" customHeight="1">
      <c r="M1925" s="73"/>
      <c r="N1925" s="73"/>
      <c r="O1925" s="73"/>
      <c r="P1925" s="73"/>
      <c r="X1925" s="73"/>
      <c r="Y1925" s="73"/>
      <c r="Z1925" s="73"/>
      <c r="AA1925" s="73"/>
      <c r="AF1925" s="73"/>
    </row>
    <row r="1926" spans="13:32" ht="15" customHeight="1">
      <c r="M1926" s="73"/>
      <c r="N1926" s="73"/>
      <c r="O1926" s="73"/>
      <c r="P1926" s="73"/>
      <c r="X1926" s="73"/>
      <c r="Y1926" s="73"/>
      <c r="Z1926" s="73"/>
      <c r="AA1926" s="73"/>
      <c r="AF1926" s="73"/>
    </row>
    <row r="1927" spans="13:32" ht="15" customHeight="1">
      <c r="M1927" s="73"/>
      <c r="N1927" s="73"/>
      <c r="O1927" s="73"/>
      <c r="P1927" s="73"/>
      <c r="X1927" s="73"/>
      <c r="Y1927" s="73"/>
      <c r="Z1927" s="73"/>
      <c r="AA1927" s="73"/>
      <c r="AF1927" s="73"/>
    </row>
    <row r="1928" spans="13:32" ht="15" customHeight="1">
      <c r="M1928" s="73"/>
      <c r="N1928" s="73"/>
      <c r="O1928" s="73"/>
      <c r="P1928" s="73"/>
      <c r="X1928" s="73"/>
      <c r="Y1928" s="73"/>
      <c r="Z1928" s="73"/>
      <c r="AA1928" s="73"/>
      <c r="AF1928" s="73"/>
    </row>
    <row r="1929" spans="13:32" ht="15" customHeight="1">
      <c r="M1929" s="73"/>
      <c r="N1929" s="73"/>
      <c r="O1929" s="73"/>
      <c r="P1929" s="73"/>
      <c r="X1929" s="73"/>
      <c r="Y1929" s="73"/>
      <c r="Z1929" s="73"/>
      <c r="AA1929" s="73"/>
      <c r="AF1929" s="73"/>
    </row>
    <row r="1930" spans="13:32" ht="15" customHeight="1">
      <c r="M1930" s="73"/>
      <c r="N1930" s="73"/>
      <c r="O1930" s="73"/>
      <c r="P1930" s="73"/>
      <c r="X1930" s="73"/>
      <c r="Y1930" s="73"/>
      <c r="Z1930" s="73"/>
      <c r="AA1930" s="73"/>
      <c r="AF1930" s="73"/>
    </row>
    <row r="1931" spans="13:32" ht="15" customHeight="1">
      <c r="M1931" s="73"/>
      <c r="N1931" s="73"/>
      <c r="O1931" s="73"/>
      <c r="P1931" s="73"/>
      <c r="X1931" s="73"/>
      <c r="Y1931" s="73"/>
      <c r="Z1931" s="73"/>
      <c r="AA1931" s="73"/>
      <c r="AF1931" s="73"/>
    </row>
    <row r="1932" spans="13:32" ht="15" customHeight="1">
      <c r="M1932" s="73"/>
      <c r="N1932" s="73"/>
      <c r="O1932" s="73"/>
      <c r="P1932" s="73"/>
      <c r="X1932" s="73"/>
      <c r="Y1932" s="73"/>
      <c r="Z1932" s="73"/>
      <c r="AA1932" s="73"/>
      <c r="AF1932" s="73"/>
    </row>
    <row r="1933" spans="13:32" ht="15" customHeight="1">
      <c r="M1933" s="73"/>
      <c r="N1933" s="73"/>
      <c r="O1933" s="73"/>
      <c r="P1933" s="73"/>
      <c r="X1933" s="73"/>
      <c r="Y1933" s="73"/>
      <c r="Z1933" s="73"/>
      <c r="AA1933" s="73"/>
      <c r="AF1933" s="73"/>
    </row>
    <row r="1934" spans="13:32" ht="15" customHeight="1">
      <c r="M1934" s="73"/>
      <c r="N1934" s="73"/>
      <c r="O1934" s="73"/>
      <c r="P1934" s="73"/>
      <c r="X1934" s="73"/>
      <c r="Y1934" s="73"/>
      <c r="Z1934" s="73"/>
      <c r="AA1934" s="73"/>
      <c r="AF1934" s="73"/>
    </row>
    <row r="1935" spans="13:32" ht="15" customHeight="1">
      <c r="M1935" s="73"/>
      <c r="N1935" s="73"/>
      <c r="O1935" s="73"/>
      <c r="P1935" s="73"/>
      <c r="X1935" s="73"/>
      <c r="Y1935" s="73"/>
      <c r="Z1935" s="73"/>
      <c r="AA1935" s="73"/>
      <c r="AF1935" s="73"/>
    </row>
    <row r="1936" spans="13:32" ht="15" customHeight="1">
      <c r="M1936" s="73"/>
      <c r="N1936" s="73"/>
      <c r="O1936" s="73"/>
      <c r="P1936" s="73"/>
      <c r="X1936" s="73"/>
      <c r="Y1936" s="73"/>
      <c r="Z1936" s="73"/>
      <c r="AA1936" s="73"/>
      <c r="AF1936" s="73"/>
    </row>
    <row r="1937" spans="13:32" ht="15" customHeight="1">
      <c r="M1937" s="73"/>
      <c r="N1937" s="73"/>
      <c r="O1937" s="73"/>
      <c r="P1937" s="73"/>
      <c r="X1937" s="73"/>
      <c r="Y1937" s="73"/>
      <c r="Z1937" s="73"/>
      <c r="AA1937" s="73"/>
      <c r="AF1937" s="73"/>
    </row>
    <row r="1938" spans="13:32" ht="15" customHeight="1">
      <c r="M1938" s="73"/>
      <c r="N1938" s="73"/>
      <c r="O1938" s="73"/>
      <c r="P1938" s="73"/>
      <c r="X1938" s="73"/>
      <c r="Y1938" s="73"/>
      <c r="Z1938" s="73"/>
      <c r="AA1938" s="73"/>
      <c r="AF1938" s="73"/>
    </row>
    <row r="1939" spans="13:32" ht="15" customHeight="1">
      <c r="M1939" s="73"/>
      <c r="N1939" s="73"/>
      <c r="O1939" s="73"/>
      <c r="P1939" s="73"/>
      <c r="X1939" s="73"/>
      <c r="Y1939" s="73"/>
      <c r="Z1939" s="73"/>
      <c r="AA1939" s="73"/>
      <c r="AF1939" s="73"/>
    </row>
    <row r="1940" spans="13:32" ht="15" customHeight="1">
      <c r="M1940" s="73"/>
      <c r="N1940" s="73"/>
      <c r="O1940" s="73"/>
      <c r="P1940" s="73"/>
      <c r="X1940" s="73"/>
      <c r="Y1940" s="73"/>
      <c r="Z1940" s="73"/>
      <c r="AA1940" s="73"/>
      <c r="AF1940" s="73"/>
    </row>
    <row r="1941" spans="13:32" ht="15" customHeight="1">
      <c r="M1941" s="73"/>
      <c r="N1941" s="73"/>
      <c r="O1941" s="73"/>
      <c r="P1941" s="73"/>
      <c r="X1941" s="73"/>
      <c r="Y1941" s="73"/>
      <c r="Z1941" s="73"/>
      <c r="AA1941" s="73"/>
      <c r="AF1941" s="73"/>
    </row>
    <row r="1942" spans="13:32" ht="15" customHeight="1">
      <c r="M1942" s="73"/>
      <c r="N1942" s="73"/>
      <c r="O1942" s="73"/>
      <c r="P1942" s="73"/>
      <c r="X1942" s="73"/>
      <c r="Y1942" s="73"/>
      <c r="Z1942" s="73"/>
      <c r="AA1942" s="73"/>
      <c r="AF1942" s="73"/>
    </row>
    <row r="1943" spans="13:32" ht="15" customHeight="1">
      <c r="M1943" s="73"/>
      <c r="N1943" s="73"/>
      <c r="O1943" s="73"/>
      <c r="P1943" s="73"/>
      <c r="X1943" s="73"/>
      <c r="Y1943" s="73"/>
      <c r="Z1943" s="73"/>
      <c r="AA1943" s="73"/>
      <c r="AF1943" s="73"/>
    </row>
    <row r="1944" spans="13:32" ht="15" customHeight="1">
      <c r="M1944" s="73"/>
      <c r="N1944" s="73"/>
      <c r="O1944" s="73"/>
      <c r="P1944" s="73"/>
      <c r="X1944" s="73"/>
      <c r="Y1944" s="73"/>
      <c r="Z1944" s="73"/>
      <c r="AA1944" s="73"/>
      <c r="AF1944" s="73"/>
    </row>
    <row r="1945" spans="13:32" ht="15" customHeight="1">
      <c r="M1945" s="73"/>
      <c r="N1945" s="73"/>
      <c r="O1945" s="73"/>
      <c r="P1945" s="73"/>
      <c r="X1945" s="73"/>
      <c r="Y1945" s="73"/>
      <c r="Z1945" s="73"/>
      <c r="AA1945" s="73"/>
      <c r="AF1945" s="73"/>
    </row>
    <row r="1946" spans="13:32" ht="15" customHeight="1">
      <c r="M1946" s="73"/>
      <c r="N1946" s="73"/>
      <c r="O1946" s="73"/>
      <c r="P1946" s="73"/>
      <c r="X1946" s="73"/>
      <c r="Y1946" s="73"/>
      <c r="Z1946" s="73"/>
      <c r="AA1946" s="73"/>
      <c r="AF1946" s="73"/>
    </row>
    <row r="1947" spans="13:32" ht="15" customHeight="1">
      <c r="M1947" s="73"/>
      <c r="N1947" s="73"/>
      <c r="O1947" s="73"/>
      <c r="P1947" s="73"/>
      <c r="X1947" s="73"/>
      <c r="Y1947" s="73"/>
      <c r="Z1947" s="73"/>
      <c r="AA1947" s="73"/>
      <c r="AF1947" s="73"/>
    </row>
    <row r="1948" spans="13:32" ht="15" customHeight="1">
      <c r="M1948" s="73"/>
      <c r="N1948" s="73"/>
      <c r="O1948" s="73"/>
      <c r="P1948" s="73"/>
      <c r="X1948" s="73"/>
      <c r="Y1948" s="73"/>
      <c r="Z1948" s="73"/>
      <c r="AA1948" s="73"/>
      <c r="AF1948" s="73"/>
    </row>
    <row r="1949" spans="13:32" ht="15" customHeight="1">
      <c r="M1949" s="73"/>
      <c r="N1949" s="73"/>
      <c r="O1949" s="73"/>
      <c r="P1949" s="73"/>
      <c r="X1949" s="73"/>
      <c r="Y1949" s="73"/>
      <c r="Z1949" s="73"/>
      <c r="AA1949" s="73"/>
      <c r="AF1949" s="73"/>
    </row>
    <row r="1950" spans="13:32" ht="15" customHeight="1">
      <c r="M1950" s="73"/>
      <c r="N1950" s="73"/>
      <c r="O1950" s="73"/>
      <c r="P1950" s="73"/>
      <c r="X1950" s="73"/>
      <c r="Y1950" s="73"/>
      <c r="Z1950" s="73"/>
      <c r="AA1950" s="73"/>
      <c r="AF1950" s="73"/>
    </row>
    <row r="1951" spans="13:32" ht="15" customHeight="1">
      <c r="M1951" s="73"/>
      <c r="N1951" s="73"/>
      <c r="O1951" s="73"/>
      <c r="P1951" s="73"/>
      <c r="X1951" s="73"/>
      <c r="Y1951" s="73"/>
      <c r="Z1951" s="73"/>
      <c r="AA1951" s="73"/>
      <c r="AF1951" s="73"/>
    </row>
    <row r="1952" spans="13:32" ht="15" customHeight="1">
      <c r="M1952" s="73"/>
      <c r="N1952" s="73"/>
      <c r="O1952" s="73"/>
      <c r="P1952" s="73"/>
      <c r="X1952" s="73"/>
      <c r="Y1952" s="73"/>
      <c r="Z1952" s="73"/>
      <c r="AA1952" s="73"/>
      <c r="AF1952" s="73"/>
    </row>
    <row r="1953" spans="13:32" ht="15" customHeight="1">
      <c r="M1953" s="73"/>
      <c r="N1953" s="73"/>
      <c r="O1953" s="73"/>
      <c r="P1953" s="73"/>
      <c r="X1953" s="73"/>
      <c r="Y1953" s="73"/>
      <c r="Z1953" s="73"/>
      <c r="AA1953" s="73"/>
      <c r="AF1953" s="73"/>
    </row>
    <row r="1954" spans="13:32" ht="15" customHeight="1">
      <c r="M1954" s="73"/>
      <c r="N1954" s="73"/>
      <c r="O1954" s="73"/>
      <c r="P1954" s="73"/>
      <c r="X1954" s="73"/>
      <c r="Y1954" s="73"/>
      <c r="Z1954" s="73"/>
      <c r="AA1954" s="73"/>
      <c r="AF1954" s="73"/>
    </row>
    <row r="1955" spans="13:32" ht="15" customHeight="1">
      <c r="M1955" s="73"/>
      <c r="N1955" s="73"/>
      <c r="O1955" s="73"/>
      <c r="P1955" s="73"/>
      <c r="X1955" s="73"/>
      <c r="Y1955" s="73"/>
      <c r="Z1955" s="73"/>
      <c r="AA1955" s="73"/>
      <c r="AF1955" s="73"/>
    </row>
    <row r="1956" spans="13:32" ht="15" customHeight="1">
      <c r="M1956" s="73"/>
      <c r="N1956" s="73"/>
      <c r="O1956" s="73"/>
      <c r="P1956" s="73"/>
      <c r="X1956" s="73"/>
      <c r="Y1956" s="73"/>
      <c r="Z1956" s="73"/>
      <c r="AA1956" s="73"/>
      <c r="AF1956" s="73"/>
    </row>
    <row r="1957" spans="13:32" ht="15" customHeight="1">
      <c r="M1957" s="73"/>
      <c r="N1957" s="73"/>
      <c r="O1957" s="73"/>
      <c r="P1957" s="73"/>
      <c r="X1957" s="73"/>
      <c r="Y1957" s="73"/>
      <c r="Z1957" s="73"/>
      <c r="AA1957" s="73"/>
      <c r="AF1957" s="73"/>
    </row>
    <row r="1958" spans="13:32" ht="15" customHeight="1">
      <c r="M1958" s="73"/>
      <c r="N1958" s="73"/>
      <c r="O1958" s="73"/>
      <c r="P1958" s="73"/>
      <c r="X1958" s="73"/>
      <c r="Y1958" s="73"/>
      <c r="Z1958" s="73"/>
      <c r="AA1958" s="73"/>
      <c r="AF1958" s="73"/>
    </row>
    <row r="1959" spans="13:32" ht="15" customHeight="1">
      <c r="M1959" s="73"/>
      <c r="N1959" s="73"/>
      <c r="O1959" s="73"/>
      <c r="P1959" s="73"/>
      <c r="X1959" s="73"/>
      <c r="Y1959" s="73"/>
      <c r="Z1959" s="73"/>
      <c r="AA1959" s="73"/>
      <c r="AF1959" s="73"/>
    </row>
    <row r="1960" spans="13:32" ht="15" customHeight="1">
      <c r="M1960" s="73"/>
      <c r="N1960" s="73"/>
      <c r="O1960" s="73"/>
      <c r="P1960" s="73"/>
      <c r="X1960" s="73"/>
      <c r="Y1960" s="73"/>
      <c r="Z1960" s="73"/>
      <c r="AA1960" s="73"/>
      <c r="AF1960" s="73"/>
    </row>
    <row r="1961" spans="13:32" ht="15" customHeight="1">
      <c r="M1961" s="73"/>
      <c r="N1961" s="73"/>
      <c r="O1961" s="73"/>
      <c r="P1961" s="73"/>
      <c r="X1961" s="73"/>
      <c r="Y1961" s="73"/>
      <c r="Z1961" s="73"/>
      <c r="AA1961" s="73"/>
      <c r="AF1961" s="73"/>
    </row>
    <row r="1962" spans="13:32" ht="15" customHeight="1">
      <c r="M1962" s="73"/>
      <c r="N1962" s="73"/>
      <c r="O1962" s="73"/>
      <c r="P1962" s="73"/>
      <c r="X1962" s="73"/>
      <c r="Y1962" s="73"/>
      <c r="Z1962" s="73"/>
      <c r="AA1962" s="73"/>
      <c r="AF1962" s="73"/>
    </row>
    <row r="1963" spans="13:32" ht="15" customHeight="1">
      <c r="M1963" s="73"/>
      <c r="N1963" s="73"/>
      <c r="O1963" s="73"/>
      <c r="P1963" s="73"/>
      <c r="X1963" s="73"/>
      <c r="Y1963" s="73"/>
      <c r="Z1963" s="73"/>
      <c r="AA1963" s="73"/>
      <c r="AF1963" s="73"/>
    </row>
    <row r="1964" spans="13:32" ht="15" customHeight="1">
      <c r="M1964" s="73"/>
      <c r="N1964" s="73"/>
      <c r="O1964" s="73"/>
      <c r="P1964" s="73"/>
      <c r="X1964" s="73"/>
      <c r="Y1964" s="73"/>
      <c r="Z1964" s="73"/>
      <c r="AA1964" s="73"/>
      <c r="AF1964" s="73"/>
    </row>
    <row r="1965" spans="13:32" ht="15" customHeight="1">
      <c r="M1965" s="73"/>
      <c r="N1965" s="73"/>
      <c r="O1965" s="73"/>
      <c r="P1965" s="73"/>
      <c r="X1965" s="73"/>
      <c r="Y1965" s="73"/>
      <c r="Z1965" s="73"/>
      <c r="AA1965" s="73"/>
      <c r="AF1965" s="73"/>
    </row>
    <row r="1966" spans="13:32" ht="15" customHeight="1">
      <c r="M1966" s="73"/>
      <c r="N1966" s="73"/>
      <c r="O1966" s="73"/>
      <c r="P1966" s="73"/>
      <c r="X1966" s="73"/>
      <c r="Y1966" s="73"/>
      <c r="Z1966" s="73"/>
      <c r="AA1966" s="73"/>
      <c r="AF1966" s="73"/>
    </row>
    <row r="1967" spans="13:32" ht="15" customHeight="1">
      <c r="M1967" s="73"/>
      <c r="N1967" s="73"/>
      <c r="O1967" s="73"/>
      <c r="P1967" s="73"/>
      <c r="X1967" s="73"/>
      <c r="Y1967" s="73"/>
      <c r="Z1967" s="73"/>
      <c r="AA1967" s="73"/>
      <c r="AF1967" s="73"/>
    </row>
    <row r="1968" spans="13:32" ht="15" customHeight="1">
      <c r="M1968" s="73"/>
      <c r="N1968" s="73"/>
      <c r="O1968" s="73"/>
      <c r="P1968" s="73"/>
      <c r="X1968" s="73"/>
      <c r="Y1968" s="73"/>
      <c r="Z1968" s="73"/>
      <c r="AA1968" s="73"/>
      <c r="AF1968" s="73"/>
    </row>
    <row r="1969" spans="13:32" ht="15" customHeight="1">
      <c r="M1969" s="73"/>
      <c r="N1969" s="73"/>
      <c r="O1969" s="73"/>
      <c r="P1969" s="73"/>
      <c r="X1969" s="73"/>
      <c r="Y1969" s="73"/>
      <c r="Z1969" s="73"/>
      <c r="AA1969" s="73"/>
      <c r="AF1969" s="73"/>
    </row>
    <row r="1970" spans="13:32" ht="15" customHeight="1">
      <c r="M1970" s="73"/>
      <c r="N1970" s="73"/>
      <c r="O1970" s="73"/>
      <c r="P1970" s="73"/>
      <c r="X1970" s="73"/>
      <c r="Y1970" s="73"/>
      <c r="Z1970" s="73"/>
      <c r="AA1970" s="73"/>
      <c r="AF1970" s="73"/>
    </row>
    <row r="1971" spans="13:32" ht="15" customHeight="1">
      <c r="M1971" s="73"/>
      <c r="N1971" s="73"/>
      <c r="O1971" s="73"/>
      <c r="P1971" s="73"/>
      <c r="X1971" s="73"/>
      <c r="Y1971" s="73"/>
      <c r="Z1971" s="73"/>
      <c r="AA1971" s="73"/>
      <c r="AF1971" s="73"/>
    </row>
    <row r="1972" spans="13:32" ht="15" customHeight="1">
      <c r="M1972" s="73"/>
      <c r="N1972" s="73"/>
      <c r="O1972" s="73"/>
      <c r="P1972" s="73"/>
      <c r="X1972" s="73"/>
      <c r="Y1972" s="73"/>
      <c r="Z1972" s="73"/>
      <c r="AA1972" s="73"/>
      <c r="AF1972" s="73"/>
    </row>
    <row r="1973" spans="13:32" ht="15" customHeight="1">
      <c r="M1973" s="73"/>
      <c r="N1973" s="73"/>
      <c r="O1973" s="73"/>
      <c r="P1973" s="73"/>
      <c r="X1973" s="73"/>
      <c r="Y1973" s="73"/>
      <c r="Z1973" s="73"/>
      <c r="AA1973" s="73"/>
      <c r="AF1973" s="73"/>
    </row>
    <row r="1974" spans="13:32" ht="15" customHeight="1">
      <c r="M1974" s="73"/>
      <c r="N1974" s="73"/>
      <c r="O1974" s="73"/>
      <c r="P1974" s="73"/>
      <c r="X1974" s="73"/>
      <c r="Y1974" s="73"/>
      <c r="Z1974" s="73"/>
      <c r="AA1974" s="73"/>
      <c r="AF1974" s="73"/>
    </row>
    <row r="1975" spans="13:32" ht="15" customHeight="1">
      <c r="M1975" s="73"/>
      <c r="N1975" s="73"/>
      <c r="O1975" s="73"/>
      <c r="P1975" s="73"/>
      <c r="X1975" s="73"/>
      <c r="Y1975" s="73"/>
      <c r="Z1975" s="73"/>
      <c r="AA1975" s="73"/>
      <c r="AF1975" s="73"/>
    </row>
    <row r="1976" spans="13:32" ht="15" customHeight="1">
      <c r="M1976" s="73"/>
      <c r="N1976" s="73"/>
      <c r="O1976" s="73"/>
      <c r="P1976" s="73"/>
      <c r="X1976" s="73"/>
      <c r="Y1976" s="73"/>
      <c r="Z1976" s="73"/>
      <c r="AA1976" s="73"/>
      <c r="AF1976" s="73"/>
    </row>
    <row r="1977" spans="13:32" ht="15" customHeight="1">
      <c r="M1977" s="73"/>
      <c r="N1977" s="73"/>
      <c r="O1977" s="73"/>
      <c r="P1977" s="73"/>
      <c r="X1977" s="73"/>
      <c r="Y1977" s="73"/>
      <c r="Z1977" s="73"/>
      <c r="AA1977" s="73"/>
      <c r="AF1977" s="73"/>
    </row>
    <row r="1978" spans="13:32" ht="15" customHeight="1">
      <c r="M1978" s="73"/>
      <c r="N1978" s="73"/>
      <c r="O1978" s="73"/>
      <c r="P1978" s="73"/>
      <c r="X1978" s="73"/>
      <c r="Y1978" s="73"/>
      <c r="Z1978" s="73"/>
      <c r="AA1978" s="73"/>
      <c r="AF1978" s="73"/>
    </row>
    <row r="1979" spans="13:32" ht="15" customHeight="1">
      <c r="M1979" s="73"/>
      <c r="N1979" s="73"/>
      <c r="O1979" s="73"/>
      <c r="P1979" s="73"/>
      <c r="X1979" s="73"/>
      <c r="Y1979" s="73"/>
      <c r="Z1979" s="73"/>
      <c r="AA1979" s="73"/>
      <c r="AF1979" s="73"/>
    </row>
    <row r="1980" spans="13:32" ht="15" customHeight="1">
      <c r="M1980" s="73"/>
      <c r="N1980" s="73"/>
      <c r="O1980" s="73"/>
      <c r="P1980" s="73"/>
      <c r="X1980" s="73"/>
      <c r="Y1980" s="73"/>
      <c r="Z1980" s="73"/>
      <c r="AA1980" s="73"/>
      <c r="AF1980" s="73"/>
    </row>
    <row r="1981" spans="13:32" ht="15" customHeight="1">
      <c r="M1981" s="73"/>
      <c r="N1981" s="73"/>
      <c r="O1981" s="73"/>
      <c r="P1981" s="73"/>
      <c r="X1981" s="73"/>
      <c r="Y1981" s="73"/>
      <c r="Z1981" s="73"/>
      <c r="AA1981" s="73"/>
      <c r="AF1981" s="73"/>
    </row>
    <row r="1982" spans="13:32" ht="15" customHeight="1">
      <c r="M1982" s="73"/>
      <c r="N1982" s="73"/>
      <c r="O1982" s="73"/>
      <c r="P1982" s="73"/>
      <c r="X1982" s="73"/>
      <c r="Y1982" s="73"/>
      <c r="Z1982" s="73"/>
      <c r="AA1982" s="73"/>
      <c r="AF1982" s="73"/>
    </row>
    <row r="1983" spans="13:32" ht="15" customHeight="1">
      <c r="M1983" s="73"/>
      <c r="N1983" s="73"/>
      <c r="O1983" s="73"/>
      <c r="P1983" s="73"/>
      <c r="X1983" s="73"/>
      <c r="Y1983" s="73"/>
      <c r="Z1983" s="73"/>
      <c r="AA1983" s="73"/>
      <c r="AF1983" s="73"/>
    </row>
    <row r="1984" spans="13:32" ht="15" customHeight="1">
      <c r="M1984" s="73"/>
      <c r="N1984" s="73"/>
      <c r="O1984" s="73"/>
      <c r="P1984" s="73"/>
      <c r="X1984" s="73"/>
      <c r="Y1984" s="73"/>
      <c r="Z1984" s="73"/>
      <c r="AA1984" s="73"/>
      <c r="AF1984" s="73"/>
    </row>
    <row r="1985" spans="13:32" ht="15" customHeight="1">
      <c r="M1985" s="73"/>
      <c r="N1985" s="73"/>
      <c r="O1985" s="73"/>
      <c r="P1985" s="73"/>
      <c r="X1985" s="73"/>
      <c r="Y1985" s="73"/>
      <c r="Z1985" s="73"/>
      <c r="AA1985" s="73"/>
      <c r="AF1985" s="73"/>
    </row>
    <row r="1986" spans="13:32" ht="15" customHeight="1">
      <c r="M1986" s="73"/>
      <c r="N1986" s="73"/>
      <c r="O1986" s="73"/>
      <c r="P1986" s="73"/>
      <c r="X1986" s="73"/>
      <c r="Y1986" s="73"/>
      <c r="Z1986" s="73"/>
      <c r="AA1986" s="73"/>
      <c r="AF1986" s="73"/>
    </row>
    <row r="1987" spans="13:32" ht="15" customHeight="1">
      <c r="M1987" s="73"/>
      <c r="N1987" s="73"/>
      <c r="O1987" s="73"/>
      <c r="P1987" s="73"/>
      <c r="X1987" s="73"/>
      <c r="Y1987" s="73"/>
      <c r="Z1987" s="73"/>
      <c r="AA1987" s="73"/>
      <c r="AF1987" s="73"/>
    </row>
    <row r="1988" spans="13:32" ht="15" customHeight="1">
      <c r="M1988" s="73"/>
      <c r="N1988" s="73"/>
      <c r="O1988" s="73"/>
      <c r="P1988" s="73"/>
      <c r="X1988" s="73"/>
      <c r="Y1988" s="73"/>
      <c r="Z1988" s="73"/>
      <c r="AA1988" s="73"/>
      <c r="AF1988" s="73"/>
    </row>
    <row r="1989" spans="13:32" ht="15" customHeight="1">
      <c r="M1989" s="73"/>
      <c r="N1989" s="73"/>
      <c r="O1989" s="73"/>
      <c r="P1989" s="73"/>
      <c r="X1989" s="73"/>
      <c r="Y1989" s="73"/>
      <c r="Z1989" s="73"/>
      <c r="AA1989" s="73"/>
      <c r="AF1989" s="73"/>
    </row>
    <row r="1990" spans="13:32" ht="15" customHeight="1">
      <c r="M1990" s="73"/>
      <c r="N1990" s="73"/>
      <c r="O1990" s="73"/>
      <c r="P1990" s="73"/>
      <c r="X1990" s="73"/>
      <c r="Y1990" s="73"/>
      <c r="Z1990" s="73"/>
      <c r="AA1990" s="73"/>
      <c r="AF1990" s="73"/>
    </row>
    <row r="1991" spans="13:32" ht="15" customHeight="1">
      <c r="M1991" s="73"/>
      <c r="N1991" s="73"/>
      <c r="O1991" s="73"/>
      <c r="P1991" s="73"/>
      <c r="X1991" s="73"/>
      <c r="Y1991" s="73"/>
      <c r="Z1991" s="73"/>
      <c r="AA1991" s="73"/>
      <c r="AF1991" s="73"/>
    </row>
    <row r="1992" spans="13:32" ht="15" customHeight="1">
      <c r="M1992" s="73"/>
      <c r="N1992" s="73"/>
      <c r="O1992" s="73"/>
      <c r="P1992" s="73"/>
      <c r="X1992" s="73"/>
      <c r="Y1992" s="73"/>
      <c r="Z1992" s="73"/>
      <c r="AA1992" s="73"/>
      <c r="AF1992" s="73"/>
    </row>
    <row r="1993" spans="13:32" ht="15" customHeight="1">
      <c r="M1993" s="73"/>
      <c r="N1993" s="73"/>
      <c r="O1993" s="73"/>
      <c r="P1993" s="73"/>
      <c r="X1993" s="73"/>
      <c r="Y1993" s="73"/>
      <c r="Z1993" s="73"/>
      <c r="AA1993" s="73"/>
      <c r="AF1993" s="73"/>
    </row>
    <row r="1994" spans="13:32" ht="15" customHeight="1">
      <c r="M1994" s="73"/>
      <c r="N1994" s="73"/>
      <c r="O1994" s="73"/>
      <c r="P1994" s="73"/>
      <c r="X1994" s="73"/>
      <c r="Y1994" s="73"/>
      <c r="Z1994" s="73"/>
      <c r="AA1994" s="73"/>
      <c r="AF1994" s="73"/>
    </row>
    <row r="1995" spans="13:32" ht="15" customHeight="1">
      <c r="M1995" s="73"/>
      <c r="N1995" s="73"/>
      <c r="O1995" s="73"/>
      <c r="P1995" s="73"/>
      <c r="X1995" s="73"/>
      <c r="Y1995" s="73"/>
      <c r="Z1995" s="73"/>
      <c r="AA1995" s="73"/>
      <c r="AF1995" s="73"/>
    </row>
    <row r="1996" spans="13:32" ht="15" customHeight="1">
      <c r="M1996" s="73"/>
      <c r="N1996" s="73"/>
      <c r="O1996" s="73"/>
      <c r="P1996" s="73"/>
      <c r="X1996" s="73"/>
      <c r="Y1996" s="73"/>
      <c r="Z1996" s="73"/>
      <c r="AA1996" s="73"/>
      <c r="AF1996" s="73"/>
    </row>
    <row r="1997" spans="13:32" ht="15" customHeight="1">
      <c r="M1997" s="73"/>
      <c r="N1997" s="73"/>
      <c r="O1997" s="73"/>
      <c r="P1997" s="73"/>
      <c r="X1997" s="73"/>
      <c r="Y1997" s="73"/>
      <c r="Z1997" s="73"/>
      <c r="AA1997" s="73"/>
      <c r="AF1997" s="73"/>
    </row>
    <row r="1998" spans="13:32" ht="15" customHeight="1">
      <c r="M1998" s="73"/>
      <c r="N1998" s="73"/>
      <c r="O1998" s="73"/>
      <c r="P1998" s="73"/>
      <c r="X1998" s="73"/>
      <c r="Y1998" s="73"/>
      <c r="Z1998" s="73"/>
      <c r="AA1998" s="73"/>
      <c r="AF1998" s="73"/>
    </row>
    <row r="1999" spans="13:32" ht="15" customHeight="1">
      <c r="M1999" s="73"/>
      <c r="N1999" s="73"/>
      <c r="O1999" s="73"/>
      <c r="P1999" s="73"/>
      <c r="X1999" s="73"/>
      <c r="Y1999" s="73"/>
      <c r="Z1999" s="73"/>
      <c r="AA1999" s="73"/>
      <c r="AF1999" s="73"/>
    </row>
    <row r="2000" spans="13:32" ht="15" customHeight="1">
      <c r="M2000" s="73"/>
      <c r="N2000" s="73"/>
      <c r="O2000" s="73"/>
      <c r="P2000" s="73"/>
      <c r="X2000" s="73"/>
      <c r="Y2000" s="73"/>
      <c r="Z2000" s="73"/>
      <c r="AA2000" s="73"/>
      <c r="AF2000" s="73"/>
    </row>
    <row r="2001" spans="13:32" ht="15" customHeight="1">
      <c r="M2001" s="73"/>
      <c r="N2001" s="73"/>
      <c r="O2001" s="73"/>
      <c r="P2001" s="73"/>
      <c r="X2001" s="73"/>
      <c r="Y2001" s="73"/>
      <c r="Z2001" s="73"/>
      <c r="AA2001" s="73"/>
      <c r="AF2001" s="73"/>
    </row>
    <row r="2002" spans="13:32" ht="15" customHeight="1">
      <c r="M2002" s="73"/>
      <c r="N2002" s="73"/>
      <c r="O2002" s="73"/>
      <c r="P2002" s="73"/>
      <c r="X2002" s="73"/>
      <c r="Y2002" s="73"/>
      <c r="Z2002" s="73"/>
      <c r="AA2002" s="73"/>
      <c r="AF2002" s="73"/>
    </row>
    <row r="2003" spans="13:32" ht="15" customHeight="1">
      <c r="M2003" s="73"/>
      <c r="N2003" s="73"/>
      <c r="O2003" s="73"/>
      <c r="P2003" s="73"/>
      <c r="X2003" s="73"/>
      <c r="Y2003" s="73"/>
      <c r="Z2003" s="73"/>
      <c r="AA2003" s="73"/>
      <c r="AF2003" s="73"/>
    </row>
    <row r="2004" spans="13:32" ht="15" customHeight="1">
      <c r="M2004" s="73"/>
      <c r="N2004" s="73"/>
      <c r="O2004" s="73"/>
      <c r="P2004" s="73"/>
      <c r="X2004" s="73"/>
      <c r="Y2004" s="73"/>
      <c r="Z2004" s="73"/>
      <c r="AA2004" s="73"/>
      <c r="AF2004" s="73"/>
    </row>
    <row r="2005" spans="13:32" ht="15" customHeight="1">
      <c r="M2005" s="73"/>
      <c r="N2005" s="73"/>
      <c r="O2005" s="73"/>
      <c r="P2005" s="73"/>
      <c r="X2005" s="73"/>
      <c r="Y2005" s="73"/>
      <c r="Z2005" s="73"/>
      <c r="AA2005" s="73"/>
      <c r="AF2005" s="73"/>
    </row>
    <row r="2006" spans="13:32" ht="15" customHeight="1">
      <c r="M2006" s="73"/>
      <c r="N2006" s="73"/>
      <c r="O2006" s="73"/>
      <c r="P2006" s="73"/>
      <c r="X2006" s="73"/>
      <c r="Y2006" s="73"/>
      <c r="Z2006" s="73"/>
      <c r="AA2006" s="73"/>
      <c r="AF2006" s="73"/>
    </row>
    <row r="2007" spans="13:32" ht="15" customHeight="1">
      <c r="M2007" s="73"/>
      <c r="N2007" s="73"/>
      <c r="O2007" s="73"/>
      <c r="P2007" s="73"/>
      <c r="X2007" s="73"/>
      <c r="Y2007" s="73"/>
      <c r="Z2007" s="73"/>
      <c r="AA2007" s="73"/>
      <c r="AF2007" s="73"/>
    </row>
    <row r="2008" spans="13:32" ht="15" customHeight="1">
      <c r="M2008" s="73"/>
      <c r="N2008" s="73"/>
      <c r="O2008" s="73"/>
      <c r="P2008" s="73"/>
      <c r="X2008" s="73"/>
      <c r="Y2008" s="73"/>
      <c r="Z2008" s="73"/>
      <c r="AA2008" s="73"/>
      <c r="AF2008" s="73"/>
    </row>
    <row r="2009" spans="13:32" ht="15" customHeight="1">
      <c r="M2009" s="73"/>
      <c r="N2009" s="73"/>
      <c r="O2009" s="73"/>
      <c r="P2009" s="73"/>
      <c r="X2009" s="73"/>
      <c r="Y2009" s="73"/>
      <c r="Z2009" s="73"/>
      <c r="AA2009" s="73"/>
      <c r="AF2009" s="73"/>
    </row>
    <row r="2010" spans="13:32" ht="15" customHeight="1">
      <c r="M2010" s="73"/>
      <c r="N2010" s="73"/>
      <c r="O2010" s="73"/>
      <c r="P2010" s="73"/>
      <c r="X2010" s="73"/>
      <c r="Y2010" s="73"/>
      <c r="Z2010" s="73"/>
      <c r="AA2010" s="73"/>
      <c r="AF2010" s="73"/>
    </row>
    <row r="2011" spans="13:32" ht="15" customHeight="1">
      <c r="M2011" s="73"/>
      <c r="N2011" s="73"/>
      <c r="O2011" s="73"/>
      <c r="P2011" s="73"/>
      <c r="X2011" s="73"/>
      <c r="Y2011" s="73"/>
      <c r="Z2011" s="73"/>
      <c r="AA2011" s="73"/>
      <c r="AF2011" s="73"/>
    </row>
    <row r="2012" spans="13:32" ht="15" customHeight="1">
      <c r="M2012" s="73"/>
      <c r="N2012" s="73"/>
      <c r="O2012" s="73"/>
      <c r="P2012" s="73"/>
      <c r="X2012" s="73"/>
      <c r="Y2012" s="73"/>
      <c r="Z2012" s="73"/>
      <c r="AA2012" s="73"/>
      <c r="AF2012" s="73"/>
    </row>
    <row r="2013" spans="13:32" ht="15" customHeight="1">
      <c r="M2013" s="73"/>
      <c r="N2013" s="73"/>
      <c r="O2013" s="73"/>
      <c r="P2013" s="73"/>
      <c r="X2013" s="73"/>
      <c r="Y2013" s="73"/>
      <c r="Z2013" s="73"/>
      <c r="AA2013" s="73"/>
      <c r="AF2013" s="73"/>
    </row>
    <row r="2014" spans="13:32" ht="15" customHeight="1">
      <c r="M2014" s="73"/>
      <c r="N2014" s="73"/>
      <c r="O2014" s="73"/>
      <c r="P2014" s="73"/>
      <c r="X2014" s="73"/>
      <c r="Y2014" s="73"/>
      <c r="Z2014" s="73"/>
      <c r="AA2014" s="73"/>
      <c r="AF2014" s="73"/>
    </row>
    <row r="2015" spans="13:32" ht="15" customHeight="1">
      <c r="M2015" s="73"/>
      <c r="N2015" s="73"/>
      <c r="O2015" s="73"/>
      <c r="P2015" s="73"/>
      <c r="X2015" s="73"/>
      <c r="Y2015" s="73"/>
      <c r="Z2015" s="73"/>
      <c r="AA2015" s="73"/>
      <c r="AF2015" s="73"/>
    </row>
    <row r="2016" spans="13:32" ht="15" customHeight="1">
      <c r="M2016" s="73"/>
      <c r="N2016" s="73"/>
      <c r="O2016" s="73"/>
      <c r="P2016" s="73"/>
      <c r="X2016" s="73"/>
      <c r="Y2016" s="73"/>
      <c r="Z2016" s="73"/>
      <c r="AA2016" s="73"/>
      <c r="AF2016" s="73"/>
    </row>
    <row r="2017" spans="13:32" ht="15" customHeight="1">
      <c r="M2017" s="73"/>
      <c r="N2017" s="73"/>
      <c r="O2017" s="73"/>
      <c r="P2017" s="73"/>
      <c r="X2017" s="73"/>
      <c r="Y2017" s="73"/>
      <c r="Z2017" s="73"/>
      <c r="AA2017" s="73"/>
      <c r="AF2017" s="73"/>
    </row>
    <row r="2018" spans="13:32" ht="15" customHeight="1">
      <c r="M2018" s="73"/>
      <c r="N2018" s="73"/>
      <c r="O2018" s="73"/>
      <c r="P2018" s="73"/>
      <c r="X2018" s="73"/>
      <c r="Y2018" s="73"/>
      <c r="Z2018" s="73"/>
      <c r="AA2018" s="73"/>
      <c r="AF2018" s="73"/>
    </row>
    <row r="2019" spans="13:32" ht="15" customHeight="1">
      <c r="M2019" s="73"/>
      <c r="N2019" s="73"/>
      <c r="O2019" s="73"/>
      <c r="P2019" s="73"/>
      <c r="X2019" s="73"/>
      <c r="Y2019" s="73"/>
      <c r="Z2019" s="73"/>
      <c r="AA2019" s="73"/>
      <c r="AF2019" s="73"/>
    </row>
    <row r="2020" spans="13:32" ht="15" customHeight="1">
      <c r="M2020" s="73"/>
      <c r="N2020" s="73"/>
      <c r="O2020" s="73"/>
      <c r="P2020" s="73"/>
      <c r="X2020" s="73"/>
      <c r="Y2020" s="73"/>
      <c r="Z2020" s="73"/>
      <c r="AA2020" s="73"/>
      <c r="AF2020" s="73"/>
    </row>
    <row r="2021" spans="13:32" ht="15" customHeight="1">
      <c r="M2021" s="73"/>
      <c r="N2021" s="73"/>
      <c r="O2021" s="73"/>
      <c r="P2021" s="73"/>
      <c r="X2021" s="73"/>
      <c r="Y2021" s="73"/>
      <c r="Z2021" s="73"/>
      <c r="AA2021" s="73"/>
      <c r="AF2021" s="73"/>
    </row>
    <row r="2022" spans="13:32" ht="15" customHeight="1">
      <c r="M2022" s="73"/>
      <c r="N2022" s="73"/>
      <c r="O2022" s="73"/>
      <c r="P2022" s="73"/>
      <c r="X2022" s="73"/>
      <c r="Y2022" s="73"/>
      <c r="Z2022" s="73"/>
      <c r="AA2022" s="73"/>
      <c r="AF2022" s="73"/>
    </row>
    <row r="2023" spans="13:32" ht="15" customHeight="1">
      <c r="M2023" s="73"/>
      <c r="N2023" s="73"/>
      <c r="O2023" s="73"/>
      <c r="P2023" s="73"/>
      <c r="X2023" s="73"/>
      <c r="Y2023" s="73"/>
      <c r="Z2023" s="73"/>
      <c r="AA2023" s="73"/>
      <c r="AF2023" s="73"/>
    </row>
    <row r="2024" spans="13:32" ht="15" customHeight="1">
      <c r="M2024" s="73"/>
      <c r="N2024" s="73"/>
      <c r="O2024" s="73"/>
      <c r="P2024" s="73"/>
      <c r="X2024" s="73"/>
      <c r="Y2024" s="73"/>
      <c r="Z2024" s="73"/>
      <c r="AA2024" s="73"/>
      <c r="AF2024" s="73"/>
    </row>
    <row r="2025" spans="13:32" ht="15" customHeight="1">
      <c r="M2025" s="73"/>
      <c r="N2025" s="73"/>
      <c r="O2025" s="73"/>
      <c r="P2025" s="73"/>
      <c r="X2025" s="73"/>
      <c r="Y2025" s="73"/>
      <c r="Z2025" s="73"/>
      <c r="AA2025" s="73"/>
      <c r="AF2025" s="73"/>
    </row>
    <row r="2026" spans="13:32" ht="15" customHeight="1">
      <c r="M2026" s="73"/>
      <c r="N2026" s="73"/>
      <c r="O2026" s="73"/>
      <c r="P2026" s="73"/>
      <c r="X2026" s="73"/>
      <c r="Y2026" s="73"/>
      <c r="Z2026" s="73"/>
      <c r="AA2026" s="73"/>
      <c r="AF2026" s="73"/>
    </row>
    <row r="2027" spans="13:32" ht="15" customHeight="1">
      <c r="M2027" s="73"/>
      <c r="N2027" s="73"/>
      <c r="O2027" s="73"/>
      <c r="P2027" s="73"/>
      <c r="X2027" s="73"/>
      <c r="Y2027" s="73"/>
      <c r="Z2027" s="73"/>
      <c r="AA2027" s="73"/>
      <c r="AF2027" s="73"/>
    </row>
    <row r="2028" spans="13:32" ht="15" customHeight="1">
      <c r="M2028" s="73"/>
      <c r="N2028" s="73"/>
      <c r="O2028" s="73"/>
      <c r="P2028" s="73"/>
      <c r="X2028" s="73"/>
      <c r="Y2028" s="73"/>
      <c r="Z2028" s="73"/>
      <c r="AA2028" s="73"/>
      <c r="AF2028" s="73"/>
    </row>
    <row r="2029" spans="13:32" ht="15" customHeight="1">
      <c r="M2029" s="73"/>
      <c r="N2029" s="73"/>
      <c r="O2029" s="73"/>
      <c r="P2029" s="73"/>
      <c r="X2029" s="73"/>
      <c r="Y2029" s="73"/>
      <c r="Z2029" s="73"/>
      <c r="AA2029" s="73"/>
      <c r="AF2029" s="73"/>
    </row>
    <row r="2030" spans="13:32" ht="15" customHeight="1">
      <c r="M2030" s="73"/>
      <c r="N2030" s="73"/>
      <c r="O2030" s="73"/>
      <c r="P2030" s="73"/>
      <c r="X2030" s="73"/>
      <c r="Y2030" s="73"/>
      <c r="Z2030" s="73"/>
      <c r="AA2030" s="73"/>
      <c r="AF2030" s="73"/>
    </row>
    <row r="2031" spans="13:32" ht="15" customHeight="1">
      <c r="M2031" s="73"/>
      <c r="N2031" s="73"/>
      <c r="O2031" s="73"/>
      <c r="P2031" s="73"/>
      <c r="X2031" s="73"/>
      <c r="Y2031" s="73"/>
      <c r="Z2031" s="73"/>
      <c r="AA2031" s="73"/>
      <c r="AF2031" s="73"/>
    </row>
    <row r="2032" spans="13:32" ht="15" customHeight="1">
      <c r="M2032" s="73"/>
      <c r="N2032" s="73"/>
      <c r="O2032" s="73"/>
      <c r="P2032" s="73"/>
      <c r="X2032" s="73"/>
      <c r="Y2032" s="73"/>
      <c r="Z2032" s="73"/>
      <c r="AA2032" s="73"/>
      <c r="AF2032" s="73"/>
    </row>
    <row r="2033" spans="13:32" ht="15" customHeight="1">
      <c r="M2033" s="73"/>
      <c r="N2033" s="73"/>
      <c r="O2033" s="73"/>
      <c r="P2033" s="73"/>
      <c r="X2033" s="73"/>
      <c r="Y2033" s="73"/>
      <c r="Z2033" s="73"/>
      <c r="AA2033" s="73"/>
      <c r="AF2033" s="73"/>
    </row>
    <row r="2034" spans="13:32" ht="15" customHeight="1">
      <c r="M2034" s="73"/>
      <c r="N2034" s="73"/>
      <c r="O2034" s="73"/>
      <c r="P2034" s="73"/>
      <c r="X2034" s="73"/>
      <c r="Y2034" s="73"/>
      <c r="Z2034" s="73"/>
      <c r="AA2034" s="73"/>
      <c r="AF2034" s="73"/>
    </row>
    <row r="2035" spans="13:32" ht="15" customHeight="1">
      <c r="M2035" s="73"/>
      <c r="N2035" s="73"/>
      <c r="O2035" s="73"/>
      <c r="P2035" s="73"/>
      <c r="X2035" s="73"/>
      <c r="Y2035" s="73"/>
      <c r="Z2035" s="73"/>
      <c r="AA2035" s="73"/>
      <c r="AF2035" s="73"/>
    </row>
    <row r="2036" spans="13:32" ht="15" customHeight="1">
      <c r="M2036" s="73"/>
      <c r="N2036" s="73"/>
      <c r="O2036" s="73"/>
      <c r="P2036" s="73"/>
      <c r="X2036" s="73"/>
      <c r="Y2036" s="73"/>
      <c r="Z2036" s="73"/>
      <c r="AA2036" s="73"/>
      <c r="AF2036" s="73"/>
    </row>
    <row r="2037" spans="13:32" ht="15" customHeight="1">
      <c r="M2037" s="73"/>
      <c r="N2037" s="73"/>
      <c r="O2037" s="73"/>
      <c r="P2037" s="73"/>
      <c r="X2037" s="73"/>
      <c r="Y2037" s="73"/>
      <c r="Z2037" s="73"/>
      <c r="AA2037" s="73"/>
      <c r="AF2037" s="73"/>
    </row>
    <row r="2038" spans="13:32" ht="15" customHeight="1">
      <c r="M2038" s="73"/>
      <c r="N2038" s="73"/>
      <c r="O2038" s="73"/>
      <c r="P2038" s="73"/>
      <c r="X2038" s="73"/>
      <c r="Y2038" s="73"/>
      <c r="Z2038" s="73"/>
      <c r="AA2038" s="73"/>
      <c r="AF2038" s="73"/>
    </row>
    <row r="2039" spans="13:32" ht="15" customHeight="1">
      <c r="M2039" s="73"/>
      <c r="N2039" s="73"/>
      <c r="O2039" s="73"/>
      <c r="P2039" s="73"/>
      <c r="X2039" s="73"/>
      <c r="Y2039" s="73"/>
      <c r="Z2039" s="73"/>
      <c r="AA2039" s="73"/>
      <c r="AF2039" s="73"/>
    </row>
    <row r="2040" spans="13:32" ht="15" customHeight="1">
      <c r="M2040" s="73"/>
      <c r="N2040" s="73"/>
      <c r="O2040" s="73"/>
      <c r="P2040" s="73"/>
      <c r="X2040" s="73"/>
      <c r="Y2040" s="73"/>
      <c r="Z2040" s="73"/>
      <c r="AA2040" s="73"/>
      <c r="AF2040" s="73"/>
    </row>
    <row r="2041" spans="13:32" ht="15" customHeight="1">
      <c r="M2041" s="73"/>
      <c r="N2041" s="73"/>
      <c r="O2041" s="73"/>
      <c r="P2041" s="73"/>
      <c r="X2041" s="73"/>
      <c r="Y2041" s="73"/>
      <c r="Z2041" s="73"/>
      <c r="AA2041" s="73"/>
      <c r="AF2041" s="73"/>
    </row>
    <row r="2042" spans="13:32" ht="15" customHeight="1">
      <c r="M2042" s="73"/>
      <c r="N2042" s="73"/>
      <c r="O2042" s="73"/>
      <c r="P2042" s="73"/>
      <c r="X2042" s="73"/>
      <c r="Y2042" s="73"/>
      <c r="Z2042" s="73"/>
      <c r="AA2042" s="73"/>
      <c r="AF2042" s="73"/>
    </row>
    <row r="2043" spans="13:32" ht="15" customHeight="1">
      <c r="M2043" s="73"/>
      <c r="N2043" s="73"/>
      <c r="O2043" s="73"/>
      <c r="P2043" s="73"/>
      <c r="X2043" s="73"/>
      <c r="Y2043" s="73"/>
      <c r="Z2043" s="73"/>
      <c r="AA2043" s="73"/>
      <c r="AF2043" s="73"/>
    </row>
    <row r="2044" spans="13:32" ht="15" customHeight="1">
      <c r="M2044" s="73"/>
      <c r="N2044" s="73"/>
      <c r="O2044" s="73"/>
      <c r="P2044" s="73"/>
      <c r="X2044" s="73"/>
      <c r="Y2044" s="73"/>
      <c r="Z2044" s="73"/>
      <c r="AA2044" s="73"/>
      <c r="AF2044" s="73"/>
    </row>
    <row r="2045" spans="13:32" ht="15" customHeight="1">
      <c r="M2045" s="73"/>
      <c r="N2045" s="73"/>
      <c r="O2045" s="73"/>
      <c r="P2045" s="73"/>
      <c r="X2045" s="73"/>
      <c r="Y2045" s="73"/>
      <c r="Z2045" s="73"/>
      <c r="AA2045" s="73"/>
      <c r="AF2045" s="73"/>
    </row>
    <row r="2046" spans="13:32" ht="15" customHeight="1">
      <c r="M2046" s="73"/>
      <c r="N2046" s="73"/>
      <c r="O2046" s="73"/>
      <c r="P2046" s="73"/>
      <c r="X2046" s="73"/>
      <c r="Y2046" s="73"/>
      <c r="Z2046" s="73"/>
      <c r="AA2046" s="73"/>
      <c r="AF2046" s="73"/>
    </row>
    <row r="2047" spans="13:32" ht="15" customHeight="1">
      <c r="M2047" s="73"/>
      <c r="N2047" s="73"/>
      <c r="O2047" s="73"/>
      <c r="P2047" s="73"/>
      <c r="X2047" s="73"/>
      <c r="Y2047" s="73"/>
      <c r="Z2047" s="73"/>
      <c r="AA2047" s="73"/>
      <c r="AF2047" s="73"/>
    </row>
    <row r="2048" spans="13:32" ht="15" customHeight="1">
      <c r="M2048" s="73"/>
      <c r="N2048" s="73"/>
      <c r="O2048" s="73"/>
      <c r="P2048" s="73"/>
      <c r="X2048" s="73"/>
      <c r="Y2048" s="73"/>
      <c r="Z2048" s="73"/>
      <c r="AA2048" s="73"/>
      <c r="AF2048" s="73"/>
    </row>
    <row r="2049" spans="13:32" ht="15" customHeight="1">
      <c r="M2049" s="73"/>
      <c r="N2049" s="73"/>
      <c r="O2049" s="73"/>
      <c r="P2049" s="73"/>
      <c r="X2049" s="73"/>
      <c r="Y2049" s="73"/>
      <c r="Z2049" s="73"/>
      <c r="AA2049" s="73"/>
      <c r="AF2049" s="73"/>
    </row>
    <row r="2050" spans="13:32" ht="15" customHeight="1">
      <c r="M2050" s="73"/>
      <c r="N2050" s="73"/>
      <c r="O2050" s="73"/>
      <c r="P2050" s="73"/>
      <c r="X2050" s="73"/>
      <c r="Y2050" s="73"/>
      <c r="Z2050" s="73"/>
      <c r="AA2050" s="73"/>
      <c r="AF2050" s="73"/>
    </row>
    <row r="2051" spans="13:32" ht="15" customHeight="1">
      <c r="M2051" s="73"/>
      <c r="N2051" s="73"/>
      <c r="O2051" s="73"/>
      <c r="P2051" s="73"/>
      <c r="X2051" s="73"/>
      <c r="Y2051" s="73"/>
      <c r="Z2051" s="73"/>
      <c r="AA2051" s="73"/>
      <c r="AF2051" s="73"/>
    </row>
    <row r="2052" spans="13:32" ht="15" customHeight="1">
      <c r="M2052" s="73"/>
      <c r="N2052" s="73"/>
      <c r="O2052" s="73"/>
      <c r="P2052" s="73"/>
      <c r="X2052" s="73"/>
      <c r="Y2052" s="73"/>
      <c r="Z2052" s="73"/>
      <c r="AA2052" s="73"/>
      <c r="AF2052" s="73"/>
    </row>
    <row r="2053" spans="13:32" ht="15" customHeight="1">
      <c r="M2053" s="73"/>
      <c r="N2053" s="73"/>
      <c r="O2053" s="73"/>
      <c r="P2053" s="73"/>
      <c r="X2053" s="73"/>
      <c r="Y2053" s="73"/>
      <c r="Z2053" s="73"/>
      <c r="AA2053" s="73"/>
      <c r="AF2053" s="73"/>
    </row>
    <row r="2054" spans="13:32" ht="15" customHeight="1">
      <c r="M2054" s="73"/>
      <c r="N2054" s="73"/>
      <c r="O2054" s="73"/>
      <c r="P2054" s="73"/>
      <c r="X2054" s="73"/>
      <c r="Y2054" s="73"/>
      <c r="Z2054" s="73"/>
      <c r="AA2054" s="73"/>
      <c r="AF2054" s="73"/>
    </row>
    <row r="2055" spans="13:32" ht="15" customHeight="1">
      <c r="M2055" s="73"/>
      <c r="N2055" s="73"/>
      <c r="O2055" s="73"/>
      <c r="P2055" s="73"/>
      <c r="X2055" s="73"/>
      <c r="Y2055" s="73"/>
      <c r="Z2055" s="73"/>
      <c r="AA2055" s="73"/>
      <c r="AF2055" s="73"/>
    </row>
    <row r="2056" spans="13:32" ht="15" customHeight="1">
      <c r="M2056" s="73"/>
      <c r="N2056" s="73"/>
      <c r="O2056" s="73"/>
      <c r="P2056" s="73"/>
      <c r="X2056" s="73"/>
      <c r="Y2056" s="73"/>
      <c r="Z2056" s="73"/>
      <c r="AA2056" s="73"/>
      <c r="AF2056" s="73"/>
    </row>
    <row r="2057" spans="13:32" ht="15" customHeight="1">
      <c r="M2057" s="73"/>
      <c r="N2057" s="73"/>
      <c r="O2057" s="73"/>
      <c r="P2057" s="73"/>
      <c r="X2057" s="73"/>
      <c r="Y2057" s="73"/>
      <c r="Z2057" s="73"/>
      <c r="AA2057" s="73"/>
      <c r="AF2057" s="73"/>
    </row>
    <row r="2058" spans="13:32" ht="15" customHeight="1">
      <c r="M2058" s="73"/>
      <c r="N2058" s="73"/>
      <c r="O2058" s="73"/>
      <c r="P2058" s="73"/>
      <c r="X2058" s="73"/>
      <c r="Y2058" s="73"/>
      <c r="Z2058" s="73"/>
      <c r="AA2058" s="73"/>
      <c r="AF2058" s="73"/>
    </row>
    <row r="2059" spans="13:32" ht="15" customHeight="1">
      <c r="M2059" s="73"/>
      <c r="N2059" s="73"/>
      <c r="O2059" s="73"/>
      <c r="P2059" s="73"/>
      <c r="X2059" s="73"/>
      <c r="Y2059" s="73"/>
      <c r="Z2059" s="73"/>
      <c r="AA2059" s="73"/>
      <c r="AF2059" s="73"/>
    </row>
    <row r="2060" spans="13:32" ht="15" customHeight="1">
      <c r="M2060" s="73"/>
      <c r="N2060" s="73"/>
      <c r="O2060" s="73"/>
      <c r="P2060" s="73"/>
      <c r="X2060" s="73"/>
      <c r="Y2060" s="73"/>
      <c r="Z2060" s="73"/>
      <c r="AA2060" s="73"/>
      <c r="AF2060" s="73"/>
    </row>
    <row r="2061" spans="13:32" ht="15" customHeight="1">
      <c r="M2061" s="73"/>
      <c r="N2061" s="73"/>
      <c r="O2061" s="73"/>
      <c r="P2061" s="73"/>
      <c r="X2061" s="73"/>
      <c r="Y2061" s="73"/>
      <c r="Z2061" s="73"/>
      <c r="AA2061" s="73"/>
      <c r="AF2061" s="73"/>
    </row>
    <row r="2062" spans="13:32" ht="15" customHeight="1">
      <c r="M2062" s="73"/>
      <c r="N2062" s="73"/>
      <c r="O2062" s="73"/>
      <c r="P2062" s="73"/>
      <c r="X2062" s="73"/>
      <c r="Y2062" s="73"/>
      <c r="Z2062" s="73"/>
      <c r="AA2062" s="73"/>
      <c r="AF2062" s="73"/>
    </row>
    <row r="2063" spans="13:32" ht="15" customHeight="1">
      <c r="M2063" s="73"/>
      <c r="N2063" s="73"/>
      <c r="O2063" s="73"/>
      <c r="P2063" s="73"/>
      <c r="X2063" s="73"/>
      <c r="Y2063" s="73"/>
      <c r="Z2063" s="73"/>
      <c r="AA2063" s="73"/>
      <c r="AF2063" s="73"/>
    </row>
    <row r="2064" spans="13:32" ht="15" customHeight="1">
      <c r="M2064" s="73"/>
      <c r="N2064" s="73"/>
      <c r="O2064" s="73"/>
      <c r="P2064" s="73"/>
      <c r="X2064" s="73"/>
      <c r="Y2064" s="73"/>
      <c r="Z2064" s="73"/>
      <c r="AA2064" s="73"/>
      <c r="AF2064" s="73"/>
    </row>
    <row r="2065" spans="13:32" ht="15" customHeight="1">
      <c r="M2065" s="73"/>
      <c r="N2065" s="73"/>
      <c r="O2065" s="73"/>
      <c r="P2065" s="73"/>
      <c r="X2065" s="73"/>
      <c r="Y2065" s="73"/>
      <c r="Z2065" s="73"/>
      <c r="AA2065" s="73"/>
      <c r="AF2065" s="73"/>
    </row>
    <row r="2066" spans="13:32" ht="15" customHeight="1">
      <c r="M2066" s="73"/>
      <c r="N2066" s="73"/>
      <c r="O2066" s="73"/>
      <c r="P2066" s="73"/>
      <c r="X2066" s="73"/>
      <c r="Y2066" s="73"/>
      <c r="Z2066" s="73"/>
      <c r="AA2066" s="73"/>
      <c r="AF2066" s="73"/>
    </row>
    <row r="2067" spans="13:32" ht="15" customHeight="1">
      <c r="M2067" s="73"/>
      <c r="N2067" s="73"/>
      <c r="O2067" s="73"/>
      <c r="P2067" s="73"/>
      <c r="X2067" s="73"/>
      <c r="Y2067" s="73"/>
      <c r="Z2067" s="73"/>
      <c r="AA2067" s="73"/>
      <c r="AF2067" s="73"/>
    </row>
    <row r="2068" spans="13:32" ht="15" customHeight="1">
      <c r="M2068" s="73"/>
      <c r="N2068" s="73"/>
      <c r="O2068" s="73"/>
      <c r="P2068" s="73"/>
      <c r="X2068" s="73"/>
      <c r="Y2068" s="73"/>
      <c r="Z2068" s="73"/>
      <c r="AA2068" s="73"/>
      <c r="AF2068" s="73"/>
    </row>
    <row r="2069" spans="13:32" ht="15" customHeight="1">
      <c r="M2069" s="73"/>
      <c r="N2069" s="73"/>
      <c r="O2069" s="73"/>
      <c r="P2069" s="73"/>
      <c r="X2069" s="73"/>
      <c r="Y2069" s="73"/>
      <c r="Z2069" s="73"/>
      <c r="AA2069" s="73"/>
      <c r="AF2069" s="73"/>
    </row>
    <row r="2070" spans="13:32" ht="15" customHeight="1">
      <c r="M2070" s="73"/>
      <c r="N2070" s="73"/>
      <c r="O2070" s="73"/>
      <c r="P2070" s="73"/>
      <c r="X2070" s="73"/>
      <c r="Y2070" s="73"/>
      <c r="Z2070" s="73"/>
      <c r="AA2070" s="73"/>
      <c r="AF2070" s="73"/>
    </row>
    <row r="2071" spans="13:32" ht="15" customHeight="1">
      <c r="M2071" s="73"/>
      <c r="N2071" s="73"/>
      <c r="O2071" s="73"/>
      <c r="P2071" s="73"/>
      <c r="X2071" s="73"/>
      <c r="Y2071" s="73"/>
      <c r="Z2071" s="73"/>
      <c r="AA2071" s="73"/>
      <c r="AF2071" s="73"/>
    </row>
    <row r="2072" spans="13:32" ht="15" customHeight="1">
      <c r="M2072" s="73"/>
      <c r="N2072" s="73"/>
      <c r="O2072" s="73"/>
      <c r="P2072" s="73"/>
      <c r="X2072" s="73"/>
      <c r="Y2072" s="73"/>
      <c r="Z2072" s="73"/>
      <c r="AA2072" s="73"/>
      <c r="AF2072" s="73"/>
    </row>
    <row r="2073" spans="13:32" ht="15" customHeight="1">
      <c r="M2073" s="73"/>
      <c r="N2073" s="73"/>
      <c r="O2073" s="73"/>
      <c r="P2073" s="73"/>
      <c r="X2073" s="73"/>
      <c r="Y2073" s="73"/>
      <c r="Z2073" s="73"/>
      <c r="AA2073" s="73"/>
      <c r="AF2073" s="73"/>
    </row>
    <row r="2074" spans="13:32" ht="15" customHeight="1">
      <c r="M2074" s="73"/>
      <c r="N2074" s="73"/>
      <c r="O2074" s="73"/>
      <c r="P2074" s="73"/>
      <c r="X2074" s="73"/>
      <c r="Y2074" s="73"/>
      <c r="Z2074" s="73"/>
      <c r="AA2074" s="73"/>
      <c r="AF2074" s="73"/>
    </row>
    <row r="2075" spans="13:32" ht="15" customHeight="1">
      <c r="M2075" s="73"/>
      <c r="N2075" s="73"/>
      <c r="O2075" s="73"/>
      <c r="P2075" s="73"/>
      <c r="X2075" s="73"/>
      <c r="Y2075" s="73"/>
      <c r="Z2075" s="73"/>
      <c r="AA2075" s="73"/>
      <c r="AF2075" s="73"/>
    </row>
    <row r="2076" spans="13:32" ht="15" customHeight="1">
      <c r="M2076" s="73"/>
      <c r="N2076" s="73"/>
      <c r="O2076" s="73"/>
      <c r="P2076" s="73"/>
      <c r="X2076" s="73"/>
      <c r="Y2076" s="73"/>
      <c r="Z2076" s="73"/>
      <c r="AA2076" s="73"/>
      <c r="AF2076" s="73"/>
    </row>
    <row r="2077" spans="13:32" ht="15" customHeight="1">
      <c r="M2077" s="73"/>
      <c r="N2077" s="73"/>
      <c r="O2077" s="73"/>
      <c r="P2077" s="73"/>
      <c r="X2077" s="73"/>
      <c r="Y2077" s="73"/>
      <c r="Z2077" s="73"/>
      <c r="AA2077" s="73"/>
      <c r="AF2077" s="73"/>
    </row>
    <row r="2078" spans="13:32" ht="15" customHeight="1">
      <c r="M2078" s="73"/>
      <c r="N2078" s="73"/>
      <c r="O2078" s="73"/>
      <c r="P2078" s="73"/>
      <c r="X2078" s="73"/>
      <c r="Y2078" s="73"/>
      <c r="Z2078" s="73"/>
      <c r="AA2078" s="73"/>
      <c r="AF2078" s="73"/>
    </row>
    <row r="2079" spans="13:32" ht="15" customHeight="1">
      <c r="M2079" s="73"/>
      <c r="N2079" s="73"/>
      <c r="O2079" s="73"/>
      <c r="P2079" s="73"/>
      <c r="X2079" s="73"/>
      <c r="Y2079" s="73"/>
      <c r="Z2079" s="73"/>
      <c r="AA2079" s="73"/>
      <c r="AF2079" s="73"/>
    </row>
    <row r="2080" spans="13:32" ht="15" customHeight="1">
      <c r="M2080" s="73"/>
      <c r="N2080" s="73"/>
      <c r="O2080" s="73"/>
      <c r="P2080" s="73"/>
      <c r="X2080" s="73"/>
      <c r="Y2080" s="73"/>
      <c r="Z2080" s="73"/>
      <c r="AA2080" s="73"/>
      <c r="AF2080" s="73"/>
    </row>
    <row r="2081" spans="13:32" ht="15" customHeight="1">
      <c r="M2081" s="73"/>
      <c r="N2081" s="73"/>
      <c r="O2081" s="73"/>
      <c r="P2081" s="73"/>
      <c r="X2081" s="73"/>
      <c r="Y2081" s="73"/>
      <c r="Z2081" s="73"/>
      <c r="AA2081" s="73"/>
      <c r="AF2081" s="73"/>
    </row>
    <row r="2082" spans="13:32" ht="15" customHeight="1">
      <c r="M2082" s="73"/>
      <c r="N2082" s="73"/>
      <c r="O2082" s="73"/>
      <c r="P2082" s="73"/>
      <c r="X2082" s="73"/>
      <c r="Y2082" s="73"/>
      <c r="Z2082" s="73"/>
      <c r="AA2082" s="73"/>
      <c r="AF2082" s="73"/>
    </row>
    <row r="2083" spans="13:32" ht="15" customHeight="1">
      <c r="M2083" s="73"/>
      <c r="N2083" s="73"/>
      <c r="O2083" s="73"/>
      <c r="P2083" s="73"/>
      <c r="X2083" s="73"/>
      <c r="Y2083" s="73"/>
      <c r="Z2083" s="73"/>
      <c r="AA2083" s="73"/>
      <c r="AF2083" s="73"/>
    </row>
    <row r="2084" spans="13:32" ht="15" customHeight="1">
      <c r="M2084" s="73"/>
      <c r="N2084" s="73"/>
      <c r="O2084" s="73"/>
      <c r="P2084" s="73"/>
      <c r="X2084" s="73"/>
      <c r="Y2084" s="73"/>
      <c r="Z2084" s="73"/>
      <c r="AA2084" s="73"/>
      <c r="AF2084" s="73"/>
    </row>
    <row r="2085" spans="13:32" ht="15" customHeight="1">
      <c r="M2085" s="73"/>
      <c r="N2085" s="73"/>
      <c r="O2085" s="73"/>
      <c r="P2085" s="73"/>
      <c r="X2085" s="73"/>
      <c r="Y2085" s="73"/>
      <c r="Z2085" s="73"/>
      <c r="AA2085" s="73"/>
      <c r="AF2085" s="73"/>
    </row>
    <row r="2086" spans="13:32" ht="15" customHeight="1">
      <c r="M2086" s="73"/>
      <c r="N2086" s="73"/>
      <c r="O2086" s="73"/>
      <c r="P2086" s="73"/>
      <c r="X2086" s="73"/>
      <c r="Y2086" s="73"/>
      <c r="Z2086" s="73"/>
      <c r="AA2086" s="73"/>
      <c r="AF2086" s="73"/>
    </row>
    <row r="2087" spans="13:32" ht="15" customHeight="1">
      <c r="M2087" s="73"/>
      <c r="N2087" s="73"/>
      <c r="O2087" s="73"/>
      <c r="P2087" s="73"/>
      <c r="X2087" s="73"/>
      <c r="Y2087" s="73"/>
      <c r="Z2087" s="73"/>
      <c r="AA2087" s="73"/>
      <c r="AF2087" s="73"/>
    </row>
    <row r="2088" spans="13:32" ht="15" customHeight="1">
      <c r="M2088" s="73"/>
      <c r="N2088" s="73"/>
      <c r="O2088" s="73"/>
      <c r="P2088" s="73"/>
      <c r="X2088" s="73"/>
      <c r="Y2088" s="73"/>
      <c r="Z2088" s="73"/>
      <c r="AA2088" s="73"/>
      <c r="AF2088" s="73"/>
    </row>
    <row r="2089" spans="13:32" ht="15" customHeight="1">
      <c r="M2089" s="73"/>
      <c r="N2089" s="73"/>
      <c r="O2089" s="73"/>
      <c r="P2089" s="73"/>
      <c r="X2089" s="73"/>
      <c r="Y2089" s="73"/>
      <c r="Z2089" s="73"/>
      <c r="AA2089" s="73"/>
      <c r="AF2089" s="73"/>
    </row>
    <row r="2090" spans="13:32" ht="15" customHeight="1">
      <c r="M2090" s="73"/>
      <c r="N2090" s="73"/>
      <c r="O2090" s="73"/>
      <c r="P2090" s="73"/>
      <c r="X2090" s="73"/>
      <c r="Y2090" s="73"/>
      <c r="Z2090" s="73"/>
      <c r="AA2090" s="73"/>
      <c r="AF2090" s="73"/>
    </row>
    <row r="2091" spans="13:32" ht="15" customHeight="1">
      <c r="M2091" s="73"/>
      <c r="N2091" s="73"/>
      <c r="O2091" s="73"/>
      <c r="P2091" s="73"/>
      <c r="X2091" s="73"/>
      <c r="Y2091" s="73"/>
      <c r="Z2091" s="73"/>
      <c r="AA2091" s="73"/>
      <c r="AF2091" s="73"/>
    </row>
    <row r="2092" spans="13:32" ht="15" customHeight="1">
      <c r="M2092" s="73"/>
      <c r="N2092" s="73"/>
      <c r="O2092" s="73"/>
      <c r="P2092" s="73"/>
      <c r="X2092" s="73"/>
      <c r="Y2092" s="73"/>
      <c r="Z2092" s="73"/>
      <c r="AA2092" s="73"/>
      <c r="AF2092" s="73"/>
    </row>
    <row r="2093" spans="13:32" ht="15" customHeight="1">
      <c r="M2093" s="73"/>
      <c r="N2093" s="73"/>
      <c r="O2093" s="73"/>
      <c r="P2093" s="73"/>
      <c r="X2093" s="73"/>
      <c r="Y2093" s="73"/>
      <c r="Z2093" s="73"/>
      <c r="AA2093" s="73"/>
      <c r="AF2093" s="73"/>
    </row>
    <row r="2094" spans="13:32" ht="15" customHeight="1">
      <c r="M2094" s="73"/>
      <c r="N2094" s="73"/>
      <c r="O2094" s="73"/>
      <c r="P2094" s="73"/>
      <c r="X2094" s="73"/>
      <c r="Y2094" s="73"/>
      <c r="Z2094" s="73"/>
      <c r="AA2094" s="73"/>
      <c r="AF2094" s="73"/>
    </row>
    <row r="2095" spans="13:32" ht="15" customHeight="1">
      <c r="M2095" s="73"/>
      <c r="N2095" s="73"/>
      <c r="O2095" s="73"/>
      <c r="P2095" s="73"/>
      <c r="X2095" s="73"/>
      <c r="Y2095" s="73"/>
      <c r="Z2095" s="73"/>
      <c r="AA2095" s="73"/>
      <c r="AF2095" s="73"/>
    </row>
    <row r="2096" spans="13:32" ht="15" customHeight="1">
      <c r="M2096" s="73"/>
      <c r="N2096" s="73"/>
      <c r="O2096" s="73"/>
      <c r="P2096" s="73"/>
      <c r="X2096" s="73"/>
      <c r="Y2096" s="73"/>
      <c r="Z2096" s="73"/>
      <c r="AA2096" s="73"/>
      <c r="AF2096" s="73"/>
    </row>
    <row r="2097" spans="13:32" ht="15" customHeight="1">
      <c r="M2097" s="73"/>
      <c r="N2097" s="73"/>
      <c r="O2097" s="73"/>
      <c r="P2097" s="73"/>
      <c r="X2097" s="73"/>
      <c r="Y2097" s="73"/>
      <c r="Z2097" s="73"/>
      <c r="AA2097" s="73"/>
      <c r="AF2097" s="73"/>
    </row>
    <row r="2098" spans="13:32" ht="15" customHeight="1">
      <c r="M2098" s="73"/>
      <c r="N2098" s="73"/>
      <c r="O2098" s="73"/>
      <c r="P2098" s="73"/>
      <c r="X2098" s="73"/>
      <c r="Y2098" s="73"/>
      <c r="Z2098" s="73"/>
      <c r="AA2098" s="73"/>
      <c r="AF2098" s="73"/>
    </row>
    <row r="2099" spans="13:32" ht="15" customHeight="1">
      <c r="M2099" s="73"/>
      <c r="N2099" s="73"/>
      <c r="O2099" s="73"/>
      <c r="P2099" s="73"/>
      <c r="X2099" s="73"/>
      <c r="Y2099" s="73"/>
      <c r="Z2099" s="73"/>
      <c r="AA2099" s="73"/>
      <c r="AF2099" s="73"/>
    </row>
    <row r="2100" spans="13:32" ht="15" customHeight="1">
      <c r="M2100" s="73"/>
      <c r="N2100" s="73"/>
      <c r="O2100" s="73"/>
      <c r="P2100" s="73"/>
      <c r="X2100" s="73"/>
      <c r="Y2100" s="73"/>
      <c r="Z2100" s="73"/>
      <c r="AA2100" s="73"/>
      <c r="AF2100" s="73"/>
    </row>
    <row r="2101" spans="13:32" ht="15" customHeight="1">
      <c r="M2101" s="73"/>
      <c r="N2101" s="73"/>
      <c r="O2101" s="73"/>
      <c r="P2101" s="73"/>
      <c r="X2101" s="73"/>
      <c r="Y2101" s="73"/>
      <c r="Z2101" s="73"/>
      <c r="AA2101" s="73"/>
      <c r="AF2101" s="73"/>
    </row>
    <row r="2102" spans="13:32" ht="15" customHeight="1">
      <c r="M2102" s="73"/>
      <c r="N2102" s="73"/>
      <c r="O2102" s="73"/>
      <c r="P2102" s="73"/>
      <c r="X2102" s="73"/>
      <c r="Y2102" s="73"/>
      <c r="Z2102" s="73"/>
      <c r="AA2102" s="73"/>
      <c r="AF2102" s="73"/>
    </row>
    <row r="2103" spans="13:32" ht="15" customHeight="1">
      <c r="M2103" s="73"/>
      <c r="N2103" s="73"/>
      <c r="O2103" s="73"/>
      <c r="P2103" s="73"/>
      <c r="X2103" s="73"/>
      <c r="Y2103" s="73"/>
      <c r="Z2103" s="73"/>
      <c r="AA2103" s="73"/>
      <c r="AF2103" s="73"/>
    </row>
    <row r="2104" spans="13:32" ht="15" customHeight="1">
      <c r="M2104" s="73"/>
      <c r="N2104" s="73"/>
      <c r="O2104" s="73"/>
      <c r="P2104" s="73"/>
      <c r="X2104" s="73"/>
      <c r="Y2104" s="73"/>
      <c r="Z2104" s="73"/>
      <c r="AA2104" s="73"/>
      <c r="AF2104" s="73"/>
    </row>
    <row r="2105" spans="13:32" ht="15" customHeight="1">
      <c r="M2105" s="73"/>
      <c r="N2105" s="73"/>
      <c r="O2105" s="73"/>
      <c r="P2105" s="73"/>
      <c r="X2105" s="73"/>
      <c r="Y2105" s="73"/>
      <c r="Z2105" s="73"/>
      <c r="AA2105" s="73"/>
      <c r="AF2105" s="73"/>
    </row>
    <row r="2106" spans="13:32" ht="15" customHeight="1">
      <c r="M2106" s="73"/>
      <c r="N2106" s="73"/>
      <c r="O2106" s="73"/>
      <c r="P2106" s="73"/>
      <c r="X2106" s="73"/>
      <c r="Y2106" s="73"/>
      <c r="Z2106" s="73"/>
      <c r="AA2106" s="73"/>
      <c r="AF2106" s="73"/>
    </row>
    <row r="2107" spans="13:32" ht="15" customHeight="1">
      <c r="M2107" s="73"/>
      <c r="N2107" s="73"/>
      <c r="O2107" s="73"/>
      <c r="P2107" s="73"/>
      <c r="X2107" s="73"/>
      <c r="Y2107" s="73"/>
      <c r="Z2107" s="73"/>
      <c r="AA2107" s="73"/>
      <c r="AF2107" s="73"/>
    </row>
    <row r="2108" spans="13:32" ht="15" customHeight="1">
      <c r="M2108" s="73"/>
      <c r="N2108" s="73"/>
      <c r="O2108" s="73"/>
      <c r="P2108" s="73"/>
      <c r="X2108" s="73"/>
      <c r="Y2108" s="73"/>
      <c r="Z2108" s="73"/>
      <c r="AA2108" s="73"/>
      <c r="AF2108" s="73"/>
    </row>
    <row r="2109" spans="13:32" ht="15" customHeight="1">
      <c r="M2109" s="73"/>
      <c r="N2109" s="73"/>
      <c r="O2109" s="73"/>
      <c r="P2109" s="73"/>
      <c r="X2109" s="73"/>
      <c r="Y2109" s="73"/>
      <c r="Z2109" s="73"/>
      <c r="AA2109" s="73"/>
      <c r="AF2109" s="73"/>
    </row>
    <row r="2110" spans="13:32" ht="15" customHeight="1">
      <c r="M2110" s="73"/>
      <c r="N2110" s="73"/>
      <c r="O2110" s="73"/>
      <c r="P2110" s="73"/>
      <c r="X2110" s="73"/>
      <c r="Y2110" s="73"/>
      <c r="Z2110" s="73"/>
      <c r="AA2110" s="73"/>
      <c r="AF2110" s="73"/>
    </row>
    <row r="2111" spans="13:32" ht="15" customHeight="1">
      <c r="M2111" s="73"/>
      <c r="N2111" s="73"/>
      <c r="O2111" s="73"/>
      <c r="P2111" s="73"/>
      <c r="X2111" s="73"/>
      <c r="Y2111" s="73"/>
      <c r="Z2111" s="73"/>
      <c r="AA2111" s="73"/>
      <c r="AF2111" s="73"/>
    </row>
    <row r="2112" spans="13:32" ht="15" customHeight="1">
      <c r="M2112" s="73"/>
      <c r="N2112" s="73"/>
      <c r="O2112" s="73"/>
      <c r="P2112" s="73"/>
      <c r="X2112" s="73"/>
      <c r="Y2112" s="73"/>
      <c r="Z2112" s="73"/>
      <c r="AA2112" s="73"/>
      <c r="AF2112" s="73"/>
    </row>
    <row r="2113" spans="13:32" ht="15" customHeight="1">
      <c r="M2113" s="73"/>
      <c r="N2113" s="73"/>
      <c r="O2113" s="73"/>
      <c r="P2113" s="73"/>
      <c r="X2113" s="73"/>
      <c r="Y2113" s="73"/>
      <c r="Z2113" s="73"/>
      <c r="AA2113" s="73"/>
      <c r="AF2113" s="73"/>
    </row>
    <row r="2114" spans="13:32" ht="15" customHeight="1">
      <c r="M2114" s="73"/>
      <c r="N2114" s="73"/>
      <c r="O2114" s="73"/>
      <c r="P2114" s="73"/>
      <c r="X2114" s="73"/>
      <c r="Y2114" s="73"/>
      <c r="Z2114" s="73"/>
      <c r="AA2114" s="73"/>
      <c r="AF2114" s="73"/>
    </row>
    <row r="2115" spans="13:32" ht="15" customHeight="1">
      <c r="M2115" s="73"/>
      <c r="N2115" s="73"/>
      <c r="O2115" s="73"/>
      <c r="P2115" s="73"/>
      <c r="X2115" s="73"/>
      <c r="Y2115" s="73"/>
      <c r="Z2115" s="73"/>
      <c r="AA2115" s="73"/>
      <c r="AF2115" s="73"/>
    </row>
    <row r="2116" spans="13:32" ht="15" customHeight="1">
      <c r="M2116" s="73"/>
      <c r="N2116" s="73"/>
      <c r="O2116" s="73"/>
      <c r="P2116" s="73"/>
      <c r="X2116" s="73"/>
      <c r="Y2116" s="73"/>
      <c r="Z2116" s="73"/>
      <c r="AA2116" s="73"/>
      <c r="AF2116" s="73"/>
    </row>
    <row r="2117" spans="13:32" ht="15" customHeight="1">
      <c r="M2117" s="73"/>
      <c r="N2117" s="73"/>
      <c r="O2117" s="73"/>
      <c r="P2117" s="73"/>
      <c r="X2117" s="73"/>
      <c r="Y2117" s="73"/>
      <c r="Z2117" s="73"/>
      <c r="AA2117" s="73"/>
      <c r="AF2117" s="73"/>
    </row>
    <row r="2118" spans="13:32" ht="15" customHeight="1">
      <c r="M2118" s="73"/>
      <c r="N2118" s="73"/>
      <c r="O2118" s="73"/>
      <c r="P2118" s="73"/>
      <c r="X2118" s="73"/>
      <c r="Y2118" s="73"/>
      <c r="Z2118" s="73"/>
      <c r="AA2118" s="73"/>
      <c r="AF2118" s="73"/>
    </row>
    <row r="2119" spans="13:32" ht="15" customHeight="1">
      <c r="M2119" s="73"/>
      <c r="N2119" s="73"/>
      <c r="O2119" s="73"/>
      <c r="P2119" s="73"/>
      <c r="X2119" s="73"/>
      <c r="Y2119" s="73"/>
      <c r="Z2119" s="73"/>
      <c r="AA2119" s="73"/>
      <c r="AF2119" s="73"/>
    </row>
    <row r="2120" spans="13:32" ht="15" customHeight="1">
      <c r="M2120" s="73"/>
      <c r="N2120" s="73"/>
      <c r="O2120" s="73"/>
      <c r="P2120" s="73"/>
      <c r="X2120" s="73"/>
      <c r="Y2120" s="73"/>
      <c r="Z2120" s="73"/>
      <c r="AA2120" s="73"/>
      <c r="AF2120" s="73"/>
    </row>
    <row r="2121" spans="13:32" ht="15" customHeight="1">
      <c r="M2121" s="73"/>
      <c r="N2121" s="73"/>
      <c r="O2121" s="73"/>
      <c r="P2121" s="73"/>
      <c r="X2121" s="73"/>
      <c r="Y2121" s="73"/>
      <c r="Z2121" s="73"/>
      <c r="AA2121" s="73"/>
      <c r="AF2121" s="73"/>
    </row>
    <row r="2122" spans="13:32" ht="15" customHeight="1">
      <c r="M2122" s="73"/>
      <c r="N2122" s="73"/>
      <c r="O2122" s="73"/>
      <c r="P2122" s="73"/>
      <c r="X2122" s="73"/>
      <c r="Y2122" s="73"/>
      <c r="Z2122" s="73"/>
      <c r="AA2122" s="73"/>
      <c r="AF2122" s="73"/>
    </row>
    <row r="2123" spans="13:32" ht="15" customHeight="1">
      <c r="M2123" s="73"/>
      <c r="N2123" s="73"/>
      <c r="O2123" s="73"/>
      <c r="P2123" s="73"/>
      <c r="X2123" s="73"/>
      <c r="Y2123" s="73"/>
      <c r="Z2123" s="73"/>
      <c r="AA2123" s="73"/>
      <c r="AF2123" s="73"/>
    </row>
    <row r="2124" spans="13:32" ht="15" customHeight="1">
      <c r="M2124" s="73"/>
      <c r="N2124" s="73"/>
      <c r="O2124" s="73"/>
      <c r="P2124" s="73"/>
      <c r="X2124" s="73"/>
      <c r="Y2124" s="73"/>
      <c r="Z2124" s="73"/>
      <c r="AA2124" s="73"/>
      <c r="AF2124" s="73"/>
    </row>
    <row r="2125" spans="13:32" ht="15" customHeight="1">
      <c r="M2125" s="73"/>
      <c r="N2125" s="73"/>
      <c r="O2125" s="73"/>
      <c r="P2125" s="73"/>
      <c r="X2125" s="73"/>
      <c r="Y2125" s="73"/>
      <c r="Z2125" s="73"/>
      <c r="AA2125" s="73"/>
      <c r="AF2125" s="73"/>
    </row>
    <row r="2126" spans="13:32" ht="15" customHeight="1">
      <c r="M2126" s="73"/>
      <c r="N2126" s="73"/>
      <c r="O2126" s="73"/>
      <c r="P2126" s="73"/>
      <c r="X2126" s="73"/>
      <c r="Y2126" s="73"/>
      <c r="Z2126" s="73"/>
      <c r="AA2126" s="73"/>
      <c r="AF2126" s="73"/>
    </row>
    <row r="2127" spans="13:32" ht="15" customHeight="1">
      <c r="M2127" s="73"/>
      <c r="N2127" s="73"/>
      <c r="O2127" s="73"/>
      <c r="P2127" s="73"/>
      <c r="X2127" s="73"/>
      <c r="Y2127" s="73"/>
      <c r="Z2127" s="73"/>
      <c r="AA2127" s="73"/>
      <c r="AF2127" s="73"/>
    </row>
    <row r="2128" spans="13:32" ht="15" customHeight="1">
      <c r="M2128" s="73"/>
      <c r="N2128" s="73"/>
      <c r="O2128" s="73"/>
      <c r="P2128" s="73"/>
      <c r="X2128" s="73"/>
      <c r="Y2128" s="73"/>
      <c r="Z2128" s="73"/>
      <c r="AA2128" s="73"/>
      <c r="AF2128" s="73"/>
    </row>
    <row r="2129" spans="13:32" ht="15" customHeight="1">
      <c r="M2129" s="73"/>
      <c r="N2129" s="73"/>
      <c r="O2129" s="73"/>
      <c r="P2129" s="73"/>
      <c r="X2129" s="73"/>
      <c r="Y2129" s="73"/>
      <c r="Z2129" s="73"/>
      <c r="AA2129" s="73"/>
      <c r="AF2129" s="73"/>
    </row>
    <row r="2130" spans="13:32" ht="15" customHeight="1">
      <c r="M2130" s="73"/>
      <c r="N2130" s="73"/>
      <c r="O2130" s="73"/>
      <c r="P2130" s="73"/>
      <c r="X2130" s="73"/>
      <c r="Y2130" s="73"/>
      <c r="Z2130" s="73"/>
      <c r="AA2130" s="73"/>
      <c r="AF2130" s="73"/>
    </row>
    <row r="2131" spans="13:32" ht="15" customHeight="1">
      <c r="M2131" s="73"/>
      <c r="N2131" s="73"/>
      <c r="O2131" s="73"/>
      <c r="P2131" s="73"/>
      <c r="X2131" s="73"/>
      <c r="Y2131" s="73"/>
      <c r="Z2131" s="73"/>
      <c r="AA2131" s="73"/>
      <c r="AF2131" s="73"/>
    </row>
    <row r="2132" spans="13:32" ht="15" customHeight="1">
      <c r="M2132" s="73"/>
      <c r="N2132" s="73"/>
      <c r="O2132" s="73"/>
      <c r="P2132" s="73"/>
      <c r="X2132" s="73"/>
      <c r="Y2132" s="73"/>
      <c r="Z2132" s="73"/>
      <c r="AA2132" s="73"/>
      <c r="AF2132" s="73"/>
    </row>
    <row r="2133" spans="13:32" ht="15" customHeight="1">
      <c r="M2133" s="73"/>
      <c r="N2133" s="73"/>
      <c r="O2133" s="73"/>
      <c r="P2133" s="73"/>
      <c r="X2133" s="73"/>
      <c r="Y2133" s="73"/>
      <c r="Z2133" s="73"/>
      <c r="AA2133" s="73"/>
      <c r="AF2133" s="73"/>
    </row>
    <row r="2134" spans="13:32" ht="15" customHeight="1">
      <c r="M2134" s="73"/>
      <c r="N2134" s="73"/>
      <c r="O2134" s="73"/>
      <c r="P2134" s="73"/>
      <c r="X2134" s="73"/>
      <c r="Y2134" s="73"/>
      <c r="Z2134" s="73"/>
      <c r="AA2134" s="73"/>
      <c r="AF2134" s="73"/>
    </row>
    <row r="2135" spans="13:32" ht="15" customHeight="1">
      <c r="M2135" s="73"/>
      <c r="N2135" s="73"/>
      <c r="O2135" s="73"/>
      <c r="P2135" s="73"/>
      <c r="X2135" s="73"/>
      <c r="Y2135" s="73"/>
      <c r="Z2135" s="73"/>
      <c r="AA2135" s="73"/>
      <c r="AF2135" s="73"/>
    </row>
    <row r="2136" spans="13:32" ht="15" customHeight="1">
      <c r="M2136" s="73"/>
      <c r="N2136" s="73"/>
      <c r="O2136" s="73"/>
      <c r="P2136" s="73"/>
      <c r="X2136" s="73"/>
      <c r="Y2136" s="73"/>
      <c r="Z2136" s="73"/>
      <c r="AA2136" s="73"/>
      <c r="AF2136" s="73"/>
    </row>
    <row r="2137" spans="13:32" ht="15" customHeight="1">
      <c r="M2137" s="73"/>
      <c r="N2137" s="73"/>
      <c r="O2137" s="73"/>
      <c r="P2137" s="73"/>
      <c r="X2137" s="73"/>
      <c r="Y2137" s="73"/>
      <c r="Z2137" s="73"/>
      <c r="AA2137" s="73"/>
      <c r="AF2137" s="73"/>
    </row>
    <row r="2138" spans="13:32" ht="15" customHeight="1">
      <c r="M2138" s="73"/>
      <c r="N2138" s="73"/>
      <c r="O2138" s="73"/>
      <c r="P2138" s="73"/>
      <c r="X2138" s="73"/>
      <c r="Y2138" s="73"/>
      <c r="Z2138" s="73"/>
      <c r="AA2138" s="73"/>
      <c r="AF2138" s="73"/>
    </row>
    <row r="2139" spans="13:32" ht="15" customHeight="1">
      <c r="M2139" s="73"/>
      <c r="N2139" s="73"/>
      <c r="O2139" s="73"/>
      <c r="P2139" s="73"/>
      <c r="X2139" s="73"/>
      <c r="Y2139" s="73"/>
      <c r="Z2139" s="73"/>
      <c r="AA2139" s="73"/>
      <c r="AF2139" s="73"/>
    </row>
    <row r="2140" spans="13:32" ht="15" customHeight="1">
      <c r="M2140" s="73"/>
      <c r="N2140" s="73"/>
      <c r="O2140" s="73"/>
      <c r="P2140" s="73"/>
      <c r="X2140" s="73"/>
      <c r="Y2140" s="73"/>
      <c r="Z2140" s="73"/>
      <c r="AA2140" s="73"/>
      <c r="AF2140" s="73"/>
    </row>
    <row r="2141" spans="13:32" ht="15" customHeight="1">
      <c r="M2141" s="73"/>
      <c r="N2141" s="73"/>
      <c r="O2141" s="73"/>
      <c r="P2141" s="73"/>
      <c r="X2141" s="73"/>
      <c r="Y2141" s="73"/>
      <c r="Z2141" s="73"/>
      <c r="AA2141" s="73"/>
      <c r="AF2141" s="73"/>
    </row>
    <row r="2142" spans="13:32" ht="15" customHeight="1">
      <c r="M2142" s="73"/>
      <c r="N2142" s="73"/>
      <c r="O2142" s="73"/>
      <c r="P2142" s="73"/>
      <c r="X2142" s="73"/>
      <c r="Y2142" s="73"/>
      <c r="Z2142" s="73"/>
      <c r="AA2142" s="73"/>
      <c r="AF2142" s="73"/>
    </row>
    <row r="2143" spans="13:32" ht="15" customHeight="1">
      <c r="M2143" s="73"/>
      <c r="N2143" s="73"/>
      <c r="O2143" s="73"/>
      <c r="P2143" s="73"/>
      <c r="X2143" s="73"/>
      <c r="Y2143" s="73"/>
      <c r="Z2143" s="73"/>
      <c r="AA2143" s="73"/>
      <c r="AF2143" s="73"/>
    </row>
    <row r="2144" spans="13:32" ht="15" customHeight="1">
      <c r="M2144" s="73"/>
      <c r="N2144" s="73"/>
      <c r="O2144" s="73"/>
      <c r="P2144" s="73"/>
      <c r="X2144" s="73"/>
      <c r="Y2144" s="73"/>
      <c r="Z2144" s="73"/>
      <c r="AA2144" s="73"/>
      <c r="AF2144" s="73"/>
    </row>
    <row r="2145" spans="13:32" ht="15" customHeight="1">
      <c r="M2145" s="73"/>
      <c r="N2145" s="73"/>
      <c r="O2145" s="73"/>
      <c r="P2145" s="73"/>
      <c r="X2145" s="73"/>
      <c r="Y2145" s="73"/>
      <c r="Z2145" s="73"/>
      <c r="AA2145" s="73"/>
      <c r="AF2145" s="73"/>
    </row>
    <row r="2146" spans="13:32" ht="15" customHeight="1">
      <c r="M2146" s="73"/>
      <c r="N2146" s="73"/>
      <c r="O2146" s="73"/>
      <c r="P2146" s="73"/>
      <c r="X2146" s="73"/>
      <c r="Y2146" s="73"/>
      <c r="Z2146" s="73"/>
      <c r="AA2146" s="73"/>
      <c r="AF2146" s="73"/>
    </row>
    <row r="2147" spans="13:32" ht="15" customHeight="1">
      <c r="M2147" s="73"/>
      <c r="N2147" s="73"/>
      <c r="O2147" s="73"/>
      <c r="P2147" s="73"/>
      <c r="X2147" s="73"/>
      <c r="Y2147" s="73"/>
      <c r="Z2147" s="73"/>
      <c r="AA2147" s="73"/>
      <c r="AF2147" s="73"/>
    </row>
    <row r="2148" spans="13:32" ht="15" customHeight="1">
      <c r="M2148" s="73"/>
      <c r="N2148" s="73"/>
      <c r="O2148" s="73"/>
      <c r="P2148" s="73"/>
      <c r="X2148" s="73"/>
      <c r="Y2148" s="73"/>
      <c r="Z2148" s="73"/>
      <c r="AA2148" s="73"/>
      <c r="AF2148" s="73"/>
    </row>
    <row r="2149" spans="13:32" ht="15" customHeight="1">
      <c r="M2149" s="73"/>
      <c r="N2149" s="73"/>
      <c r="O2149" s="73"/>
      <c r="P2149" s="73"/>
      <c r="X2149" s="73"/>
      <c r="Y2149" s="73"/>
      <c r="Z2149" s="73"/>
      <c r="AA2149" s="73"/>
      <c r="AF2149" s="73"/>
    </row>
    <row r="2150" spans="13:32" ht="15" customHeight="1">
      <c r="M2150" s="73"/>
      <c r="N2150" s="73"/>
      <c r="O2150" s="73"/>
      <c r="P2150" s="73"/>
      <c r="X2150" s="73"/>
      <c r="Y2150" s="73"/>
      <c r="Z2150" s="73"/>
      <c r="AA2150" s="73"/>
      <c r="AF2150" s="73"/>
    </row>
    <row r="2151" spans="13:32" ht="15" customHeight="1">
      <c r="M2151" s="73"/>
      <c r="N2151" s="73"/>
      <c r="O2151" s="73"/>
      <c r="P2151" s="73"/>
      <c r="X2151" s="73"/>
      <c r="Y2151" s="73"/>
      <c r="Z2151" s="73"/>
      <c r="AA2151" s="73"/>
      <c r="AF2151" s="73"/>
    </row>
    <row r="2152" spans="13:32" ht="15" customHeight="1">
      <c r="M2152" s="73"/>
      <c r="N2152" s="73"/>
      <c r="O2152" s="73"/>
      <c r="P2152" s="73"/>
      <c r="X2152" s="73"/>
      <c r="Y2152" s="73"/>
      <c r="Z2152" s="73"/>
      <c r="AA2152" s="73"/>
      <c r="AF2152" s="73"/>
    </row>
    <row r="2153" spans="13:32" ht="15" customHeight="1">
      <c r="M2153" s="73"/>
      <c r="N2153" s="73"/>
      <c r="O2153" s="73"/>
      <c r="P2153" s="73"/>
      <c r="X2153" s="73"/>
      <c r="Y2153" s="73"/>
      <c r="Z2153" s="73"/>
      <c r="AA2153" s="73"/>
      <c r="AF2153" s="73"/>
    </row>
    <row r="2154" spans="13:32" ht="15" customHeight="1">
      <c r="M2154" s="73"/>
      <c r="N2154" s="73"/>
      <c r="O2154" s="73"/>
      <c r="P2154" s="73"/>
      <c r="X2154" s="73"/>
      <c r="Y2154" s="73"/>
      <c r="Z2154" s="73"/>
      <c r="AA2154" s="73"/>
      <c r="AF2154" s="73"/>
    </row>
    <row r="2155" spans="13:32" ht="15" customHeight="1">
      <c r="M2155" s="73"/>
      <c r="N2155" s="73"/>
      <c r="O2155" s="73"/>
      <c r="P2155" s="73"/>
      <c r="X2155" s="73"/>
      <c r="Y2155" s="73"/>
      <c r="Z2155" s="73"/>
      <c r="AA2155" s="73"/>
      <c r="AF2155" s="73"/>
    </row>
    <row r="2156" spans="13:32" ht="15" customHeight="1">
      <c r="M2156" s="73"/>
      <c r="N2156" s="73"/>
      <c r="O2156" s="73"/>
      <c r="P2156" s="73"/>
      <c r="X2156" s="73"/>
      <c r="Y2156" s="73"/>
      <c r="Z2156" s="73"/>
      <c r="AA2156" s="73"/>
      <c r="AF2156" s="73"/>
    </row>
    <row r="2157" spans="13:32" ht="15" customHeight="1">
      <c r="M2157" s="73"/>
      <c r="N2157" s="73"/>
      <c r="O2157" s="73"/>
      <c r="P2157" s="73"/>
      <c r="X2157" s="73"/>
      <c r="Y2157" s="73"/>
      <c r="Z2157" s="73"/>
      <c r="AA2157" s="73"/>
      <c r="AF2157" s="73"/>
    </row>
    <row r="2158" spans="13:32" ht="15" customHeight="1">
      <c r="M2158" s="73"/>
      <c r="N2158" s="73"/>
      <c r="O2158" s="73"/>
      <c r="P2158" s="73"/>
      <c r="X2158" s="73"/>
      <c r="Y2158" s="73"/>
      <c r="Z2158" s="73"/>
      <c r="AA2158" s="73"/>
      <c r="AF2158" s="73"/>
    </row>
    <row r="2159" spans="13:32" ht="15" customHeight="1">
      <c r="M2159" s="73"/>
      <c r="N2159" s="73"/>
      <c r="O2159" s="73"/>
      <c r="P2159" s="73"/>
      <c r="X2159" s="73"/>
      <c r="Y2159" s="73"/>
      <c r="Z2159" s="73"/>
      <c r="AA2159" s="73"/>
      <c r="AF2159" s="73"/>
    </row>
    <row r="2160" spans="13:32" ht="15" customHeight="1">
      <c r="M2160" s="73"/>
      <c r="N2160" s="73"/>
      <c r="O2160" s="73"/>
      <c r="P2160" s="73"/>
      <c r="X2160" s="73"/>
      <c r="Y2160" s="73"/>
      <c r="Z2160" s="73"/>
      <c r="AA2160" s="73"/>
      <c r="AF2160" s="73"/>
    </row>
    <row r="2161" spans="13:32" ht="15" customHeight="1">
      <c r="M2161" s="73"/>
      <c r="N2161" s="73"/>
      <c r="O2161" s="73"/>
      <c r="P2161" s="73"/>
      <c r="X2161" s="73"/>
      <c r="Y2161" s="73"/>
      <c r="Z2161" s="73"/>
      <c r="AA2161" s="73"/>
      <c r="AF2161" s="73"/>
    </row>
    <row r="2162" spans="13:32" ht="15" customHeight="1">
      <c r="M2162" s="73"/>
      <c r="N2162" s="73"/>
      <c r="O2162" s="73"/>
      <c r="P2162" s="73"/>
      <c r="X2162" s="73"/>
      <c r="Y2162" s="73"/>
      <c r="Z2162" s="73"/>
      <c r="AA2162" s="73"/>
      <c r="AF2162" s="73"/>
    </row>
    <row r="2163" spans="13:32" ht="15" customHeight="1">
      <c r="M2163" s="73"/>
      <c r="N2163" s="73"/>
      <c r="O2163" s="73"/>
      <c r="P2163" s="73"/>
      <c r="X2163" s="73"/>
      <c r="Y2163" s="73"/>
      <c r="Z2163" s="73"/>
      <c r="AA2163" s="73"/>
      <c r="AF2163" s="73"/>
    </row>
    <row r="2164" spans="13:32" ht="15" customHeight="1">
      <c r="M2164" s="73"/>
      <c r="N2164" s="73"/>
      <c r="O2164" s="73"/>
      <c r="P2164" s="73"/>
      <c r="X2164" s="73"/>
      <c r="Y2164" s="73"/>
      <c r="Z2164" s="73"/>
      <c r="AA2164" s="73"/>
      <c r="AF2164" s="73"/>
    </row>
    <row r="2165" spans="13:32" ht="15" customHeight="1">
      <c r="M2165" s="73"/>
      <c r="N2165" s="73"/>
      <c r="O2165" s="73"/>
      <c r="P2165" s="73"/>
      <c r="X2165" s="73"/>
      <c r="Y2165" s="73"/>
      <c r="Z2165" s="73"/>
      <c r="AA2165" s="73"/>
      <c r="AF2165" s="73"/>
    </row>
    <row r="2166" spans="13:32" ht="15" customHeight="1">
      <c r="M2166" s="73"/>
      <c r="N2166" s="73"/>
      <c r="O2166" s="73"/>
      <c r="P2166" s="73"/>
      <c r="X2166" s="73"/>
      <c r="Y2166" s="73"/>
      <c r="Z2166" s="73"/>
      <c r="AA2166" s="73"/>
      <c r="AF2166" s="73"/>
    </row>
    <row r="2167" spans="13:32" ht="15" customHeight="1">
      <c r="M2167" s="73"/>
      <c r="N2167" s="73"/>
      <c r="O2167" s="73"/>
      <c r="P2167" s="73"/>
      <c r="X2167" s="73"/>
      <c r="Y2167" s="73"/>
      <c r="Z2167" s="73"/>
      <c r="AA2167" s="73"/>
      <c r="AF2167" s="73"/>
    </row>
    <row r="2168" spans="13:32" ht="15" customHeight="1">
      <c r="M2168" s="73"/>
      <c r="N2168" s="73"/>
      <c r="O2168" s="73"/>
      <c r="P2168" s="73"/>
      <c r="X2168" s="73"/>
      <c r="Y2168" s="73"/>
      <c r="Z2168" s="73"/>
      <c r="AA2168" s="73"/>
      <c r="AF2168" s="73"/>
    </row>
    <row r="2169" spans="13:32" ht="15" customHeight="1">
      <c r="M2169" s="73"/>
      <c r="N2169" s="73"/>
      <c r="O2169" s="73"/>
      <c r="P2169" s="73"/>
      <c r="X2169" s="73"/>
      <c r="Y2169" s="73"/>
      <c r="Z2169" s="73"/>
      <c r="AA2169" s="73"/>
      <c r="AF2169" s="73"/>
    </row>
    <row r="2170" spans="13:32" ht="15" customHeight="1">
      <c r="M2170" s="73"/>
      <c r="N2170" s="73"/>
      <c r="O2170" s="73"/>
      <c r="P2170" s="73"/>
      <c r="X2170" s="73"/>
      <c r="Y2170" s="73"/>
      <c r="Z2170" s="73"/>
      <c r="AA2170" s="73"/>
      <c r="AF2170" s="73"/>
    </row>
    <row r="2171" spans="13:32" ht="15" customHeight="1">
      <c r="M2171" s="73"/>
      <c r="N2171" s="73"/>
      <c r="O2171" s="73"/>
      <c r="P2171" s="73"/>
      <c r="X2171" s="73"/>
      <c r="Y2171" s="73"/>
      <c r="Z2171" s="73"/>
      <c r="AA2171" s="73"/>
      <c r="AF2171" s="73"/>
    </row>
    <row r="2172" spans="13:32" ht="15" customHeight="1">
      <c r="M2172" s="73"/>
      <c r="N2172" s="73"/>
      <c r="O2172" s="73"/>
      <c r="P2172" s="73"/>
      <c r="X2172" s="73"/>
      <c r="Y2172" s="73"/>
      <c r="Z2172" s="73"/>
      <c r="AA2172" s="73"/>
      <c r="AF2172" s="73"/>
    </row>
    <row r="2173" spans="13:32" ht="15" customHeight="1">
      <c r="M2173" s="73"/>
      <c r="N2173" s="73"/>
      <c r="O2173" s="73"/>
      <c r="P2173" s="73"/>
      <c r="X2173" s="73"/>
      <c r="Y2173" s="73"/>
      <c r="Z2173" s="73"/>
      <c r="AA2173" s="73"/>
      <c r="AF2173" s="73"/>
    </row>
    <row r="2174" spans="13:32" ht="15" customHeight="1">
      <c r="M2174" s="73"/>
      <c r="N2174" s="73"/>
      <c r="O2174" s="73"/>
      <c r="P2174" s="73"/>
      <c r="X2174" s="73"/>
      <c r="Y2174" s="73"/>
      <c r="Z2174" s="73"/>
      <c r="AA2174" s="73"/>
      <c r="AF2174" s="73"/>
    </row>
    <row r="2175" spans="13:32" ht="15" customHeight="1">
      <c r="M2175" s="73"/>
      <c r="N2175" s="73"/>
      <c r="O2175" s="73"/>
      <c r="P2175" s="73"/>
      <c r="X2175" s="73"/>
      <c r="Y2175" s="73"/>
      <c r="Z2175" s="73"/>
      <c r="AA2175" s="73"/>
      <c r="AF2175" s="73"/>
    </row>
    <row r="2176" spans="13:32" ht="15" customHeight="1">
      <c r="M2176" s="73"/>
      <c r="N2176" s="73"/>
      <c r="O2176" s="73"/>
      <c r="P2176" s="73"/>
      <c r="X2176" s="73"/>
      <c r="Y2176" s="73"/>
      <c r="Z2176" s="73"/>
      <c r="AA2176" s="73"/>
      <c r="AF2176" s="73"/>
    </row>
    <row r="2177" spans="13:32" ht="15" customHeight="1">
      <c r="M2177" s="73"/>
      <c r="N2177" s="73"/>
      <c r="O2177" s="73"/>
      <c r="P2177" s="73"/>
      <c r="X2177" s="73"/>
      <c r="Y2177" s="73"/>
      <c r="Z2177" s="73"/>
      <c r="AA2177" s="73"/>
      <c r="AF2177" s="73"/>
    </row>
    <row r="2178" spans="13:32" ht="15" customHeight="1">
      <c r="M2178" s="73"/>
      <c r="N2178" s="73"/>
      <c r="O2178" s="73"/>
      <c r="P2178" s="73"/>
      <c r="X2178" s="73"/>
      <c r="Y2178" s="73"/>
      <c r="Z2178" s="73"/>
      <c r="AA2178" s="73"/>
      <c r="AF2178" s="73"/>
    </row>
    <row r="2179" spans="13:32" ht="15" customHeight="1">
      <c r="M2179" s="73"/>
      <c r="N2179" s="73"/>
      <c r="O2179" s="73"/>
      <c r="P2179" s="73"/>
      <c r="X2179" s="73"/>
      <c r="Y2179" s="73"/>
      <c r="Z2179" s="73"/>
      <c r="AA2179" s="73"/>
      <c r="AF2179" s="73"/>
    </row>
    <row r="2180" spans="13:32" ht="15" customHeight="1">
      <c r="M2180" s="73"/>
      <c r="N2180" s="73"/>
      <c r="O2180" s="73"/>
      <c r="P2180" s="73"/>
      <c r="X2180" s="73"/>
      <c r="Y2180" s="73"/>
      <c r="Z2180" s="73"/>
      <c r="AA2180" s="73"/>
      <c r="AF2180" s="73"/>
    </row>
    <row r="2181" spans="13:32" ht="15" customHeight="1">
      <c r="M2181" s="73"/>
      <c r="N2181" s="73"/>
      <c r="O2181" s="73"/>
      <c r="P2181" s="73"/>
      <c r="X2181" s="73"/>
      <c r="Y2181" s="73"/>
      <c r="Z2181" s="73"/>
      <c r="AA2181" s="73"/>
      <c r="AF2181" s="73"/>
    </row>
    <row r="2182" spans="13:32" ht="15" customHeight="1">
      <c r="M2182" s="73"/>
      <c r="N2182" s="73"/>
      <c r="O2182" s="73"/>
      <c r="P2182" s="73"/>
      <c r="X2182" s="73"/>
      <c r="Y2182" s="73"/>
      <c r="Z2182" s="73"/>
      <c r="AA2182" s="73"/>
      <c r="AF2182" s="73"/>
    </row>
    <row r="2183" spans="13:32" ht="15" customHeight="1">
      <c r="M2183" s="73"/>
      <c r="N2183" s="73"/>
      <c r="O2183" s="73"/>
      <c r="P2183" s="73"/>
      <c r="X2183" s="73"/>
      <c r="Y2183" s="73"/>
      <c r="Z2183" s="73"/>
      <c r="AA2183" s="73"/>
      <c r="AF2183" s="73"/>
    </row>
    <row r="2184" spans="13:32" ht="15" customHeight="1">
      <c r="M2184" s="73"/>
      <c r="N2184" s="73"/>
      <c r="O2184" s="73"/>
      <c r="P2184" s="73"/>
      <c r="X2184" s="73"/>
      <c r="Y2184" s="73"/>
      <c r="Z2184" s="73"/>
      <c r="AA2184" s="73"/>
      <c r="AF2184" s="73"/>
    </row>
    <row r="2185" spans="13:32" ht="15" customHeight="1">
      <c r="M2185" s="73"/>
      <c r="N2185" s="73"/>
      <c r="O2185" s="73"/>
      <c r="P2185" s="73"/>
      <c r="X2185" s="73"/>
      <c r="Y2185" s="73"/>
      <c r="Z2185" s="73"/>
      <c r="AA2185" s="73"/>
      <c r="AF2185" s="73"/>
    </row>
    <row r="2186" spans="13:32" ht="15" customHeight="1">
      <c r="M2186" s="73"/>
      <c r="N2186" s="73"/>
      <c r="O2186" s="73"/>
      <c r="P2186" s="73"/>
      <c r="X2186" s="73"/>
      <c r="Y2186" s="73"/>
      <c r="Z2186" s="73"/>
      <c r="AA2186" s="73"/>
      <c r="AF2186" s="73"/>
    </row>
    <row r="2187" spans="13:32" ht="15" customHeight="1">
      <c r="M2187" s="73"/>
      <c r="N2187" s="73"/>
      <c r="O2187" s="73"/>
      <c r="P2187" s="73"/>
      <c r="X2187" s="73"/>
      <c r="Y2187" s="73"/>
      <c r="Z2187" s="73"/>
      <c r="AA2187" s="73"/>
      <c r="AF2187" s="73"/>
    </row>
    <row r="2188" spans="13:32" ht="15" customHeight="1">
      <c r="M2188" s="73"/>
      <c r="N2188" s="73"/>
      <c r="O2188" s="73"/>
      <c r="P2188" s="73"/>
      <c r="X2188" s="73"/>
      <c r="Y2188" s="73"/>
      <c r="Z2188" s="73"/>
      <c r="AA2188" s="73"/>
      <c r="AF2188" s="73"/>
    </row>
    <row r="2189" spans="13:32" ht="15" customHeight="1">
      <c r="M2189" s="73"/>
      <c r="N2189" s="73"/>
      <c r="O2189" s="73"/>
      <c r="P2189" s="73"/>
      <c r="X2189" s="73"/>
      <c r="Y2189" s="73"/>
      <c r="Z2189" s="73"/>
      <c r="AA2189" s="73"/>
      <c r="AF2189" s="73"/>
    </row>
    <row r="2190" spans="13:32" ht="15" customHeight="1">
      <c r="M2190" s="73"/>
      <c r="N2190" s="73"/>
      <c r="O2190" s="73"/>
      <c r="P2190" s="73"/>
      <c r="X2190" s="73"/>
      <c r="Y2190" s="73"/>
      <c r="Z2190" s="73"/>
      <c r="AA2190" s="73"/>
      <c r="AF2190" s="73"/>
    </row>
    <row r="2191" spans="13:32" ht="15" customHeight="1">
      <c r="M2191" s="73"/>
      <c r="N2191" s="73"/>
      <c r="O2191" s="73"/>
      <c r="P2191" s="73"/>
      <c r="X2191" s="73"/>
      <c r="Y2191" s="73"/>
      <c r="Z2191" s="73"/>
      <c r="AA2191" s="73"/>
      <c r="AF2191" s="73"/>
    </row>
    <row r="2192" spans="13:32" ht="15" customHeight="1">
      <c r="M2192" s="73"/>
      <c r="N2192" s="73"/>
      <c r="O2192" s="73"/>
      <c r="P2192" s="73"/>
      <c r="X2192" s="73"/>
      <c r="Y2192" s="73"/>
      <c r="Z2192" s="73"/>
      <c r="AA2192" s="73"/>
      <c r="AF2192" s="73"/>
    </row>
    <row r="2193" spans="13:32" ht="15" customHeight="1">
      <c r="M2193" s="73"/>
      <c r="N2193" s="73"/>
      <c r="O2193" s="73"/>
      <c r="P2193" s="73"/>
      <c r="X2193" s="73"/>
      <c r="Y2193" s="73"/>
      <c r="Z2193" s="73"/>
      <c r="AA2193" s="73"/>
      <c r="AF2193" s="73"/>
    </row>
    <row r="2194" spans="13:32" ht="15" customHeight="1">
      <c r="M2194" s="73"/>
      <c r="N2194" s="73"/>
      <c r="O2194" s="73"/>
      <c r="P2194" s="73"/>
      <c r="X2194" s="73"/>
      <c r="Y2194" s="73"/>
      <c r="Z2194" s="73"/>
      <c r="AA2194" s="73"/>
      <c r="AF2194" s="73"/>
    </row>
    <row r="2195" spans="13:32" ht="15" customHeight="1">
      <c r="M2195" s="73"/>
      <c r="N2195" s="73"/>
      <c r="O2195" s="73"/>
      <c r="P2195" s="73"/>
      <c r="X2195" s="73"/>
      <c r="Y2195" s="73"/>
      <c r="Z2195" s="73"/>
      <c r="AA2195" s="73"/>
      <c r="AF2195" s="73"/>
    </row>
    <row r="2196" spans="13:32" ht="15" customHeight="1">
      <c r="M2196" s="73"/>
      <c r="N2196" s="73"/>
      <c r="O2196" s="73"/>
      <c r="P2196" s="73"/>
      <c r="X2196" s="73"/>
      <c r="Y2196" s="73"/>
      <c r="Z2196" s="73"/>
      <c r="AA2196" s="73"/>
      <c r="AF2196" s="73"/>
    </row>
    <row r="2197" spans="13:32" ht="15" customHeight="1">
      <c r="M2197" s="73"/>
      <c r="N2197" s="73"/>
      <c r="O2197" s="73"/>
      <c r="P2197" s="73"/>
      <c r="X2197" s="73"/>
      <c r="Y2197" s="73"/>
      <c r="Z2197" s="73"/>
      <c r="AA2197" s="73"/>
      <c r="AF2197" s="73"/>
    </row>
    <row r="2198" spans="13:32" ht="15" customHeight="1">
      <c r="M2198" s="73"/>
      <c r="N2198" s="73"/>
      <c r="O2198" s="73"/>
      <c r="P2198" s="73"/>
      <c r="X2198" s="73"/>
      <c r="Y2198" s="73"/>
      <c r="Z2198" s="73"/>
      <c r="AA2198" s="73"/>
      <c r="AF2198" s="73"/>
    </row>
    <row r="2199" spans="13:32" ht="15" customHeight="1">
      <c r="M2199" s="73"/>
      <c r="N2199" s="73"/>
      <c r="O2199" s="73"/>
      <c r="P2199" s="73"/>
      <c r="X2199" s="73"/>
      <c r="Y2199" s="73"/>
      <c r="Z2199" s="73"/>
      <c r="AA2199" s="73"/>
      <c r="AF2199" s="73"/>
    </row>
    <row r="2200" spans="13:32" ht="15" customHeight="1">
      <c r="M2200" s="73"/>
      <c r="N2200" s="73"/>
      <c r="O2200" s="73"/>
      <c r="P2200" s="73"/>
      <c r="X2200" s="73"/>
      <c r="Y2200" s="73"/>
      <c r="Z2200" s="73"/>
      <c r="AA2200" s="73"/>
      <c r="AF2200" s="73"/>
    </row>
    <row r="2201" spans="13:32" ht="15" customHeight="1">
      <c r="M2201" s="73"/>
      <c r="N2201" s="73"/>
      <c r="O2201" s="73"/>
      <c r="P2201" s="73"/>
      <c r="X2201" s="73"/>
      <c r="Y2201" s="73"/>
      <c r="Z2201" s="73"/>
      <c r="AA2201" s="73"/>
      <c r="AF2201" s="73"/>
    </row>
    <row r="2202" spans="13:32" ht="15" customHeight="1">
      <c r="M2202" s="73"/>
      <c r="N2202" s="73"/>
      <c r="O2202" s="73"/>
      <c r="P2202" s="73"/>
      <c r="X2202" s="73"/>
      <c r="Y2202" s="73"/>
      <c r="Z2202" s="73"/>
      <c r="AA2202" s="73"/>
      <c r="AF2202" s="73"/>
    </row>
    <row r="2203" spans="13:32" ht="15" customHeight="1">
      <c r="M2203" s="73"/>
      <c r="N2203" s="73"/>
      <c r="O2203" s="73"/>
      <c r="P2203" s="73"/>
      <c r="X2203" s="73"/>
      <c r="Y2203" s="73"/>
      <c r="Z2203" s="73"/>
      <c r="AA2203" s="73"/>
      <c r="AF2203" s="73"/>
    </row>
    <row r="2204" spans="13:32" ht="15" customHeight="1">
      <c r="M2204" s="73"/>
      <c r="N2204" s="73"/>
      <c r="O2204" s="73"/>
      <c r="P2204" s="73"/>
      <c r="X2204" s="73"/>
      <c r="Y2204" s="73"/>
      <c r="Z2204" s="73"/>
      <c r="AA2204" s="73"/>
      <c r="AF2204" s="73"/>
    </row>
    <row r="2205" spans="13:32" ht="15" customHeight="1">
      <c r="M2205" s="73"/>
      <c r="N2205" s="73"/>
      <c r="O2205" s="73"/>
      <c r="P2205" s="73"/>
      <c r="X2205" s="73"/>
      <c r="Y2205" s="73"/>
      <c r="Z2205" s="73"/>
      <c r="AA2205" s="73"/>
      <c r="AF2205" s="73"/>
    </row>
    <row r="2206" spans="13:32" ht="15" customHeight="1">
      <c r="M2206" s="73"/>
      <c r="N2206" s="73"/>
      <c r="O2206" s="73"/>
      <c r="P2206" s="73"/>
      <c r="X2206" s="73"/>
      <c r="Y2206" s="73"/>
      <c r="Z2206" s="73"/>
      <c r="AA2206" s="73"/>
      <c r="AF2206" s="73"/>
    </row>
    <row r="2207" spans="13:32" ht="15" customHeight="1">
      <c r="M2207" s="73"/>
      <c r="N2207" s="73"/>
      <c r="O2207" s="73"/>
      <c r="P2207" s="73"/>
      <c r="X2207" s="73"/>
      <c r="Y2207" s="73"/>
      <c r="Z2207" s="73"/>
      <c r="AA2207" s="73"/>
      <c r="AF2207" s="73"/>
    </row>
    <row r="2208" spans="13:32" ht="15" customHeight="1">
      <c r="M2208" s="73"/>
      <c r="N2208" s="73"/>
      <c r="O2208" s="73"/>
      <c r="P2208" s="73"/>
      <c r="X2208" s="73"/>
      <c r="Y2208" s="73"/>
      <c r="Z2208" s="73"/>
      <c r="AA2208" s="73"/>
      <c r="AF2208" s="73"/>
    </row>
    <row r="2209" spans="13:32" ht="15" customHeight="1">
      <c r="M2209" s="73"/>
      <c r="N2209" s="73"/>
      <c r="O2209" s="73"/>
      <c r="P2209" s="73"/>
      <c r="X2209" s="73"/>
      <c r="Y2209" s="73"/>
      <c r="Z2209" s="73"/>
      <c r="AA2209" s="73"/>
      <c r="AF2209" s="73"/>
    </row>
    <row r="2210" spans="13:32" ht="15" customHeight="1">
      <c r="M2210" s="73"/>
      <c r="N2210" s="73"/>
      <c r="O2210" s="73"/>
      <c r="P2210" s="73"/>
      <c r="X2210" s="73"/>
      <c r="Y2210" s="73"/>
      <c r="Z2210" s="73"/>
      <c r="AA2210" s="73"/>
      <c r="AF2210" s="73"/>
    </row>
    <row r="2211" spans="13:32" ht="15" customHeight="1">
      <c r="M2211" s="73"/>
      <c r="N2211" s="73"/>
      <c r="O2211" s="73"/>
      <c r="P2211" s="73"/>
      <c r="X2211" s="73"/>
      <c r="Y2211" s="73"/>
      <c r="Z2211" s="73"/>
      <c r="AA2211" s="73"/>
      <c r="AF2211" s="73"/>
    </row>
    <row r="2212" spans="13:32" ht="15" customHeight="1">
      <c r="M2212" s="73"/>
      <c r="N2212" s="73"/>
      <c r="O2212" s="73"/>
      <c r="P2212" s="73"/>
      <c r="X2212" s="73"/>
      <c r="Y2212" s="73"/>
      <c r="Z2212" s="73"/>
      <c r="AA2212" s="73"/>
      <c r="AF2212" s="73"/>
    </row>
    <row r="2213" spans="13:32" ht="15" customHeight="1">
      <c r="M2213" s="73"/>
      <c r="N2213" s="73"/>
      <c r="O2213" s="73"/>
      <c r="P2213" s="73"/>
      <c r="X2213" s="73"/>
      <c r="Y2213" s="73"/>
      <c r="Z2213" s="73"/>
      <c r="AA2213" s="73"/>
      <c r="AF2213" s="73"/>
    </row>
    <row r="2214" spans="13:32" ht="15" customHeight="1">
      <c r="M2214" s="73"/>
      <c r="N2214" s="73"/>
      <c r="O2214" s="73"/>
      <c r="P2214" s="73"/>
      <c r="X2214" s="73"/>
      <c r="Y2214" s="73"/>
      <c r="Z2214" s="73"/>
      <c r="AA2214" s="73"/>
      <c r="AF2214" s="73"/>
    </row>
    <row r="2215" spans="13:32" ht="15" customHeight="1">
      <c r="M2215" s="73"/>
      <c r="N2215" s="73"/>
      <c r="O2215" s="73"/>
      <c r="P2215" s="73"/>
      <c r="X2215" s="73"/>
      <c r="Y2215" s="73"/>
      <c r="Z2215" s="73"/>
      <c r="AA2215" s="73"/>
      <c r="AF2215" s="73"/>
    </row>
    <row r="2216" spans="13:32" ht="15" customHeight="1">
      <c r="M2216" s="73"/>
      <c r="N2216" s="73"/>
      <c r="O2216" s="73"/>
      <c r="P2216" s="73"/>
      <c r="X2216" s="73"/>
      <c r="Y2216" s="73"/>
      <c r="Z2216" s="73"/>
      <c r="AA2216" s="73"/>
      <c r="AF2216" s="73"/>
    </row>
    <row r="2217" spans="13:32" ht="15" customHeight="1">
      <c r="M2217" s="73"/>
      <c r="N2217" s="73"/>
      <c r="O2217" s="73"/>
      <c r="P2217" s="73"/>
      <c r="X2217" s="73"/>
      <c r="Y2217" s="73"/>
      <c r="Z2217" s="73"/>
      <c r="AA2217" s="73"/>
      <c r="AF2217" s="73"/>
    </row>
    <row r="2218" spans="13:32" ht="15" customHeight="1">
      <c r="M2218" s="73"/>
      <c r="N2218" s="73"/>
      <c r="O2218" s="73"/>
      <c r="P2218" s="73"/>
      <c r="X2218" s="73"/>
      <c r="Y2218" s="73"/>
      <c r="Z2218" s="73"/>
      <c r="AA2218" s="73"/>
      <c r="AF2218" s="73"/>
    </row>
    <row r="2219" spans="13:32" ht="15" customHeight="1">
      <c r="M2219" s="73"/>
      <c r="N2219" s="73"/>
      <c r="O2219" s="73"/>
      <c r="P2219" s="73"/>
      <c r="X2219" s="73"/>
      <c r="Y2219" s="73"/>
      <c r="Z2219" s="73"/>
      <c r="AA2219" s="73"/>
      <c r="AF2219" s="73"/>
    </row>
    <row r="2220" spans="13:32" ht="15" customHeight="1">
      <c r="M2220" s="73"/>
      <c r="N2220" s="73"/>
      <c r="O2220" s="73"/>
      <c r="P2220" s="73"/>
      <c r="X2220" s="73"/>
      <c r="Y2220" s="73"/>
      <c r="Z2220" s="73"/>
      <c r="AA2220" s="73"/>
      <c r="AF2220" s="73"/>
    </row>
    <row r="2221" spans="13:32" ht="15" customHeight="1">
      <c r="M2221" s="73"/>
      <c r="N2221" s="73"/>
      <c r="O2221" s="73"/>
      <c r="P2221" s="73"/>
      <c r="X2221" s="73"/>
      <c r="Y2221" s="73"/>
      <c r="Z2221" s="73"/>
      <c r="AA2221" s="73"/>
      <c r="AF2221" s="73"/>
    </row>
    <row r="2222" spans="13:32" ht="15" customHeight="1">
      <c r="M2222" s="73"/>
      <c r="N2222" s="73"/>
      <c r="O2222" s="73"/>
      <c r="P2222" s="73"/>
      <c r="X2222" s="73"/>
      <c r="Y2222" s="73"/>
      <c r="Z2222" s="73"/>
      <c r="AA2222" s="73"/>
      <c r="AF2222" s="73"/>
    </row>
    <row r="2223" spans="13:32" ht="15" customHeight="1">
      <c r="M2223" s="73"/>
      <c r="N2223" s="73"/>
      <c r="O2223" s="73"/>
      <c r="P2223" s="73"/>
      <c r="X2223" s="73"/>
      <c r="Y2223" s="73"/>
      <c r="Z2223" s="73"/>
      <c r="AA2223" s="73"/>
      <c r="AF2223" s="73"/>
    </row>
    <row r="2224" spans="13:32" ht="15" customHeight="1">
      <c r="M2224" s="73"/>
      <c r="N2224" s="73"/>
      <c r="O2224" s="73"/>
      <c r="P2224" s="73"/>
      <c r="X2224" s="73"/>
      <c r="Y2224" s="73"/>
      <c r="Z2224" s="73"/>
      <c r="AA2224" s="73"/>
      <c r="AF2224" s="73"/>
    </row>
    <row r="2225" spans="13:32" ht="15" customHeight="1">
      <c r="M2225" s="73"/>
      <c r="N2225" s="73"/>
      <c r="O2225" s="73"/>
      <c r="P2225" s="73"/>
      <c r="X2225" s="73"/>
      <c r="Y2225" s="73"/>
      <c r="Z2225" s="73"/>
      <c r="AA2225" s="73"/>
      <c r="AF2225" s="73"/>
    </row>
    <row r="2226" spans="13:32" ht="15" customHeight="1">
      <c r="M2226" s="73"/>
      <c r="N2226" s="73"/>
      <c r="O2226" s="73"/>
      <c r="P2226" s="73"/>
      <c r="X2226" s="73"/>
      <c r="Y2226" s="73"/>
      <c r="Z2226" s="73"/>
      <c r="AA2226" s="73"/>
      <c r="AF2226" s="73"/>
    </row>
    <row r="2227" spans="13:32" ht="15" customHeight="1">
      <c r="M2227" s="73"/>
      <c r="N2227" s="73"/>
      <c r="O2227" s="73"/>
      <c r="P2227" s="73"/>
      <c r="X2227" s="73"/>
      <c r="Y2227" s="73"/>
      <c r="Z2227" s="73"/>
      <c r="AA2227" s="73"/>
      <c r="AF2227" s="73"/>
    </row>
    <row r="2228" spans="13:32" ht="15" customHeight="1">
      <c r="M2228" s="73"/>
      <c r="N2228" s="73"/>
      <c r="O2228" s="73"/>
      <c r="P2228" s="73"/>
      <c r="X2228" s="73"/>
      <c r="Y2228" s="73"/>
      <c r="Z2228" s="73"/>
      <c r="AA2228" s="73"/>
      <c r="AF2228" s="73"/>
    </row>
    <row r="2229" spans="13:32" ht="15" customHeight="1">
      <c r="M2229" s="73"/>
      <c r="N2229" s="73"/>
      <c r="O2229" s="73"/>
      <c r="P2229" s="73"/>
      <c r="X2229" s="73"/>
      <c r="Y2229" s="73"/>
      <c r="Z2229" s="73"/>
      <c r="AA2229" s="73"/>
      <c r="AF2229" s="73"/>
    </row>
    <row r="2230" spans="13:32" ht="15" customHeight="1">
      <c r="M2230" s="73"/>
      <c r="N2230" s="73"/>
      <c r="O2230" s="73"/>
      <c r="P2230" s="73"/>
      <c r="X2230" s="73"/>
      <c r="Y2230" s="73"/>
      <c r="Z2230" s="73"/>
      <c r="AA2230" s="73"/>
      <c r="AF2230" s="73"/>
    </row>
    <row r="2231" spans="13:32" ht="15" customHeight="1">
      <c r="M2231" s="73"/>
      <c r="N2231" s="73"/>
      <c r="O2231" s="73"/>
      <c r="P2231" s="73"/>
      <c r="X2231" s="73"/>
      <c r="Y2231" s="73"/>
      <c r="Z2231" s="73"/>
      <c r="AA2231" s="73"/>
      <c r="AF2231" s="73"/>
    </row>
    <row r="2232" spans="13:32" ht="15" customHeight="1">
      <c r="M2232" s="73"/>
      <c r="N2232" s="73"/>
      <c r="O2232" s="73"/>
      <c r="P2232" s="73"/>
      <c r="X2232" s="73"/>
      <c r="Y2232" s="73"/>
      <c r="Z2232" s="73"/>
      <c r="AA2232" s="73"/>
      <c r="AF2232" s="73"/>
    </row>
    <row r="2233" spans="13:32" ht="15" customHeight="1">
      <c r="M2233" s="73"/>
      <c r="N2233" s="73"/>
      <c r="O2233" s="73"/>
      <c r="P2233" s="73"/>
      <c r="X2233" s="73"/>
      <c r="Y2233" s="73"/>
      <c r="Z2233" s="73"/>
      <c r="AA2233" s="73"/>
      <c r="AF2233" s="73"/>
    </row>
    <row r="2234" spans="13:32" ht="15" customHeight="1">
      <c r="M2234" s="73"/>
      <c r="N2234" s="73"/>
      <c r="O2234" s="73"/>
      <c r="P2234" s="73"/>
      <c r="X2234" s="73"/>
      <c r="Y2234" s="73"/>
      <c r="Z2234" s="73"/>
      <c r="AA2234" s="73"/>
      <c r="AF2234" s="73"/>
    </row>
    <row r="2235" spans="13:32" ht="15" customHeight="1">
      <c r="M2235" s="73"/>
      <c r="N2235" s="73"/>
      <c r="O2235" s="73"/>
      <c r="P2235" s="73"/>
      <c r="X2235" s="73"/>
      <c r="Y2235" s="73"/>
      <c r="Z2235" s="73"/>
      <c r="AA2235" s="73"/>
      <c r="AF2235" s="73"/>
    </row>
    <row r="2236" spans="13:32" ht="15" customHeight="1">
      <c r="M2236" s="73"/>
      <c r="N2236" s="73"/>
      <c r="O2236" s="73"/>
      <c r="P2236" s="73"/>
      <c r="X2236" s="73"/>
      <c r="Y2236" s="73"/>
      <c r="Z2236" s="73"/>
      <c r="AA2236" s="73"/>
      <c r="AF2236" s="73"/>
    </row>
    <row r="2237" spans="13:32" ht="15" customHeight="1">
      <c r="M2237" s="73"/>
      <c r="N2237" s="73"/>
      <c r="O2237" s="73"/>
      <c r="P2237" s="73"/>
      <c r="X2237" s="73"/>
      <c r="Y2237" s="73"/>
      <c r="Z2237" s="73"/>
      <c r="AA2237" s="73"/>
      <c r="AF2237" s="73"/>
    </row>
    <row r="2238" spans="13:32" ht="15" customHeight="1">
      <c r="M2238" s="73"/>
      <c r="N2238" s="73"/>
      <c r="O2238" s="73"/>
      <c r="P2238" s="73"/>
      <c r="X2238" s="73"/>
      <c r="Y2238" s="73"/>
      <c r="Z2238" s="73"/>
      <c r="AA2238" s="73"/>
      <c r="AF2238" s="73"/>
    </row>
    <row r="2239" spans="13:32" ht="15" customHeight="1">
      <c r="M2239" s="73"/>
      <c r="N2239" s="73"/>
      <c r="O2239" s="73"/>
      <c r="P2239" s="73"/>
      <c r="X2239" s="73"/>
      <c r="Y2239" s="73"/>
      <c r="Z2239" s="73"/>
      <c r="AA2239" s="73"/>
      <c r="AF2239" s="73"/>
    </row>
    <row r="2240" spans="13:32" ht="15" customHeight="1">
      <c r="M2240" s="73"/>
      <c r="N2240" s="73"/>
      <c r="O2240" s="73"/>
      <c r="P2240" s="73"/>
      <c r="X2240" s="73"/>
      <c r="Y2240" s="73"/>
      <c r="Z2240" s="73"/>
      <c r="AA2240" s="73"/>
      <c r="AF2240" s="73"/>
    </row>
    <row r="2241" spans="13:32" ht="15" customHeight="1">
      <c r="M2241" s="73"/>
      <c r="N2241" s="73"/>
      <c r="O2241" s="73"/>
      <c r="P2241" s="73"/>
      <c r="X2241" s="73"/>
      <c r="Y2241" s="73"/>
      <c r="Z2241" s="73"/>
      <c r="AA2241" s="73"/>
      <c r="AF2241" s="73"/>
    </row>
    <row r="2242" spans="13:32" ht="15" customHeight="1">
      <c r="M2242" s="73"/>
      <c r="N2242" s="73"/>
      <c r="O2242" s="73"/>
      <c r="P2242" s="73"/>
      <c r="X2242" s="73"/>
      <c r="Y2242" s="73"/>
      <c r="Z2242" s="73"/>
      <c r="AA2242" s="73"/>
      <c r="AF2242" s="73"/>
    </row>
    <row r="2243" spans="13:32" ht="15" customHeight="1">
      <c r="M2243" s="73"/>
      <c r="N2243" s="73"/>
      <c r="O2243" s="73"/>
      <c r="P2243" s="73"/>
      <c r="X2243" s="73"/>
      <c r="Y2243" s="73"/>
      <c r="Z2243" s="73"/>
      <c r="AA2243" s="73"/>
      <c r="AF2243" s="73"/>
    </row>
    <row r="2244" spans="13:32" ht="15" customHeight="1">
      <c r="M2244" s="73"/>
      <c r="N2244" s="73"/>
      <c r="O2244" s="73"/>
      <c r="P2244" s="73"/>
      <c r="X2244" s="73"/>
      <c r="Y2244" s="73"/>
      <c r="Z2244" s="73"/>
      <c r="AA2244" s="73"/>
      <c r="AF2244" s="73"/>
    </row>
    <row r="2245" spans="13:32" ht="15" customHeight="1">
      <c r="M2245" s="73"/>
      <c r="N2245" s="73"/>
      <c r="O2245" s="73"/>
      <c r="P2245" s="73"/>
      <c r="X2245" s="73"/>
      <c r="Y2245" s="73"/>
      <c r="Z2245" s="73"/>
      <c r="AA2245" s="73"/>
      <c r="AF2245" s="73"/>
    </row>
    <row r="2246" spans="13:32" ht="15" customHeight="1">
      <c r="M2246" s="73"/>
      <c r="N2246" s="73"/>
      <c r="O2246" s="73"/>
      <c r="P2246" s="73"/>
      <c r="X2246" s="73"/>
      <c r="Y2246" s="73"/>
      <c r="Z2246" s="73"/>
      <c r="AA2246" s="73"/>
      <c r="AF2246" s="73"/>
    </row>
    <row r="2247" spans="13:32" ht="15" customHeight="1">
      <c r="M2247" s="73"/>
      <c r="N2247" s="73"/>
      <c r="O2247" s="73"/>
      <c r="P2247" s="73"/>
      <c r="X2247" s="73"/>
      <c r="Y2247" s="73"/>
      <c r="Z2247" s="73"/>
      <c r="AA2247" s="73"/>
      <c r="AF2247" s="73"/>
    </row>
    <row r="2248" spans="13:32" ht="15" customHeight="1">
      <c r="M2248" s="73"/>
      <c r="N2248" s="73"/>
      <c r="O2248" s="73"/>
      <c r="P2248" s="73"/>
      <c r="X2248" s="73"/>
      <c r="Y2248" s="73"/>
      <c r="Z2248" s="73"/>
      <c r="AA2248" s="73"/>
      <c r="AF2248" s="73"/>
    </row>
    <row r="2249" spans="13:32" ht="15" customHeight="1">
      <c r="M2249" s="73"/>
      <c r="N2249" s="73"/>
      <c r="O2249" s="73"/>
      <c r="P2249" s="73"/>
      <c r="X2249" s="73"/>
      <c r="Y2249" s="73"/>
      <c r="Z2249" s="73"/>
      <c r="AA2249" s="73"/>
      <c r="AF2249" s="73"/>
    </row>
    <row r="2250" spans="13:32" ht="15" customHeight="1">
      <c r="M2250" s="73"/>
      <c r="N2250" s="73"/>
      <c r="O2250" s="73"/>
      <c r="P2250" s="73"/>
      <c r="X2250" s="73"/>
      <c r="Y2250" s="73"/>
      <c r="Z2250" s="73"/>
      <c r="AA2250" s="73"/>
      <c r="AF2250" s="73"/>
    </row>
    <row r="2251" spans="13:32" ht="15" customHeight="1">
      <c r="M2251" s="73"/>
      <c r="N2251" s="73"/>
      <c r="O2251" s="73"/>
      <c r="P2251" s="73"/>
      <c r="X2251" s="73"/>
      <c r="Y2251" s="73"/>
      <c r="Z2251" s="73"/>
      <c r="AA2251" s="73"/>
      <c r="AF2251" s="73"/>
    </row>
    <row r="2252" spans="13:32" ht="15" customHeight="1">
      <c r="M2252" s="73"/>
      <c r="N2252" s="73"/>
      <c r="O2252" s="73"/>
      <c r="P2252" s="73"/>
      <c r="X2252" s="73"/>
      <c r="Y2252" s="73"/>
      <c r="Z2252" s="73"/>
      <c r="AA2252" s="73"/>
      <c r="AF2252" s="73"/>
    </row>
    <row r="2253" spans="13:32" ht="15" customHeight="1">
      <c r="M2253" s="73"/>
      <c r="N2253" s="73"/>
      <c r="O2253" s="73"/>
      <c r="P2253" s="73"/>
      <c r="X2253" s="73"/>
      <c r="Y2253" s="73"/>
      <c r="Z2253" s="73"/>
      <c r="AA2253" s="73"/>
      <c r="AF2253" s="73"/>
    </row>
    <row r="2254" spans="13:32" ht="15" customHeight="1">
      <c r="M2254" s="73"/>
      <c r="N2254" s="73"/>
      <c r="O2254" s="73"/>
      <c r="P2254" s="73"/>
      <c r="X2254" s="73"/>
      <c r="Y2254" s="73"/>
      <c r="Z2254" s="73"/>
      <c r="AA2254" s="73"/>
      <c r="AF2254" s="73"/>
    </row>
    <row r="2255" spans="13:32" ht="15" customHeight="1">
      <c r="M2255" s="73"/>
      <c r="N2255" s="73"/>
      <c r="O2255" s="73"/>
      <c r="P2255" s="73"/>
      <c r="X2255" s="73"/>
      <c r="Y2255" s="73"/>
      <c r="Z2255" s="73"/>
      <c r="AA2255" s="73"/>
      <c r="AF2255" s="73"/>
    </row>
    <row r="2256" spans="13:32" ht="15" customHeight="1">
      <c r="M2256" s="73"/>
      <c r="N2256" s="73"/>
      <c r="O2256" s="73"/>
      <c r="P2256" s="73"/>
      <c r="X2256" s="73"/>
      <c r="Y2256" s="73"/>
      <c r="Z2256" s="73"/>
      <c r="AA2256" s="73"/>
      <c r="AF2256" s="73"/>
    </row>
    <row r="2257" spans="13:32" ht="15" customHeight="1">
      <c r="M2257" s="73"/>
      <c r="N2257" s="73"/>
      <c r="O2257" s="73"/>
      <c r="P2257" s="73"/>
      <c r="X2257" s="73"/>
      <c r="Y2257" s="73"/>
      <c r="Z2257" s="73"/>
      <c r="AA2257" s="73"/>
      <c r="AF2257" s="73"/>
    </row>
    <row r="2258" spans="13:32" ht="15" customHeight="1">
      <c r="M2258" s="73"/>
      <c r="N2258" s="73"/>
      <c r="O2258" s="73"/>
      <c r="P2258" s="73"/>
      <c r="X2258" s="73"/>
      <c r="Y2258" s="73"/>
      <c r="Z2258" s="73"/>
      <c r="AA2258" s="73"/>
      <c r="AF2258" s="73"/>
    </row>
    <row r="2259" spans="13:32" ht="15" customHeight="1">
      <c r="M2259" s="73"/>
      <c r="N2259" s="73"/>
      <c r="O2259" s="73"/>
      <c r="P2259" s="73"/>
      <c r="X2259" s="73"/>
      <c r="Y2259" s="73"/>
      <c r="Z2259" s="73"/>
      <c r="AA2259" s="73"/>
      <c r="AF2259" s="73"/>
    </row>
    <row r="2260" spans="13:32" ht="15" customHeight="1">
      <c r="M2260" s="73"/>
      <c r="N2260" s="73"/>
      <c r="O2260" s="73"/>
      <c r="P2260" s="73"/>
      <c r="X2260" s="73"/>
      <c r="Y2260" s="73"/>
      <c r="Z2260" s="73"/>
      <c r="AA2260" s="73"/>
      <c r="AF2260" s="73"/>
    </row>
    <row r="2261" spans="13:32" ht="15" customHeight="1">
      <c r="M2261" s="73"/>
      <c r="N2261" s="73"/>
      <c r="O2261" s="73"/>
      <c r="P2261" s="73"/>
      <c r="X2261" s="73"/>
      <c r="Y2261" s="73"/>
      <c r="Z2261" s="73"/>
      <c r="AA2261" s="73"/>
      <c r="AF2261" s="73"/>
    </row>
    <row r="2262" spans="13:32" ht="15" customHeight="1">
      <c r="M2262" s="73"/>
      <c r="N2262" s="73"/>
      <c r="O2262" s="73"/>
      <c r="P2262" s="73"/>
      <c r="X2262" s="73"/>
      <c r="Y2262" s="73"/>
      <c r="Z2262" s="73"/>
      <c r="AA2262" s="73"/>
      <c r="AF2262" s="73"/>
    </row>
    <row r="2263" spans="13:32" ht="15" customHeight="1">
      <c r="M2263" s="73"/>
      <c r="N2263" s="73"/>
      <c r="O2263" s="73"/>
      <c r="P2263" s="73"/>
      <c r="X2263" s="73"/>
      <c r="Y2263" s="73"/>
      <c r="Z2263" s="73"/>
      <c r="AA2263" s="73"/>
      <c r="AF2263" s="73"/>
    </row>
    <row r="2264" spans="13:32" ht="15" customHeight="1">
      <c r="M2264" s="73"/>
      <c r="N2264" s="73"/>
      <c r="O2264" s="73"/>
      <c r="P2264" s="73"/>
      <c r="X2264" s="73"/>
      <c r="Y2264" s="73"/>
      <c r="Z2264" s="73"/>
      <c r="AA2264" s="73"/>
      <c r="AF2264" s="73"/>
    </row>
    <row r="2265" spans="13:32" ht="15" customHeight="1">
      <c r="M2265" s="73"/>
      <c r="N2265" s="73"/>
      <c r="O2265" s="73"/>
      <c r="P2265" s="73"/>
      <c r="X2265" s="73"/>
      <c r="Y2265" s="73"/>
      <c r="Z2265" s="73"/>
      <c r="AA2265" s="73"/>
      <c r="AF2265" s="73"/>
    </row>
    <row r="2266" spans="13:32" ht="15" customHeight="1">
      <c r="M2266" s="73"/>
      <c r="N2266" s="73"/>
      <c r="O2266" s="73"/>
      <c r="P2266" s="73"/>
      <c r="X2266" s="73"/>
      <c r="Y2266" s="73"/>
      <c r="Z2266" s="73"/>
      <c r="AA2266" s="73"/>
      <c r="AF2266" s="73"/>
    </row>
    <row r="2267" spans="13:32" ht="15" customHeight="1">
      <c r="M2267" s="73"/>
      <c r="N2267" s="73"/>
      <c r="O2267" s="73"/>
      <c r="P2267" s="73"/>
      <c r="X2267" s="73"/>
      <c r="Y2267" s="73"/>
      <c r="Z2267" s="73"/>
      <c r="AA2267" s="73"/>
      <c r="AF2267" s="73"/>
    </row>
    <row r="2268" spans="13:32" ht="15" customHeight="1">
      <c r="M2268" s="73"/>
      <c r="N2268" s="73"/>
      <c r="O2268" s="73"/>
      <c r="P2268" s="73"/>
      <c r="X2268" s="73"/>
      <c r="Y2268" s="73"/>
      <c r="Z2268" s="73"/>
      <c r="AA2268" s="73"/>
      <c r="AF2268" s="73"/>
    </row>
    <row r="2269" spans="13:32" ht="15" customHeight="1">
      <c r="M2269" s="73"/>
      <c r="N2269" s="73"/>
      <c r="O2269" s="73"/>
      <c r="P2269" s="73"/>
      <c r="X2269" s="73"/>
      <c r="Y2269" s="73"/>
      <c r="Z2269" s="73"/>
      <c r="AA2269" s="73"/>
      <c r="AF2269" s="73"/>
    </row>
    <row r="2270" spans="13:32" ht="15" customHeight="1">
      <c r="M2270" s="73"/>
      <c r="N2270" s="73"/>
      <c r="O2270" s="73"/>
      <c r="P2270" s="73"/>
      <c r="X2270" s="73"/>
      <c r="Y2270" s="73"/>
      <c r="Z2270" s="73"/>
      <c r="AA2270" s="73"/>
      <c r="AF2270" s="73"/>
    </row>
    <row r="2271" spans="13:32" ht="15" customHeight="1">
      <c r="M2271" s="73"/>
      <c r="N2271" s="73"/>
      <c r="O2271" s="73"/>
      <c r="P2271" s="73"/>
      <c r="X2271" s="73"/>
      <c r="Y2271" s="73"/>
      <c r="Z2271" s="73"/>
      <c r="AA2271" s="73"/>
      <c r="AF2271" s="73"/>
    </row>
    <row r="2272" spans="13:32" ht="15" customHeight="1">
      <c r="M2272" s="73"/>
      <c r="N2272" s="73"/>
      <c r="O2272" s="73"/>
      <c r="P2272" s="73"/>
      <c r="X2272" s="73"/>
      <c r="Y2272" s="73"/>
      <c r="Z2272" s="73"/>
      <c r="AA2272" s="73"/>
      <c r="AF2272" s="73"/>
    </row>
    <row r="2273" spans="13:32" ht="15" customHeight="1">
      <c r="M2273" s="73"/>
      <c r="N2273" s="73"/>
      <c r="O2273" s="73"/>
      <c r="P2273" s="73"/>
      <c r="X2273" s="73"/>
      <c r="Y2273" s="73"/>
      <c r="Z2273" s="73"/>
      <c r="AA2273" s="73"/>
      <c r="AF2273" s="73"/>
    </row>
    <row r="2274" spans="13:32" ht="15" customHeight="1">
      <c r="M2274" s="73"/>
      <c r="N2274" s="73"/>
      <c r="O2274" s="73"/>
      <c r="P2274" s="73"/>
      <c r="X2274" s="73"/>
      <c r="Y2274" s="73"/>
      <c r="Z2274" s="73"/>
      <c r="AA2274" s="73"/>
      <c r="AF2274" s="73"/>
    </row>
    <row r="2275" spans="13:32" ht="15" customHeight="1">
      <c r="M2275" s="73"/>
      <c r="N2275" s="73"/>
      <c r="O2275" s="73"/>
      <c r="P2275" s="73"/>
      <c r="X2275" s="73"/>
      <c r="Y2275" s="73"/>
      <c r="Z2275" s="73"/>
      <c r="AA2275" s="73"/>
      <c r="AF2275" s="73"/>
    </row>
    <row r="2276" spans="13:32" ht="15" customHeight="1">
      <c r="M2276" s="73"/>
      <c r="N2276" s="73"/>
      <c r="O2276" s="73"/>
      <c r="P2276" s="73"/>
      <c r="X2276" s="73"/>
      <c r="Y2276" s="73"/>
      <c r="Z2276" s="73"/>
      <c r="AA2276" s="73"/>
      <c r="AF2276" s="73"/>
    </row>
    <row r="2277" spans="13:32" ht="15" customHeight="1">
      <c r="M2277" s="73"/>
      <c r="N2277" s="73"/>
      <c r="O2277" s="73"/>
      <c r="P2277" s="73"/>
      <c r="X2277" s="73"/>
      <c r="Y2277" s="73"/>
      <c r="Z2277" s="73"/>
      <c r="AA2277" s="73"/>
      <c r="AF2277" s="73"/>
    </row>
    <row r="2278" spans="13:32" ht="15" customHeight="1">
      <c r="M2278" s="73"/>
      <c r="N2278" s="73"/>
      <c r="O2278" s="73"/>
      <c r="P2278" s="73"/>
      <c r="X2278" s="73"/>
      <c r="Y2278" s="73"/>
      <c r="Z2278" s="73"/>
      <c r="AA2278" s="73"/>
      <c r="AF2278" s="73"/>
    </row>
    <row r="2279" spans="13:32" ht="15" customHeight="1">
      <c r="M2279" s="73"/>
      <c r="N2279" s="73"/>
      <c r="O2279" s="73"/>
      <c r="P2279" s="73"/>
      <c r="X2279" s="73"/>
      <c r="Y2279" s="73"/>
      <c r="Z2279" s="73"/>
      <c r="AA2279" s="73"/>
      <c r="AF2279" s="73"/>
    </row>
    <row r="2280" spans="13:32" ht="15" customHeight="1">
      <c r="M2280" s="73"/>
      <c r="N2280" s="73"/>
      <c r="O2280" s="73"/>
      <c r="P2280" s="73"/>
      <c r="X2280" s="73"/>
      <c r="Y2280" s="73"/>
      <c r="Z2280" s="73"/>
      <c r="AA2280" s="73"/>
      <c r="AF2280" s="73"/>
    </row>
    <row r="2281" spans="13:32" ht="15" customHeight="1">
      <c r="M2281" s="73"/>
      <c r="N2281" s="73"/>
      <c r="O2281" s="73"/>
      <c r="P2281" s="73"/>
      <c r="X2281" s="73"/>
      <c r="Y2281" s="73"/>
      <c r="Z2281" s="73"/>
      <c r="AA2281" s="73"/>
      <c r="AF2281" s="73"/>
    </row>
    <row r="2282" spans="13:32" ht="15" customHeight="1">
      <c r="M2282" s="73"/>
      <c r="N2282" s="73"/>
      <c r="O2282" s="73"/>
      <c r="P2282" s="73"/>
      <c r="X2282" s="73"/>
      <c r="Y2282" s="73"/>
      <c r="Z2282" s="73"/>
      <c r="AA2282" s="73"/>
      <c r="AF2282" s="73"/>
    </row>
    <row r="2283" spans="13:32" ht="15" customHeight="1">
      <c r="M2283" s="73"/>
      <c r="N2283" s="73"/>
      <c r="O2283" s="73"/>
      <c r="P2283" s="73"/>
      <c r="X2283" s="73"/>
      <c r="Y2283" s="73"/>
      <c r="Z2283" s="73"/>
      <c r="AA2283" s="73"/>
      <c r="AF2283" s="73"/>
    </row>
    <row r="2284" spans="13:32" ht="15" customHeight="1">
      <c r="M2284" s="73"/>
      <c r="N2284" s="73"/>
      <c r="O2284" s="73"/>
      <c r="P2284" s="73"/>
      <c r="X2284" s="73"/>
      <c r="Y2284" s="73"/>
      <c r="Z2284" s="73"/>
      <c r="AA2284" s="73"/>
      <c r="AF2284" s="73"/>
    </row>
    <row r="2285" spans="13:32" ht="15" customHeight="1">
      <c r="M2285" s="73"/>
      <c r="N2285" s="73"/>
      <c r="O2285" s="73"/>
      <c r="P2285" s="73"/>
      <c r="X2285" s="73"/>
      <c r="Y2285" s="73"/>
      <c r="Z2285" s="73"/>
      <c r="AA2285" s="73"/>
      <c r="AF2285" s="73"/>
    </row>
    <row r="2286" spans="13:32" ht="15" customHeight="1">
      <c r="M2286" s="73"/>
      <c r="N2286" s="73"/>
      <c r="O2286" s="73"/>
      <c r="P2286" s="73"/>
      <c r="X2286" s="73"/>
      <c r="Y2286" s="73"/>
      <c r="Z2286" s="73"/>
      <c r="AA2286" s="73"/>
      <c r="AF2286" s="73"/>
    </row>
    <row r="2287" spans="13:32" ht="15" customHeight="1">
      <c r="M2287" s="73"/>
      <c r="N2287" s="73"/>
      <c r="O2287" s="73"/>
      <c r="P2287" s="73"/>
      <c r="X2287" s="73"/>
      <c r="Y2287" s="73"/>
      <c r="Z2287" s="73"/>
      <c r="AA2287" s="73"/>
      <c r="AF2287" s="73"/>
    </row>
    <row r="2288" spans="13:32" ht="15" customHeight="1">
      <c r="M2288" s="73"/>
      <c r="N2288" s="73"/>
      <c r="O2288" s="73"/>
      <c r="P2288" s="73"/>
      <c r="X2288" s="73"/>
      <c r="Y2288" s="73"/>
      <c r="Z2288" s="73"/>
      <c r="AA2288" s="73"/>
      <c r="AF2288" s="73"/>
    </row>
    <row r="2289" spans="13:32" ht="15" customHeight="1">
      <c r="M2289" s="73"/>
      <c r="N2289" s="73"/>
      <c r="O2289" s="73"/>
      <c r="P2289" s="73"/>
      <c r="X2289" s="73"/>
      <c r="Y2289" s="73"/>
      <c r="Z2289" s="73"/>
      <c r="AA2289" s="73"/>
      <c r="AF2289" s="73"/>
    </row>
    <row r="2290" spans="13:32" ht="15" customHeight="1">
      <c r="M2290" s="73"/>
      <c r="N2290" s="73"/>
      <c r="O2290" s="73"/>
      <c r="P2290" s="73"/>
      <c r="X2290" s="73"/>
      <c r="Y2290" s="73"/>
      <c r="Z2290" s="73"/>
      <c r="AA2290" s="73"/>
      <c r="AF2290" s="73"/>
    </row>
    <row r="2291" spans="13:32" ht="15" customHeight="1">
      <c r="M2291" s="73"/>
      <c r="N2291" s="73"/>
      <c r="O2291" s="73"/>
      <c r="P2291" s="73"/>
      <c r="X2291" s="73"/>
      <c r="Y2291" s="73"/>
      <c r="Z2291" s="73"/>
      <c r="AA2291" s="73"/>
      <c r="AF2291" s="73"/>
    </row>
    <row r="2292" spans="13:32" ht="15" customHeight="1">
      <c r="M2292" s="73"/>
      <c r="N2292" s="73"/>
      <c r="O2292" s="73"/>
      <c r="P2292" s="73"/>
      <c r="X2292" s="73"/>
      <c r="Y2292" s="73"/>
      <c r="Z2292" s="73"/>
      <c r="AA2292" s="73"/>
      <c r="AF2292" s="73"/>
    </row>
    <row r="2293" spans="13:32" ht="15" customHeight="1">
      <c r="M2293" s="73"/>
      <c r="N2293" s="73"/>
      <c r="O2293" s="73"/>
      <c r="P2293" s="73"/>
      <c r="X2293" s="73"/>
      <c r="Y2293" s="73"/>
      <c r="Z2293" s="73"/>
      <c r="AA2293" s="73"/>
      <c r="AF2293" s="73"/>
    </row>
    <row r="2294" spans="13:32" ht="15" customHeight="1">
      <c r="M2294" s="73"/>
      <c r="N2294" s="73"/>
      <c r="O2294" s="73"/>
      <c r="P2294" s="73"/>
      <c r="X2294" s="73"/>
      <c r="Y2294" s="73"/>
      <c r="Z2294" s="73"/>
      <c r="AA2294" s="73"/>
      <c r="AF2294" s="73"/>
    </row>
    <row r="2295" spans="13:32" ht="15" customHeight="1">
      <c r="M2295" s="73"/>
      <c r="N2295" s="73"/>
      <c r="O2295" s="73"/>
      <c r="P2295" s="73"/>
      <c r="X2295" s="73"/>
      <c r="Y2295" s="73"/>
      <c r="Z2295" s="73"/>
      <c r="AA2295" s="73"/>
      <c r="AF2295" s="73"/>
    </row>
    <row r="2296" spans="13:32" ht="15" customHeight="1">
      <c r="M2296" s="73"/>
      <c r="N2296" s="73"/>
      <c r="O2296" s="73"/>
      <c r="P2296" s="73"/>
      <c r="X2296" s="73"/>
      <c r="Y2296" s="73"/>
      <c r="Z2296" s="73"/>
      <c r="AA2296" s="73"/>
      <c r="AF2296" s="73"/>
    </row>
    <row r="2297" spans="13:32" ht="15" customHeight="1">
      <c r="M2297" s="73"/>
      <c r="N2297" s="73"/>
      <c r="O2297" s="73"/>
      <c r="P2297" s="73"/>
      <c r="X2297" s="73"/>
      <c r="Y2297" s="73"/>
      <c r="Z2297" s="73"/>
      <c r="AA2297" s="73"/>
      <c r="AF2297" s="73"/>
    </row>
    <row r="2298" spans="13:32" ht="15" customHeight="1">
      <c r="M2298" s="73"/>
      <c r="N2298" s="73"/>
      <c r="O2298" s="73"/>
      <c r="P2298" s="73"/>
      <c r="X2298" s="73"/>
      <c r="Y2298" s="73"/>
      <c r="Z2298" s="73"/>
      <c r="AA2298" s="73"/>
      <c r="AF2298" s="73"/>
    </row>
    <row r="2299" spans="13:32" ht="15" customHeight="1">
      <c r="M2299" s="73"/>
      <c r="N2299" s="73"/>
      <c r="O2299" s="73"/>
      <c r="P2299" s="73"/>
      <c r="X2299" s="73"/>
      <c r="Y2299" s="73"/>
      <c r="Z2299" s="73"/>
      <c r="AA2299" s="73"/>
      <c r="AF2299" s="73"/>
    </row>
    <row r="2300" spans="13:32" ht="15" customHeight="1">
      <c r="M2300" s="73"/>
      <c r="N2300" s="73"/>
      <c r="O2300" s="73"/>
      <c r="P2300" s="73"/>
      <c r="X2300" s="73"/>
      <c r="Y2300" s="73"/>
      <c r="Z2300" s="73"/>
      <c r="AA2300" s="73"/>
      <c r="AF2300" s="73"/>
    </row>
    <row r="2301" spans="13:32" ht="15" customHeight="1">
      <c r="M2301" s="73"/>
      <c r="N2301" s="73"/>
      <c r="O2301" s="73"/>
      <c r="P2301" s="73"/>
      <c r="X2301" s="73"/>
      <c r="Y2301" s="73"/>
      <c r="Z2301" s="73"/>
      <c r="AA2301" s="73"/>
      <c r="AF2301" s="73"/>
    </row>
    <row r="2302" spans="13:32" ht="15" customHeight="1">
      <c r="M2302" s="73"/>
      <c r="N2302" s="73"/>
      <c r="O2302" s="73"/>
      <c r="P2302" s="73"/>
      <c r="X2302" s="73"/>
      <c r="Y2302" s="73"/>
      <c r="Z2302" s="73"/>
      <c r="AA2302" s="73"/>
      <c r="AF2302" s="73"/>
    </row>
    <row r="2303" spans="13:32" ht="15" customHeight="1">
      <c r="M2303" s="73"/>
      <c r="N2303" s="73"/>
      <c r="O2303" s="73"/>
      <c r="P2303" s="73"/>
      <c r="X2303" s="73"/>
      <c r="Y2303" s="73"/>
      <c r="Z2303" s="73"/>
      <c r="AA2303" s="73"/>
      <c r="AF2303" s="73"/>
    </row>
    <row r="2304" spans="13:32" ht="15" customHeight="1">
      <c r="M2304" s="73"/>
      <c r="N2304" s="73"/>
      <c r="O2304" s="73"/>
      <c r="P2304" s="73"/>
      <c r="X2304" s="73"/>
      <c r="Y2304" s="73"/>
      <c r="Z2304" s="73"/>
      <c r="AA2304" s="73"/>
      <c r="AF2304" s="73"/>
    </row>
    <row r="2305" spans="13:32" ht="15" customHeight="1">
      <c r="M2305" s="73"/>
      <c r="N2305" s="73"/>
      <c r="O2305" s="73"/>
      <c r="P2305" s="73"/>
      <c r="X2305" s="73"/>
      <c r="Y2305" s="73"/>
      <c r="Z2305" s="73"/>
      <c r="AA2305" s="73"/>
      <c r="AF2305" s="73"/>
    </row>
    <row r="2306" spans="13:32" ht="15" customHeight="1">
      <c r="M2306" s="73"/>
      <c r="N2306" s="73"/>
      <c r="O2306" s="73"/>
      <c r="P2306" s="73"/>
      <c r="X2306" s="73"/>
      <c r="Y2306" s="73"/>
      <c r="Z2306" s="73"/>
      <c r="AA2306" s="73"/>
      <c r="AF2306" s="73"/>
    </row>
    <row r="2307" spans="13:32" ht="15" customHeight="1">
      <c r="M2307" s="73"/>
      <c r="N2307" s="73"/>
      <c r="O2307" s="73"/>
      <c r="P2307" s="73"/>
      <c r="X2307" s="73"/>
      <c r="Y2307" s="73"/>
      <c r="Z2307" s="73"/>
      <c r="AA2307" s="73"/>
      <c r="AF2307" s="73"/>
    </row>
    <row r="2308" spans="13:32" ht="15" customHeight="1">
      <c r="M2308" s="73"/>
      <c r="N2308" s="73"/>
      <c r="O2308" s="73"/>
      <c r="P2308" s="73"/>
      <c r="X2308" s="73"/>
      <c r="Y2308" s="73"/>
      <c r="Z2308" s="73"/>
      <c r="AA2308" s="73"/>
      <c r="AF2308" s="73"/>
    </row>
    <row r="2309" spans="13:32" ht="15" customHeight="1">
      <c r="M2309" s="73"/>
      <c r="N2309" s="73"/>
      <c r="O2309" s="73"/>
      <c r="P2309" s="73"/>
      <c r="X2309" s="73"/>
      <c r="Y2309" s="73"/>
      <c r="Z2309" s="73"/>
      <c r="AA2309" s="73"/>
      <c r="AF2309" s="73"/>
    </row>
    <row r="2310" spans="13:32" ht="15" customHeight="1">
      <c r="M2310" s="73"/>
      <c r="N2310" s="73"/>
      <c r="O2310" s="73"/>
      <c r="P2310" s="73"/>
      <c r="X2310" s="73"/>
      <c r="Y2310" s="73"/>
      <c r="Z2310" s="73"/>
      <c r="AA2310" s="73"/>
      <c r="AF2310" s="73"/>
    </row>
    <row r="2311" spans="13:32" ht="15" customHeight="1">
      <c r="M2311" s="73"/>
      <c r="N2311" s="73"/>
      <c r="O2311" s="73"/>
      <c r="P2311" s="73"/>
      <c r="X2311" s="73"/>
      <c r="Y2311" s="73"/>
      <c r="Z2311" s="73"/>
      <c r="AA2311" s="73"/>
      <c r="AF2311" s="73"/>
    </row>
    <row r="2312" spans="13:32" ht="15" customHeight="1">
      <c r="M2312" s="73"/>
      <c r="N2312" s="73"/>
      <c r="O2312" s="73"/>
      <c r="P2312" s="73"/>
      <c r="X2312" s="73"/>
      <c r="Y2312" s="73"/>
      <c r="Z2312" s="73"/>
      <c r="AA2312" s="73"/>
      <c r="AF2312" s="73"/>
    </row>
    <row r="2313" spans="13:32" ht="15" customHeight="1">
      <c r="M2313" s="73"/>
      <c r="N2313" s="73"/>
      <c r="O2313" s="73"/>
      <c r="P2313" s="73"/>
      <c r="X2313" s="73"/>
      <c r="Y2313" s="73"/>
      <c r="Z2313" s="73"/>
      <c r="AA2313" s="73"/>
      <c r="AF2313" s="73"/>
    </row>
    <row r="2314" spans="13:32" ht="15" customHeight="1">
      <c r="M2314" s="73"/>
      <c r="N2314" s="73"/>
      <c r="O2314" s="73"/>
      <c r="P2314" s="73"/>
      <c r="X2314" s="73"/>
      <c r="Y2314" s="73"/>
      <c r="Z2314" s="73"/>
      <c r="AA2314" s="73"/>
      <c r="AF2314" s="73"/>
    </row>
    <row r="2315" spans="13:32" ht="15" customHeight="1">
      <c r="M2315" s="73"/>
      <c r="N2315" s="73"/>
      <c r="O2315" s="73"/>
      <c r="P2315" s="73"/>
      <c r="X2315" s="73"/>
      <c r="Y2315" s="73"/>
      <c r="Z2315" s="73"/>
      <c r="AA2315" s="73"/>
      <c r="AF2315" s="73"/>
    </row>
    <row r="2316" spans="13:32" ht="15" customHeight="1">
      <c r="M2316" s="73"/>
      <c r="N2316" s="73"/>
      <c r="O2316" s="73"/>
      <c r="P2316" s="73"/>
      <c r="X2316" s="73"/>
      <c r="Y2316" s="73"/>
      <c r="Z2316" s="73"/>
      <c r="AA2316" s="73"/>
      <c r="AF2316" s="73"/>
    </row>
    <row r="2317" spans="13:32" ht="15" customHeight="1">
      <c r="M2317" s="73"/>
      <c r="N2317" s="73"/>
      <c r="O2317" s="73"/>
      <c r="P2317" s="73"/>
      <c r="X2317" s="73"/>
      <c r="Y2317" s="73"/>
      <c r="Z2317" s="73"/>
      <c r="AA2317" s="73"/>
      <c r="AF2317" s="73"/>
    </row>
    <row r="2318" spans="13:32" ht="15" customHeight="1">
      <c r="M2318" s="73"/>
      <c r="N2318" s="73"/>
      <c r="O2318" s="73"/>
      <c r="P2318" s="73"/>
      <c r="X2318" s="73"/>
      <c r="Y2318" s="73"/>
      <c r="Z2318" s="73"/>
      <c r="AA2318" s="73"/>
      <c r="AF2318" s="73"/>
    </row>
    <row r="2319" spans="13:32" ht="15" customHeight="1">
      <c r="M2319" s="73"/>
      <c r="N2319" s="73"/>
      <c r="O2319" s="73"/>
      <c r="P2319" s="73"/>
      <c r="X2319" s="73"/>
      <c r="Y2319" s="73"/>
      <c r="Z2319" s="73"/>
      <c r="AA2319" s="73"/>
      <c r="AF2319" s="73"/>
    </row>
    <row r="2320" spans="13:32" ht="15" customHeight="1">
      <c r="M2320" s="73"/>
      <c r="N2320" s="73"/>
      <c r="O2320" s="73"/>
      <c r="P2320" s="73"/>
      <c r="X2320" s="73"/>
      <c r="Y2320" s="73"/>
      <c r="Z2320" s="73"/>
      <c r="AA2320" s="73"/>
      <c r="AF2320" s="73"/>
    </row>
    <row r="2321" spans="13:32" ht="15" customHeight="1">
      <c r="M2321" s="73"/>
      <c r="N2321" s="73"/>
      <c r="O2321" s="73"/>
      <c r="P2321" s="73"/>
      <c r="X2321" s="73"/>
      <c r="Y2321" s="73"/>
      <c r="Z2321" s="73"/>
      <c r="AA2321" s="73"/>
      <c r="AF2321" s="73"/>
    </row>
    <row r="2322" spans="13:32" ht="15" customHeight="1">
      <c r="M2322" s="73"/>
      <c r="N2322" s="73"/>
      <c r="O2322" s="73"/>
      <c r="P2322" s="73"/>
      <c r="X2322" s="73"/>
      <c r="Y2322" s="73"/>
      <c r="Z2322" s="73"/>
      <c r="AA2322" s="73"/>
      <c r="AF2322" s="73"/>
    </row>
    <row r="2323" spans="13:32" ht="15" customHeight="1">
      <c r="M2323" s="73"/>
      <c r="N2323" s="73"/>
      <c r="O2323" s="73"/>
      <c r="P2323" s="73"/>
      <c r="X2323" s="73"/>
      <c r="Y2323" s="73"/>
      <c r="Z2323" s="73"/>
      <c r="AA2323" s="73"/>
      <c r="AF2323" s="73"/>
    </row>
    <row r="2324" spans="13:32" ht="15" customHeight="1">
      <c r="M2324" s="73"/>
      <c r="N2324" s="73"/>
      <c r="O2324" s="73"/>
      <c r="P2324" s="73"/>
      <c r="X2324" s="73"/>
      <c r="Y2324" s="73"/>
      <c r="Z2324" s="73"/>
      <c r="AA2324" s="73"/>
      <c r="AF2324" s="73"/>
    </row>
    <row r="2325" spans="13:32" ht="15" customHeight="1">
      <c r="M2325" s="73"/>
      <c r="N2325" s="73"/>
      <c r="O2325" s="73"/>
      <c r="P2325" s="73"/>
      <c r="X2325" s="73"/>
      <c r="Y2325" s="73"/>
      <c r="Z2325" s="73"/>
      <c r="AA2325" s="73"/>
      <c r="AF2325" s="73"/>
    </row>
    <row r="2326" spans="13:32" ht="15" customHeight="1">
      <c r="M2326" s="73"/>
      <c r="N2326" s="73"/>
      <c r="O2326" s="73"/>
      <c r="P2326" s="73"/>
      <c r="X2326" s="73"/>
      <c r="Y2326" s="73"/>
      <c r="Z2326" s="73"/>
      <c r="AA2326" s="73"/>
      <c r="AF2326" s="73"/>
    </row>
    <row r="2327" spans="13:32" ht="15" customHeight="1">
      <c r="M2327" s="73"/>
      <c r="N2327" s="73"/>
      <c r="O2327" s="73"/>
      <c r="P2327" s="73"/>
      <c r="X2327" s="73"/>
      <c r="Y2327" s="73"/>
      <c r="Z2327" s="73"/>
      <c r="AA2327" s="73"/>
      <c r="AF2327" s="73"/>
    </row>
    <row r="2328" spans="13:32" ht="15" customHeight="1">
      <c r="M2328" s="73"/>
      <c r="N2328" s="73"/>
      <c r="O2328" s="73"/>
      <c r="P2328" s="73"/>
      <c r="X2328" s="73"/>
      <c r="Y2328" s="73"/>
      <c r="Z2328" s="73"/>
      <c r="AA2328" s="73"/>
      <c r="AF2328" s="73"/>
    </row>
    <row r="2329" spans="13:32" ht="15" customHeight="1">
      <c r="M2329" s="73"/>
      <c r="N2329" s="73"/>
      <c r="O2329" s="73"/>
      <c r="P2329" s="73"/>
      <c r="X2329" s="73"/>
      <c r="Y2329" s="73"/>
      <c r="Z2329" s="73"/>
      <c r="AA2329" s="73"/>
      <c r="AF2329" s="73"/>
    </row>
    <row r="2330" spans="13:32" ht="15" customHeight="1">
      <c r="M2330" s="73"/>
      <c r="N2330" s="73"/>
      <c r="O2330" s="73"/>
      <c r="P2330" s="73"/>
      <c r="X2330" s="73"/>
      <c r="Y2330" s="73"/>
      <c r="Z2330" s="73"/>
      <c r="AA2330" s="73"/>
      <c r="AF2330" s="73"/>
    </row>
    <row r="2331" spans="13:32" ht="15" customHeight="1">
      <c r="M2331" s="73"/>
      <c r="N2331" s="73"/>
      <c r="O2331" s="73"/>
      <c r="P2331" s="73"/>
      <c r="X2331" s="73"/>
      <c r="Y2331" s="73"/>
      <c r="Z2331" s="73"/>
      <c r="AA2331" s="73"/>
      <c r="AF2331" s="73"/>
    </row>
    <row r="2332" spans="13:32" ht="15" customHeight="1">
      <c r="M2332" s="73"/>
      <c r="N2332" s="73"/>
      <c r="O2332" s="73"/>
      <c r="P2332" s="73"/>
      <c r="X2332" s="73"/>
      <c r="Y2332" s="73"/>
      <c r="Z2332" s="73"/>
      <c r="AA2332" s="73"/>
      <c r="AF2332" s="73"/>
    </row>
    <row r="2333" spans="13:32" ht="15" customHeight="1">
      <c r="M2333" s="73"/>
      <c r="N2333" s="73"/>
      <c r="O2333" s="73"/>
      <c r="P2333" s="73"/>
      <c r="X2333" s="73"/>
      <c r="Y2333" s="73"/>
      <c r="Z2333" s="73"/>
      <c r="AA2333" s="73"/>
      <c r="AF2333" s="73"/>
    </row>
    <row r="2334" spans="13:32" ht="15" customHeight="1">
      <c r="M2334" s="73"/>
      <c r="N2334" s="73"/>
      <c r="O2334" s="73"/>
      <c r="P2334" s="73"/>
      <c r="X2334" s="73"/>
      <c r="Y2334" s="73"/>
      <c r="Z2334" s="73"/>
      <c r="AA2334" s="73"/>
      <c r="AF2334" s="73"/>
    </row>
    <row r="2335" spans="13:32" ht="15" customHeight="1">
      <c r="M2335" s="73"/>
      <c r="N2335" s="73"/>
      <c r="O2335" s="73"/>
      <c r="P2335" s="73"/>
      <c r="X2335" s="73"/>
      <c r="Y2335" s="73"/>
      <c r="Z2335" s="73"/>
      <c r="AA2335" s="73"/>
      <c r="AF2335" s="73"/>
    </row>
    <row r="2336" spans="13:32" ht="15" customHeight="1">
      <c r="M2336" s="73"/>
      <c r="N2336" s="73"/>
      <c r="O2336" s="73"/>
      <c r="P2336" s="73"/>
      <c r="X2336" s="73"/>
      <c r="Y2336" s="73"/>
      <c r="Z2336" s="73"/>
      <c r="AA2336" s="73"/>
      <c r="AF2336" s="73"/>
    </row>
    <row r="2337" spans="13:32" ht="15" customHeight="1">
      <c r="M2337" s="73"/>
      <c r="N2337" s="73"/>
      <c r="O2337" s="73"/>
      <c r="P2337" s="73"/>
      <c r="X2337" s="73"/>
      <c r="Y2337" s="73"/>
      <c r="Z2337" s="73"/>
      <c r="AA2337" s="73"/>
      <c r="AF2337" s="73"/>
    </row>
    <row r="2338" spans="13:32" ht="15" customHeight="1">
      <c r="M2338" s="73"/>
      <c r="N2338" s="73"/>
      <c r="O2338" s="73"/>
      <c r="P2338" s="73"/>
      <c r="X2338" s="73"/>
      <c r="Y2338" s="73"/>
      <c r="Z2338" s="73"/>
      <c r="AA2338" s="73"/>
      <c r="AF2338" s="73"/>
    </row>
    <row r="2339" spans="13:32" ht="15" customHeight="1">
      <c r="M2339" s="73"/>
      <c r="N2339" s="73"/>
      <c r="O2339" s="73"/>
      <c r="P2339" s="73"/>
      <c r="X2339" s="73"/>
      <c r="Y2339" s="73"/>
      <c r="Z2339" s="73"/>
      <c r="AA2339" s="73"/>
      <c r="AF2339" s="73"/>
    </row>
    <row r="2340" spans="13:32" ht="15" customHeight="1">
      <c r="M2340" s="73"/>
      <c r="N2340" s="73"/>
      <c r="O2340" s="73"/>
      <c r="P2340" s="73"/>
      <c r="X2340" s="73"/>
      <c r="Y2340" s="73"/>
      <c r="Z2340" s="73"/>
      <c r="AA2340" s="73"/>
      <c r="AF2340" s="73"/>
    </row>
    <row r="2341" spans="13:32" ht="15" customHeight="1">
      <c r="M2341" s="73"/>
      <c r="N2341" s="73"/>
      <c r="O2341" s="73"/>
      <c r="P2341" s="73"/>
      <c r="X2341" s="73"/>
      <c r="Y2341" s="73"/>
      <c r="Z2341" s="73"/>
      <c r="AA2341" s="73"/>
      <c r="AF2341" s="73"/>
    </row>
    <row r="2342" spans="13:32" ht="15" customHeight="1">
      <c r="M2342" s="73"/>
      <c r="N2342" s="73"/>
      <c r="O2342" s="73"/>
      <c r="P2342" s="73"/>
      <c r="X2342" s="73"/>
      <c r="Y2342" s="73"/>
      <c r="Z2342" s="73"/>
      <c r="AA2342" s="73"/>
      <c r="AF2342" s="73"/>
    </row>
    <row r="2343" spans="13:32" ht="15" customHeight="1">
      <c r="M2343" s="73"/>
      <c r="N2343" s="73"/>
      <c r="O2343" s="73"/>
      <c r="P2343" s="73"/>
      <c r="X2343" s="73"/>
      <c r="Y2343" s="73"/>
      <c r="Z2343" s="73"/>
      <c r="AA2343" s="73"/>
      <c r="AF2343" s="73"/>
    </row>
    <row r="2344" spans="13:32" ht="15" customHeight="1">
      <c r="M2344" s="73"/>
      <c r="N2344" s="73"/>
      <c r="O2344" s="73"/>
      <c r="P2344" s="73"/>
      <c r="X2344" s="73"/>
      <c r="Y2344" s="73"/>
      <c r="Z2344" s="73"/>
      <c r="AA2344" s="73"/>
      <c r="AF2344" s="73"/>
    </row>
    <row r="2345" spans="13:32" ht="15" customHeight="1">
      <c r="M2345" s="73"/>
      <c r="N2345" s="73"/>
      <c r="O2345" s="73"/>
      <c r="P2345" s="73"/>
      <c r="X2345" s="73"/>
      <c r="Y2345" s="73"/>
      <c r="Z2345" s="73"/>
      <c r="AA2345" s="73"/>
      <c r="AF2345" s="73"/>
    </row>
    <row r="2346" spans="13:32" ht="15" customHeight="1">
      <c r="M2346" s="73"/>
      <c r="N2346" s="73"/>
      <c r="O2346" s="73"/>
      <c r="P2346" s="73"/>
      <c r="X2346" s="73"/>
      <c r="Y2346" s="73"/>
      <c r="Z2346" s="73"/>
      <c r="AA2346" s="73"/>
      <c r="AF2346" s="73"/>
    </row>
    <row r="2347" spans="13:32" ht="15" customHeight="1">
      <c r="M2347" s="73"/>
      <c r="N2347" s="73"/>
      <c r="O2347" s="73"/>
      <c r="P2347" s="73"/>
      <c r="X2347" s="73"/>
      <c r="Y2347" s="73"/>
      <c r="Z2347" s="73"/>
      <c r="AA2347" s="73"/>
      <c r="AF2347" s="73"/>
    </row>
    <row r="2348" spans="13:32" ht="15" customHeight="1">
      <c r="M2348" s="73"/>
      <c r="N2348" s="73"/>
      <c r="O2348" s="73"/>
      <c r="P2348" s="73"/>
      <c r="X2348" s="73"/>
      <c r="Y2348" s="73"/>
      <c r="Z2348" s="73"/>
      <c r="AA2348" s="73"/>
      <c r="AF2348" s="73"/>
    </row>
    <row r="2349" spans="13:32" ht="15" customHeight="1">
      <c r="M2349" s="73"/>
      <c r="N2349" s="73"/>
      <c r="O2349" s="73"/>
      <c r="P2349" s="73"/>
      <c r="X2349" s="73"/>
      <c r="Y2349" s="73"/>
      <c r="Z2349" s="73"/>
      <c r="AA2349" s="73"/>
      <c r="AF2349" s="73"/>
    </row>
    <row r="2350" spans="13:32" ht="15" customHeight="1">
      <c r="M2350" s="73"/>
      <c r="N2350" s="73"/>
      <c r="O2350" s="73"/>
      <c r="P2350" s="73"/>
      <c r="X2350" s="73"/>
      <c r="Y2350" s="73"/>
      <c r="Z2350" s="73"/>
      <c r="AA2350" s="73"/>
      <c r="AF2350" s="73"/>
    </row>
    <row r="2351" spans="13:32" ht="15" customHeight="1">
      <c r="M2351" s="73"/>
      <c r="N2351" s="73"/>
      <c r="O2351" s="73"/>
      <c r="P2351" s="73"/>
      <c r="X2351" s="73"/>
      <c r="Y2351" s="73"/>
      <c r="Z2351" s="73"/>
      <c r="AA2351" s="73"/>
      <c r="AF2351" s="73"/>
    </row>
    <row r="2352" spans="13:32" ht="15" customHeight="1">
      <c r="M2352" s="73"/>
      <c r="N2352" s="73"/>
      <c r="O2352" s="73"/>
      <c r="P2352" s="73"/>
      <c r="X2352" s="73"/>
      <c r="Y2352" s="73"/>
      <c r="Z2352" s="73"/>
      <c r="AA2352" s="73"/>
      <c r="AF2352" s="73"/>
    </row>
    <row r="2353" spans="13:32" ht="15" customHeight="1">
      <c r="M2353" s="73"/>
      <c r="N2353" s="73"/>
      <c r="O2353" s="73"/>
      <c r="P2353" s="73"/>
      <c r="X2353" s="73"/>
      <c r="Y2353" s="73"/>
      <c r="Z2353" s="73"/>
      <c r="AA2353" s="73"/>
      <c r="AF2353" s="73"/>
    </row>
    <row r="2354" spans="13:32" ht="15" customHeight="1">
      <c r="M2354" s="73"/>
      <c r="N2354" s="73"/>
      <c r="O2354" s="73"/>
      <c r="P2354" s="73"/>
      <c r="X2354" s="73"/>
      <c r="Y2354" s="73"/>
      <c r="Z2354" s="73"/>
      <c r="AA2354" s="73"/>
      <c r="AF2354" s="73"/>
    </row>
    <row r="2355" spans="13:32" ht="15" customHeight="1">
      <c r="M2355" s="73"/>
      <c r="N2355" s="73"/>
      <c r="O2355" s="73"/>
      <c r="P2355" s="73"/>
      <c r="X2355" s="73"/>
      <c r="Y2355" s="73"/>
      <c r="Z2355" s="73"/>
      <c r="AA2355" s="73"/>
      <c r="AF2355" s="73"/>
    </row>
    <row r="2356" spans="13:32" ht="15" customHeight="1">
      <c r="M2356" s="73"/>
      <c r="N2356" s="73"/>
      <c r="O2356" s="73"/>
      <c r="P2356" s="73"/>
      <c r="X2356" s="73"/>
      <c r="Y2356" s="73"/>
      <c r="Z2356" s="73"/>
      <c r="AA2356" s="73"/>
      <c r="AF2356" s="73"/>
    </row>
    <row r="2357" spans="13:32" ht="15" customHeight="1">
      <c r="M2357" s="73"/>
      <c r="N2357" s="73"/>
      <c r="O2357" s="73"/>
      <c r="P2357" s="73"/>
      <c r="X2357" s="73"/>
      <c r="Y2357" s="73"/>
      <c r="Z2357" s="73"/>
      <c r="AA2357" s="73"/>
      <c r="AF2357" s="73"/>
    </row>
    <row r="2358" spans="13:32" ht="15" customHeight="1">
      <c r="M2358" s="73"/>
      <c r="N2358" s="73"/>
      <c r="O2358" s="73"/>
      <c r="P2358" s="73"/>
      <c r="X2358" s="73"/>
      <c r="Y2358" s="73"/>
      <c r="Z2358" s="73"/>
      <c r="AA2358" s="73"/>
      <c r="AF2358" s="73"/>
    </row>
    <row r="2359" spans="13:32" ht="15" customHeight="1">
      <c r="M2359" s="73"/>
      <c r="N2359" s="73"/>
      <c r="O2359" s="73"/>
      <c r="P2359" s="73"/>
      <c r="X2359" s="73"/>
      <c r="Y2359" s="73"/>
      <c r="Z2359" s="73"/>
      <c r="AA2359" s="73"/>
      <c r="AF2359" s="73"/>
    </row>
    <row r="2360" spans="13:32" ht="15" customHeight="1">
      <c r="M2360" s="73"/>
      <c r="N2360" s="73"/>
      <c r="O2360" s="73"/>
      <c r="P2360" s="73"/>
      <c r="X2360" s="73"/>
      <c r="Y2360" s="73"/>
      <c r="Z2360" s="73"/>
      <c r="AA2360" s="73"/>
      <c r="AF2360" s="73"/>
    </row>
    <row r="2361" spans="13:32" ht="15" customHeight="1">
      <c r="M2361" s="73"/>
      <c r="N2361" s="73"/>
      <c r="O2361" s="73"/>
      <c r="P2361" s="73"/>
      <c r="X2361" s="73"/>
      <c r="Y2361" s="73"/>
      <c r="Z2361" s="73"/>
      <c r="AA2361" s="73"/>
      <c r="AF2361" s="73"/>
    </row>
    <row r="2362" spans="13:32" ht="15" customHeight="1">
      <c r="M2362" s="73"/>
      <c r="N2362" s="73"/>
      <c r="O2362" s="73"/>
      <c r="P2362" s="73"/>
      <c r="X2362" s="73"/>
      <c r="Y2362" s="73"/>
      <c r="Z2362" s="73"/>
      <c r="AA2362" s="73"/>
      <c r="AF2362" s="73"/>
    </row>
    <row r="2363" spans="13:32" ht="15" customHeight="1">
      <c r="M2363" s="73"/>
      <c r="N2363" s="73"/>
      <c r="O2363" s="73"/>
      <c r="P2363" s="73"/>
      <c r="X2363" s="73"/>
      <c r="Y2363" s="73"/>
      <c r="Z2363" s="73"/>
      <c r="AA2363" s="73"/>
      <c r="AF2363" s="73"/>
    </row>
    <row r="2364" spans="13:32" ht="15" customHeight="1">
      <c r="M2364" s="73"/>
      <c r="N2364" s="73"/>
      <c r="O2364" s="73"/>
      <c r="P2364" s="73"/>
      <c r="X2364" s="73"/>
      <c r="Y2364" s="73"/>
      <c r="Z2364" s="73"/>
      <c r="AA2364" s="73"/>
      <c r="AF2364" s="73"/>
    </row>
    <row r="2365" spans="13:32" ht="15" customHeight="1">
      <c r="M2365" s="73"/>
      <c r="N2365" s="73"/>
      <c r="O2365" s="73"/>
      <c r="P2365" s="73"/>
      <c r="X2365" s="73"/>
      <c r="Y2365" s="73"/>
      <c r="Z2365" s="73"/>
      <c r="AA2365" s="73"/>
      <c r="AF2365" s="73"/>
    </row>
    <row r="2366" spans="13:32" ht="15" customHeight="1">
      <c r="M2366" s="73"/>
      <c r="N2366" s="73"/>
      <c r="O2366" s="73"/>
      <c r="P2366" s="73"/>
      <c r="X2366" s="73"/>
      <c r="Y2366" s="73"/>
      <c r="Z2366" s="73"/>
      <c r="AA2366" s="73"/>
      <c r="AF2366" s="73"/>
    </row>
    <row r="2367" spans="13:32" ht="15" customHeight="1">
      <c r="M2367" s="73"/>
      <c r="N2367" s="73"/>
      <c r="O2367" s="73"/>
      <c r="P2367" s="73"/>
      <c r="X2367" s="73"/>
      <c r="Y2367" s="73"/>
      <c r="Z2367" s="73"/>
      <c r="AA2367" s="73"/>
      <c r="AF2367" s="73"/>
    </row>
    <row r="2368" spans="13:32" ht="15" customHeight="1">
      <c r="M2368" s="73"/>
      <c r="N2368" s="73"/>
      <c r="O2368" s="73"/>
      <c r="P2368" s="73"/>
      <c r="X2368" s="73"/>
      <c r="Y2368" s="73"/>
      <c r="Z2368" s="73"/>
      <c r="AA2368" s="73"/>
      <c r="AF2368" s="73"/>
    </row>
    <row r="2369" spans="13:32" ht="15" customHeight="1">
      <c r="M2369" s="73"/>
      <c r="N2369" s="73"/>
      <c r="O2369" s="73"/>
      <c r="P2369" s="73"/>
      <c r="X2369" s="73"/>
      <c r="Y2369" s="73"/>
      <c r="Z2369" s="73"/>
      <c r="AA2369" s="73"/>
      <c r="AF2369" s="73"/>
    </row>
    <row r="2370" spans="13:32" ht="15" customHeight="1">
      <c r="M2370" s="73"/>
      <c r="N2370" s="73"/>
      <c r="O2370" s="73"/>
      <c r="P2370" s="73"/>
      <c r="X2370" s="73"/>
      <c r="Y2370" s="73"/>
      <c r="Z2370" s="73"/>
      <c r="AA2370" s="73"/>
      <c r="AF2370" s="73"/>
    </row>
    <row r="2371" spans="13:32" ht="15" customHeight="1">
      <c r="M2371" s="73"/>
      <c r="N2371" s="73"/>
      <c r="O2371" s="73"/>
      <c r="P2371" s="73"/>
      <c r="X2371" s="73"/>
      <c r="Y2371" s="73"/>
      <c r="Z2371" s="73"/>
      <c r="AA2371" s="73"/>
      <c r="AF2371" s="73"/>
    </row>
    <row r="2372" spans="13:32" ht="15" customHeight="1">
      <c r="M2372" s="73"/>
      <c r="N2372" s="73"/>
      <c r="O2372" s="73"/>
      <c r="P2372" s="73"/>
      <c r="X2372" s="73"/>
      <c r="Y2372" s="73"/>
      <c r="Z2372" s="73"/>
      <c r="AA2372" s="73"/>
      <c r="AF2372" s="73"/>
    </row>
    <row r="2373" spans="13:32" ht="15" customHeight="1">
      <c r="M2373" s="73"/>
      <c r="N2373" s="73"/>
      <c r="O2373" s="73"/>
      <c r="P2373" s="73"/>
      <c r="X2373" s="73"/>
      <c r="Y2373" s="73"/>
      <c r="Z2373" s="73"/>
      <c r="AA2373" s="73"/>
      <c r="AF2373" s="73"/>
    </row>
    <row r="2374" spans="13:32" ht="15" customHeight="1">
      <c r="M2374" s="73"/>
      <c r="N2374" s="73"/>
      <c r="O2374" s="73"/>
      <c r="P2374" s="73"/>
      <c r="X2374" s="73"/>
      <c r="Y2374" s="73"/>
      <c r="Z2374" s="73"/>
      <c r="AA2374" s="73"/>
      <c r="AF2374" s="73"/>
    </row>
    <row r="2375" spans="13:32" ht="15" customHeight="1">
      <c r="M2375" s="73"/>
      <c r="N2375" s="73"/>
      <c r="O2375" s="73"/>
      <c r="P2375" s="73"/>
      <c r="X2375" s="73"/>
      <c r="Y2375" s="73"/>
      <c r="Z2375" s="73"/>
      <c r="AA2375" s="73"/>
      <c r="AF2375" s="73"/>
    </row>
    <row r="2376" spans="13:32" ht="15" customHeight="1">
      <c r="M2376" s="73"/>
      <c r="N2376" s="73"/>
      <c r="O2376" s="73"/>
      <c r="P2376" s="73"/>
      <c r="X2376" s="73"/>
      <c r="Y2376" s="73"/>
      <c r="Z2376" s="73"/>
      <c r="AA2376" s="73"/>
      <c r="AF2376" s="73"/>
    </row>
    <row r="2377" spans="13:32" ht="15" customHeight="1">
      <c r="M2377" s="73"/>
      <c r="N2377" s="73"/>
      <c r="O2377" s="73"/>
      <c r="P2377" s="73"/>
      <c r="X2377" s="73"/>
      <c r="Y2377" s="73"/>
      <c r="Z2377" s="73"/>
      <c r="AA2377" s="73"/>
      <c r="AF2377" s="73"/>
    </row>
    <row r="2378" spans="13:32" ht="15" customHeight="1">
      <c r="M2378" s="73"/>
      <c r="N2378" s="73"/>
      <c r="O2378" s="73"/>
      <c r="P2378" s="73"/>
      <c r="X2378" s="73"/>
      <c r="Y2378" s="73"/>
      <c r="Z2378" s="73"/>
      <c r="AA2378" s="73"/>
      <c r="AF2378" s="73"/>
    </row>
    <row r="2379" spans="13:32" ht="15" customHeight="1">
      <c r="M2379" s="73"/>
      <c r="N2379" s="73"/>
      <c r="O2379" s="73"/>
      <c r="P2379" s="73"/>
      <c r="X2379" s="73"/>
      <c r="Y2379" s="73"/>
      <c r="Z2379" s="73"/>
      <c r="AA2379" s="73"/>
      <c r="AF2379" s="73"/>
    </row>
    <row r="2380" spans="13:32" ht="15" customHeight="1">
      <c r="M2380" s="73"/>
      <c r="N2380" s="73"/>
      <c r="O2380" s="73"/>
      <c r="P2380" s="73"/>
      <c r="X2380" s="73"/>
      <c r="Y2380" s="73"/>
      <c r="Z2380" s="73"/>
      <c r="AA2380" s="73"/>
      <c r="AF2380" s="73"/>
    </row>
    <row r="2381" spans="13:32" ht="15" customHeight="1">
      <c r="M2381" s="73"/>
      <c r="N2381" s="73"/>
      <c r="O2381" s="73"/>
      <c r="P2381" s="73"/>
      <c r="X2381" s="73"/>
      <c r="Y2381" s="73"/>
      <c r="Z2381" s="73"/>
      <c r="AA2381" s="73"/>
      <c r="AF2381" s="73"/>
    </row>
    <row r="2382" spans="13:32" ht="15" customHeight="1">
      <c r="M2382" s="73"/>
      <c r="N2382" s="73"/>
      <c r="O2382" s="73"/>
      <c r="P2382" s="73"/>
      <c r="X2382" s="73"/>
      <c r="Y2382" s="73"/>
      <c r="Z2382" s="73"/>
      <c r="AA2382" s="73"/>
      <c r="AF2382" s="73"/>
    </row>
    <row r="2383" spans="13:32" ht="15" customHeight="1">
      <c r="M2383" s="73"/>
      <c r="N2383" s="73"/>
      <c r="O2383" s="73"/>
      <c r="P2383" s="73"/>
      <c r="X2383" s="73"/>
      <c r="Y2383" s="73"/>
      <c r="Z2383" s="73"/>
      <c r="AA2383" s="73"/>
      <c r="AF2383" s="73"/>
    </row>
    <row r="2384" spans="13:32" ht="15" customHeight="1">
      <c r="M2384" s="73"/>
      <c r="N2384" s="73"/>
      <c r="O2384" s="73"/>
      <c r="P2384" s="73"/>
      <c r="X2384" s="73"/>
      <c r="Y2384" s="73"/>
      <c r="Z2384" s="73"/>
      <c r="AA2384" s="73"/>
      <c r="AF2384" s="73"/>
    </row>
    <row r="2385" spans="13:32" ht="15" customHeight="1">
      <c r="M2385" s="73"/>
      <c r="N2385" s="73"/>
      <c r="O2385" s="73"/>
      <c r="P2385" s="73"/>
      <c r="X2385" s="73"/>
      <c r="Y2385" s="73"/>
      <c r="Z2385" s="73"/>
      <c r="AA2385" s="73"/>
      <c r="AF2385" s="73"/>
    </row>
    <row r="2386" spans="13:32" ht="15" customHeight="1">
      <c r="M2386" s="73"/>
      <c r="N2386" s="73"/>
      <c r="O2386" s="73"/>
      <c r="P2386" s="73"/>
      <c r="X2386" s="73"/>
      <c r="Y2386" s="73"/>
      <c r="Z2386" s="73"/>
      <c r="AA2386" s="73"/>
      <c r="AF2386" s="73"/>
    </row>
    <row r="2387" spans="13:32" ht="15" customHeight="1">
      <c r="M2387" s="73"/>
      <c r="N2387" s="73"/>
      <c r="O2387" s="73"/>
      <c r="P2387" s="73"/>
      <c r="X2387" s="73"/>
      <c r="Y2387" s="73"/>
      <c r="Z2387" s="73"/>
      <c r="AA2387" s="73"/>
      <c r="AF2387" s="73"/>
    </row>
    <row r="2388" spans="13:32" ht="15" customHeight="1">
      <c r="M2388" s="73"/>
      <c r="N2388" s="73"/>
      <c r="O2388" s="73"/>
      <c r="P2388" s="73"/>
      <c r="X2388" s="73"/>
      <c r="Y2388" s="73"/>
      <c r="Z2388" s="73"/>
      <c r="AA2388" s="73"/>
      <c r="AF2388" s="73"/>
    </row>
    <row r="2389" spans="13:32" ht="15" customHeight="1">
      <c r="M2389" s="73"/>
      <c r="N2389" s="73"/>
      <c r="O2389" s="73"/>
      <c r="P2389" s="73"/>
      <c r="X2389" s="73"/>
      <c r="Y2389" s="73"/>
      <c r="Z2389" s="73"/>
      <c r="AA2389" s="73"/>
      <c r="AF2389" s="73"/>
    </row>
    <row r="2390" spans="13:32" ht="15" customHeight="1">
      <c r="M2390" s="73"/>
      <c r="N2390" s="73"/>
      <c r="O2390" s="73"/>
      <c r="P2390" s="73"/>
      <c r="X2390" s="73"/>
      <c r="Y2390" s="73"/>
      <c r="Z2390" s="73"/>
      <c r="AA2390" s="73"/>
      <c r="AF2390" s="73"/>
    </row>
    <row r="2391" spans="13:32" ht="15" customHeight="1">
      <c r="M2391" s="73"/>
      <c r="N2391" s="73"/>
      <c r="O2391" s="73"/>
      <c r="P2391" s="73"/>
      <c r="X2391" s="73"/>
      <c r="Y2391" s="73"/>
      <c r="Z2391" s="73"/>
      <c r="AA2391" s="73"/>
      <c r="AF2391" s="73"/>
    </row>
    <row r="2392" spans="13:32" ht="15" customHeight="1">
      <c r="M2392" s="73"/>
      <c r="N2392" s="73"/>
      <c r="O2392" s="73"/>
      <c r="P2392" s="73"/>
      <c r="X2392" s="73"/>
      <c r="Y2392" s="73"/>
      <c r="Z2392" s="73"/>
      <c r="AA2392" s="73"/>
      <c r="AF2392" s="73"/>
    </row>
    <row r="2393" spans="13:32" ht="15" customHeight="1">
      <c r="M2393" s="73"/>
      <c r="N2393" s="73"/>
      <c r="O2393" s="73"/>
      <c r="P2393" s="73"/>
      <c r="X2393" s="73"/>
      <c r="Y2393" s="73"/>
      <c r="Z2393" s="73"/>
      <c r="AA2393" s="73"/>
      <c r="AF2393" s="73"/>
    </row>
    <row r="2394" spans="13:32" ht="15" customHeight="1">
      <c r="M2394" s="73"/>
      <c r="N2394" s="73"/>
      <c r="O2394" s="73"/>
      <c r="P2394" s="73"/>
      <c r="X2394" s="73"/>
      <c r="Y2394" s="73"/>
      <c r="Z2394" s="73"/>
      <c r="AA2394" s="73"/>
      <c r="AF2394" s="73"/>
    </row>
    <row r="2395" spans="13:32" ht="15" customHeight="1">
      <c r="M2395" s="73"/>
      <c r="N2395" s="73"/>
      <c r="O2395" s="73"/>
      <c r="P2395" s="73"/>
      <c r="X2395" s="73"/>
      <c r="Y2395" s="73"/>
      <c r="Z2395" s="73"/>
      <c r="AA2395" s="73"/>
      <c r="AF2395" s="73"/>
    </row>
    <row r="2396" spans="13:32" ht="15" customHeight="1">
      <c r="M2396" s="73"/>
      <c r="N2396" s="73"/>
      <c r="O2396" s="73"/>
      <c r="P2396" s="73"/>
      <c r="X2396" s="73"/>
      <c r="Y2396" s="73"/>
      <c r="Z2396" s="73"/>
      <c r="AA2396" s="73"/>
      <c r="AF2396" s="73"/>
    </row>
    <row r="2397" spans="13:32" ht="15" customHeight="1">
      <c r="M2397" s="73"/>
      <c r="N2397" s="73"/>
      <c r="O2397" s="73"/>
      <c r="P2397" s="73"/>
      <c r="X2397" s="73"/>
      <c r="Y2397" s="73"/>
      <c r="Z2397" s="73"/>
      <c r="AA2397" s="73"/>
      <c r="AF2397" s="73"/>
    </row>
    <row r="2398" spans="13:32" ht="15" customHeight="1">
      <c r="M2398" s="73"/>
      <c r="N2398" s="73"/>
      <c r="O2398" s="73"/>
      <c r="P2398" s="73"/>
      <c r="X2398" s="73"/>
      <c r="Y2398" s="73"/>
      <c r="Z2398" s="73"/>
      <c r="AA2398" s="73"/>
      <c r="AF2398" s="73"/>
    </row>
    <row r="2399" spans="13:32" ht="15" customHeight="1">
      <c r="M2399" s="73"/>
      <c r="N2399" s="73"/>
      <c r="O2399" s="73"/>
      <c r="P2399" s="73"/>
      <c r="X2399" s="73"/>
      <c r="Y2399" s="73"/>
      <c r="Z2399" s="73"/>
      <c r="AA2399" s="73"/>
      <c r="AF2399" s="73"/>
    </row>
    <row r="2400" spans="13:32" ht="15" customHeight="1">
      <c r="M2400" s="73"/>
      <c r="N2400" s="73"/>
      <c r="O2400" s="73"/>
      <c r="P2400" s="73"/>
      <c r="X2400" s="73"/>
      <c r="Y2400" s="73"/>
      <c r="Z2400" s="73"/>
      <c r="AA2400" s="73"/>
      <c r="AF2400" s="73"/>
    </row>
    <row r="2401" spans="13:32" ht="15" customHeight="1">
      <c r="M2401" s="73"/>
      <c r="N2401" s="73"/>
      <c r="O2401" s="73"/>
      <c r="P2401" s="73"/>
      <c r="X2401" s="73"/>
      <c r="Y2401" s="73"/>
      <c r="Z2401" s="73"/>
      <c r="AA2401" s="73"/>
      <c r="AF2401" s="73"/>
    </row>
    <row r="2402" spans="13:32" ht="15" customHeight="1">
      <c r="M2402" s="73"/>
      <c r="N2402" s="73"/>
      <c r="O2402" s="73"/>
      <c r="P2402" s="73"/>
      <c r="X2402" s="73"/>
      <c r="Y2402" s="73"/>
      <c r="Z2402" s="73"/>
      <c r="AA2402" s="73"/>
      <c r="AF2402" s="73"/>
    </row>
    <row r="2403" spans="13:32" ht="15" customHeight="1">
      <c r="M2403" s="73"/>
      <c r="N2403" s="73"/>
      <c r="O2403" s="73"/>
      <c r="P2403" s="73"/>
      <c r="X2403" s="73"/>
      <c r="Y2403" s="73"/>
      <c r="Z2403" s="73"/>
      <c r="AA2403" s="73"/>
      <c r="AF2403" s="73"/>
    </row>
    <row r="2404" spans="13:32" ht="15" customHeight="1">
      <c r="M2404" s="73"/>
      <c r="N2404" s="73"/>
      <c r="O2404" s="73"/>
      <c r="P2404" s="73"/>
      <c r="X2404" s="73"/>
      <c r="Y2404" s="73"/>
      <c r="Z2404" s="73"/>
      <c r="AA2404" s="73"/>
      <c r="AF2404" s="73"/>
    </row>
    <row r="2405" spans="13:32" ht="15" customHeight="1">
      <c r="M2405" s="73"/>
      <c r="N2405" s="73"/>
      <c r="O2405" s="73"/>
      <c r="P2405" s="73"/>
      <c r="X2405" s="73"/>
      <c r="Y2405" s="73"/>
      <c r="Z2405" s="73"/>
      <c r="AA2405" s="73"/>
      <c r="AF2405" s="73"/>
    </row>
    <row r="2406" spans="13:32" ht="15" customHeight="1">
      <c r="M2406" s="73"/>
      <c r="N2406" s="73"/>
      <c r="O2406" s="73"/>
      <c r="P2406" s="73"/>
      <c r="X2406" s="73"/>
      <c r="Y2406" s="73"/>
      <c r="Z2406" s="73"/>
      <c r="AA2406" s="73"/>
      <c r="AF2406" s="73"/>
    </row>
    <row r="2407" spans="13:32" ht="15" customHeight="1">
      <c r="M2407" s="73"/>
      <c r="N2407" s="73"/>
      <c r="O2407" s="73"/>
      <c r="P2407" s="73"/>
      <c r="X2407" s="73"/>
      <c r="Y2407" s="73"/>
      <c r="Z2407" s="73"/>
      <c r="AA2407" s="73"/>
      <c r="AF2407" s="73"/>
    </row>
    <row r="2408" spans="13:32" ht="15" customHeight="1">
      <c r="M2408" s="73"/>
      <c r="N2408" s="73"/>
      <c r="O2408" s="73"/>
      <c r="P2408" s="73"/>
      <c r="X2408" s="73"/>
      <c r="Y2408" s="73"/>
      <c r="Z2408" s="73"/>
      <c r="AA2408" s="73"/>
      <c r="AF2408" s="73"/>
    </row>
    <row r="2409" spans="13:32" ht="15" customHeight="1">
      <c r="M2409" s="73"/>
      <c r="N2409" s="73"/>
      <c r="O2409" s="73"/>
      <c r="P2409" s="73"/>
      <c r="X2409" s="73"/>
      <c r="Y2409" s="73"/>
      <c r="Z2409" s="73"/>
      <c r="AA2409" s="73"/>
      <c r="AF2409" s="73"/>
    </row>
    <row r="2410" spans="13:32" ht="15" customHeight="1">
      <c r="M2410" s="73"/>
      <c r="N2410" s="73"/>
      <c r="O2410" s="73"/>
      <c r="P2410" s="73"/>
      <c r="X2410" s="73"/>
      <c r="Y2410" s="73"/>
      <c r="Z2410" s="73"/>
      <c r="AA2410" s="73"/>
      <c r="AF2410" s="73"/>
    </row>
    <row r="2411" spans="13:32" ht="15" customHeight="1">
      <c r="M2411" s="73"/>
      <c r="N2411" s="73"/>
      <c r="O2411" s="73"/>
      <c r="P2411" s="73"/>
      <c r="X2411" s="73"/>
      <c r="Y2411" s="73"/>
      <c r="Z2411" s="73"/>
      <c r="AA2411" s="73"/>
      <c r="AF2411" s="73"/>
    </row>
    <row r="2412" spans="13:32" ht="15" customHeight="1">
      <c r="M2412" s="73"/>
      <c r="N2412" s="73"/>
      <c r="O2412" s="73"/>
      <c r="P2412" s="73"/>
      <c r="X2412" s="73"/>
      <c r="Y2412" s="73"/>
      <c r="Z2412" s="73"/>
      <c r="AA2412" s="73"/>
      <c r="AF2412" s="73"/>
    </row>
    <row r="2413" spans="13:32" ht="15" customHeight="1">
      <c r="M2413" s="73"/>
      <c r="N2413" s="73"/>
      <c r="O2413" s="73"/>
      <c r="P2413" s="73"/>
      <c r="X2413" s="73"/>
      <c r="Y2413" s="73"/>
      <c r="Z2413" s="73"/>
      <c r="AA2413" s="73"/>
      <c r="AF2413" s="73"/>
    </row>
    <row r="2414" spans="13:32" ht="15" customHeight="1">
      <c r="M2414" s="73"/>
      <c r="N2414" s="73"/>
      <c r="O2414" s="73"/>
      <c r="P2414" s="73"/>
      <c r="X2414" s="73"/>
      <c r="Y2414" s="73"/>
      <c r="Z2414" s="73"/>
      <c r="AA2414" s="73"/>
      <c r="AF2414" s="73"/>
    </row>
    <row r="2415" spans="13:32" ht="15" customHeight="1">
      <c r="M2415" s="73"/>
      <c r="N2415" s="73"/>
      <c r="O2415" s="73"/>
      <c r="P2415" s="73"/>
      <c r="X2415" s="73"/>
      <c r="Y2415" s="73"/>
      <c r="Z2415" s="73"/>
      <c r="AA2415" s="73"/>
      <c r="AF2415" s="73"/>
    </row>
    <row r="2416" spans="13:32" ht="15" customHeight="1">
      <c r="M2416" s="73"/>
      <c r="N2416" s="73"/>
      <c r="O2416" s="73"/>
      <c r="P2416" s="73"/>
      <c r="X2416" s="73"/>
      <c r="Y2416" s="73"/>
      <c r="Z2416" s="73"/>
      <c r="AA2416" s="73"/>
      <c r="AF2416" s="73"/>
    </row>
    <row r="2417" spans="13:32" ht="15" customHeight="1">
      <c r="M2417" s="73"/>
      <c r="N2417" s="73"/>
      <c r="O2417" s="73"/>
      <c r="P2417" s="73"/>
      <c r="X2417" s="73"/>
      <c r="Y2417" s="73"/>
      <c r="Z2417" s="73"/>
      <c r="AA2417" s="73"/>
      <c r="AF2417" s="73"/>
    </row>
    <row r="2418" spans="13:32" ht="15" customHeight="1">
      <c r="M2418" s="73"/>
      <c r="N2418" s="73"/>
      <c r="O2418" s="73"/>
      <c r="P2418" s="73"/>
      <c r="X2418" s="73"/>
      <c r="Y2418" s="73"/>
      <c r="Z2418" s="73"/>
      <c r="AA2418" s="73"/>
      <c r="AF2418" s="73"/>
    </row>
    <row r="2419" spans="13:32" ht="15" customHeight="1">
      <c r="M2419" s="73"/>
      <c r="N2419" s="73"/>
      <c r="O2419" s="73"/>
      <c r="P2419" s="73"/>
      <c r="X2419" s="73"/>
      <c r="Y2419" s="73"/>
      <c r="Z2419" s="73"/>
      <c r="AA2419" s="73"/>
      <c r="AF2419" s="73"/>
    </row>
    <row r="2420" spans="13:32" ht="15" customHeight="1">
      <c r="M2420" s="73"/>
      <c r="N2420" s="73"/>
      <c r="O2420" s="73"/>
      <c r="P2420" s="73"/>
      <c r="X2420" s="73"/>
      <c r="Y2420" s="73"/>
      <c r="Z2420" s="73"/>
      <c r="AA2420" s="73"/>
      <c r="AF2420" s="73"/>
    </row>
    <row r="2421" spans="13:32" ht="15" customHeight="1">
      <c r="M2421" s="73"/>
      <c r="N2421" s="73"/>
      <c r="O2421" s="73"/>
      <c r="P2421" s="73"/>
      <c r="X2421" s="73"/>
      <c r="Y2421" s="73"/>
      <c r="Z2421" s="73"/>
      <c r="AA2421" s="73"/>
      <c r="AF2421" s="73"/>
    </row>
    <row r="2422" spans="13:32" ht="15" customHeight="1">
      <c r="M2422" s="73"/>
      <c r="N2422" s="73"/>
      <c r="O2422" s="73"/>
      <c r="P2422" s="73"/>
      <c r="X2422" s="73"/>
      <c r="Y2422" s="73"/>
      <c r="Z2422" s="73"/>
      <c r="AA2422" s="73"/>
      <c r="AF2422" s="73"/>
    </row>
    <row r="2423" spans="13:32" ht="15" customHeight="1">
      <c r="M2423" s="73"/>
      <c r="N2423" s="73"/>
      <c r="O2423" s="73"/>
      <c r="P2423" s="73"/>
      <c r="X2423" s="73"/>
      <c r="Y2423" s="73"/>
      <c r="Z2423" s="73"/>
      <c r="AA2423" s="73"/>
      <c r="AF2423" s="73"/>
    </row>
    <row r="2424" spans="13:32" ht="15" customHeight="1">
      <c r="M2424" s="73"/>
      <c r="N2424" s="73"/>
      <c r="O2424" s="73"/>
      <c r="P2424" s="73"/>
      <c r="X2424" s="73"/>
      <c r="Y2424" s="73"/>
      <c r="Z2424" s="73"/>
      <c r="AA2424" s="73"/>
      <c r="AF2424" s="73"/>
    </row>
    <row r="2425" spans="13:32" ht="15" customHeight="1">
      <c r="M2425" s="73"/>
      <c r="N2425" s="73"/>
      <c r="O2425" s="73"/>
      <c r="P2425" s="73"/>
      <c r="X2425" s="73"/>
      <c r="Y2425" s="73"/>
      <c r="Z2425" s="73"/>
      <c r="AA2425" s="73"/>
      <c r="AF2425" s="73"/>
    </row>
    <row r="2426" spans="13:32" ht="15" customHeight="1">
      <c r="M2426" s="73"/>
      <c r="N2426" s="73"/>
      <c r="O2426" s="73"/>
      <c r="P2426" s="73"/>
      <c r="X2426" s="73"/>
      <c r="Y2426" s="73"/>
      <c r="Z2426" s="73"/>
      <c r="AA2426" s="73"/>
      <c r="AF2426" s="73"/>
    </row>
    <row r="2427" spans="13:32" ht="15" customHeight="1">
      <c r="M2427" s="73"/>
      <c r="N2427" s="73"/>
      <c r="O2427" s="73"/>
      <c r="P2427" s="73"/>
      <c r="X2427" s="73"/>
      <c r="Y2427" s="73"/>
      <c r="Z2427" s="73"/>
      <c r="AA2427" s="73"/>
      <c r="AF2427" s="73"/>
    </row>
    <row r="2428" spans="13:32" ht="15" customHeight="1">
      <c r="M2428" s="73"/>
      <c r="N2428" s="73"/>
      <c r="O2428" s="73"/>
      <c r="P2428" s="73"/>
      <c r="X2428" s="73"/>
      <c r="Y2428" s="73"/>
      <c r="Z2428" s="73"/>
      <c r="AA2428" s="73"/>
      <c r="AF2428" s="73"/>
    </row>
    <row r="2429" spans="13:32" ht="15" customHeight="1">
      <c r="M2429" s="73"/>
      <c r="N2429" s="73"/>
      <c r="O2429" s="73"/>
      <c r="P2429" s="73"/>
      <c r="X2429" s="73"/>
      <c r="Y2429" s="73"/>
      <c r="Z2429" s="73"/>
      <c r="AA2429" s="73"/>
      <c r="AF2429" s="73"/>
    </row>
    <row r="2430" spans="13:32" ht="15" customHeight="1">
      <c r="M2430" s="73"/>
      <c r="N2430" s="73"/>
      <c r="O2430" s="73"/>
      <c r="P2430" s="73"/>
      <c r="X2430" s="73"/>
      <c r="Y2430" s="73"/>
      <c r="Z2430" s="73"/>
      <c r="AA2430" s="73"/>
      <c r="AF2430" s="73"/>
    </row>
    <row r="2431" spans="13:32" ht="15" customHeight="1">
      <c r="M2431" s="73"/>
      <c r="N2431" s="73"/>
      <c r="O2431" s="73"/>
      <c r="P2431" s="73"/>
      <c r="X2431" s="73"/>
      <c r="Y2431" s="73"/>
      <c r="Z2431" s="73"/>
      <c r="AA2431" s="73"/>
      <c r="AF2431" s="73"/>
    </row>
    <row r="2432" spans="13:32" ht="15" customHeight="1">
      <c r="M2432" s="73"/>
      <c r="N2432" s="73"/>
      <c r="O2432" s="73"/>
      <c r="P2432" s="73"/>
      <c r="X2432" s="73"/>
      <c r="Y2432" s="73"/>
      <c r="Z2432" s="73"/>
      <c r="AA2432" s="73"/>
      <c r="AF2432" s="73"/>
    </row>
    <row r="2433" spans="13:32" ht="15" customHeight="1">
      <c r="M2433" s="73"/>
      <c r="N2433" s="73"/>
      <c r="O2433" s="73"/>
      <c r="P2433" s="73"/>
      <c r="X2433" s="73"/>
      <c r="Y2433" s="73"/>
      <c r="Z2433" s="73"/>
      <c r="AA2433" s="73"/>
      <c r="AF2433" s="73"/>
    </row>
    <row r="2434" spans="13:32" ht="15" customHeight="1">
      <c r="M2434" s="73"/>
      <c r="N2434" s="73"/>
      <c r="O2434" s="73"/>
      <c r="P2434" s="73"/>
      <c r="X2434" s="73"/>
      <c r="Y2434" s="73"/>
      <c r="Z2434" s="73"/>
      <c r="AA2434" s="73"/>
      <c r="AF2434" s="73"/>
    </row>
    <row r="2435" spans="13:32" ht="15" customHeight="1">
      <c r="M2435" s="73"/>
      <c r="N2435" s="73"/>
      <c r="O2435" s="73"/>
      <c r="P2435" s="73"/>
      <c r="X2435" s="73"/>
      <c r="Y2435" s="73"/>
      <c r="Z2435" s="73"/>
      <c r="AA2435" s="73"/>
      <c r="AF2435" s="73"/>
    </row>
    <row r="2436" spans="13:32" ht="15" customHeight="1">
      <c r="M2436" s="73"/>
      <c r="N2436" s="73"/>
      <c r="O2436" s="73"/>
      <c r="P2436" s="73"/>
      <c r="X2436" s="73"/>
      <c r="Y2436" s="73"/>
      <c r="Z2436" s="73"/>
      <c r="AA2436" s="73"/>
      <c r="AF2436" s="73"/>
    </row>
    <row r="2437" spans="13:32" ht="15" customHeight="1">
      <c r="M2437" s="73"/>
      <c r="N2437" s="73"/>
      <c r="O2437" s="73"/>
      <c r="P2437" s="73"/>
      <c r="X2437" s="73"/>
      <c r="Y2437" s="73"/>
      <c r="Z2437" s="73"/>
      <c r="AA2437" s="73"/>
      <c r="AF2437" s="73"/>
    </row>
    <row r="2438" spans="13:32" ht="15" customHeight="1">
      <c r="M2438" s="73"/>
      <c r="N2438" s="73"/>
      <c r="O2438" s="73"/>
      <c r="P2438" s="73"/>
      <c r="X2438" s="73"/>
      <c r="Y2438" s="73"/>
      <c r="Z2438" s="73"/>
      <c r="AA2438" s="73"/>
      <c r="AF2438" s="73"/>
    </row>
    <row r="2439" spans="13:32" ht="15" customHeight="1">
      <c r="M2439" s="73"/>
      <c r="N2439" s="73"/>
      <c r="O2439" s="73"/>
      <c r="P2439" s="73"/>
      <c r="X2439" s="73"/>
      <c r="Y2439" s="73"/>
      <c r="Z2439" s="73"/>
      <c r="AA2439" s="73"/>
      <c r="AF2439" s="73"/>
    </row>
    <row r="2440" spans="13:32" ht="15" customHeight="1">
      <c r="M2440" s="73"/>
      <c r="N2440" s="73"/>
      <c r="O2440" s="73"/>
      <c r="P2440" s="73"/>
      <c r="X2440" s="73"/>
      <c r="Y2440" s="73"/>
      <c r="Z2440" s="73"/>
      <c r="AA2440" s="73"/>
      <c r="AF2440" s="73"/>
    </row>
    <row r="2441" spans="13:32" ht="15" customHeight="1">
      <c r="M2441" s="73"/>
      <c r="N2441" s="73"/>
      <c r="O2441" s="73"/>
      <c r="P2441" s="73"/>
      <c r="X2441" s="73"/>
      <c r="Y2441" s="73"/>
      <c r="Z2441" s="73"/>
      <c r="AA2441" s="73"/>
      <c r="AF2441" s="73"/>
    </row>
    <row r="2442" spans="13:32" ht="15" customHeight="1">
      <c r="M2442" s="73"/>
      <c r="N2442" s="73"/>
      <c r="O2442" s="73"/>
      <c r="P2442" s="73"/>
      <c r="X2442" s="73"/>
      <c r="Y2442" s="73"/>
      <c r="Z2442" s="73"/>
      <c r="AA2442" s="73"/>
      <c r="AF2442" s="73"/>
    </row>
    <row r="2443" spans="13:32" ht="15" customHeight="1">
      <c r="M2443" s="73"/>
      <c r="N2443" s="73"/>
      <c r="O2443" s="73"/>
      <c r="P2443" s="73"/>
      <c r="X2443" s="73"/>
      <c r="Y2443" s="73"/>
      <c r="Z2443" s="73"/>
      <c r="AA2443" s="73"/>
      <c r="AF2443" s="73"/>
    </row>
    <row r="2444" spans="13:32" ht="15" customHeight="1">
      <c r="M2444" s="73"/>
      <c r="N2444" s="73"/>
      <c r="O2444" s="73"/>
      <c r="P2444" s="73"/>
      <c r="X2444" s="73"/>
      <c r="Y2444" s="73"/>
      <c r="Z2444" s="73"/>
      <c r="AA2444" s="73"/>
      <c r="AF2444" s="73"/>
    </row>
    <row r="2445" spans="13:32" ht="15" customHeight="1">
      <c r="M2445" s="73"/>
      <c r="N2445" s="73"/>
      <c r="O2445" s="73"/>
      <c r="P2445" s="73"/>
      <c r="X2445" s="73"/>
      <c r="Y2445" s="73"/>
      <c r="Z2445" s="73"/>
      <c r="AA2445" s="73"/>
      <c r="AF2445" s="73"/>
    </row>
    <row r="2446" spans="13:32" ht="15" customHeight="1">
      <c r="M2446" s="73"/>
      <c r="N2446" s="73"/>
      <c r="O2446" s="73"/>
      <c r="P2446" s="73"/>
      <c r="X2446" s="73"/>
      <c r="Y2446" s="73"/>
      <c r="Z2446" s="73"/>
      <c r="AA2446" s="73"/>
      <c r="AF2446" s="73"/>
    </row>
    <row r="2447" spans="13:32" ht="15" customHeight="1">
      <c r="M2447" s="73"/>
      <c r="N2447" s="73"/>
      <c r="O2447" s="73"/>
      <c r="P2447" s="73"/>
      <c r="X2447" s="73"/>
      <c r="Y2447" s="73"/>
      <c r="Z2447" s="73"/>
      <c r="AA2447" s="73"/>
      <c r="AF2447" s="73"/>
    </row>
    <row r="2448" spans="13:32" ht="15" customHeight="1">
      <c r="M2448" s="73"/>
      <c r="N2448" s="73"/>
      <c r="O2448" s="73"/>
      <c r="P2448" s="73"/>
      <c r="X2448" s="73"/>
      <c r="Y2448" s="73"/>
      <c r="Z2448" s="73"/>
      <c r="AA2448" s="73"/>
      <c r="AF2448" s="73"/>
    </row>
    <row r="2449" spans="13:32" ht="15" customHeight="1">
      <c r="M2449" s="73"/>
      <c r="N2449" s="73"/>
      <c r="O2449" s="73"/>
      <c r="P2449" s="73"/>
      <c r="X2449" s="73"/>
      <c r="Y2449" s="73"/>
      <c r="Z2449" s="73"/>
      <c r="AA2449" s="73"/>
      <c r="AF2449" s="73"/>
    </row>
    <row r="2450" spans="13:32" ht="15" customHeight="1">
      <c r="M2450" s="73"/>
      <c r="N2450" s="73"/>
      <c r="O2450" s="73"/>
      <c r="P2450" s="73"/>
      <c r="X2450" s="73"/>
      <c r="Y2450" s="73"/>
      <c r="Z2450" s="73"/>
      <c r="AA2450" s="73"/>
      <c r="AF2450" s="73"/>
    </row>
    <row r="2451" spans="13:32" ht="15" customHeight="1">
      <c r="M2451" s="73"/>
      <c r="N2451" s="73"/>
      <c r="O2451" s="73"/>
      <c r="P2451" s="73"/>
      <c r="X2451" s="73"/>
      <c r="Y2451" s="73"/>
      <c r="Z2451" s="73"/>
      <c r="AA2451" s="73"/>
      <c r="AF2451" s="73"/>
    </row>
    <row r="2452" spans="13:32" ht="15" customHeight="1">
      <c r="M2452" s="73"/>
      <c r="N2452" s="73"/>
      <c r="O2452" s="73"/>
      <c r="P2452" s="73"/>
      <c r="X2452" s="73"/>
      <c r="Y2452" s="73"/>
      <c r="Z2452" s="73"/>
      <c r="AA2452" s="73"/>
      <c r="AF2452" s="73"/>
    </row>
    <row r="2453" spans="13:32" ht="15" customHeight="1">
      <c r="M2453" s="73"/>
      <c r="N2453" s="73"/>
      <c r="O2453" s="73"/>
      <c r="P2453" s="73"/>
      <c r="X2453" s="73"/>
      <c r="Y2453" s="73"/>
      <c r="Z2453" s="73"/>
      <c r="AA2453" s="73"/>
      <c r="AF2453" s="73"/>
    </row>
    <row r="2454" spans="13:32" ht="15" customHeight="1">
      <c r="M2454" s="73"/>
      <c r="N2454" s="73"/>
      <c r="O2454" s="73"/>
      <c r="P2454" s="73"/>
      <c r="X2454" s="73"/>
      <c r="Y2454" s="73"/>
      <c r="Z2454" s="73"/>
      <c r="AA2454" s="73"/>
      <c r="AF2454" s="73"/>
    </row>
    <row r="2455" spans="13:32" ht="15" customHeight="1">
      <c r="M2455" s="73"/>
      <c r="N2455" s="73"/>
      <c r="O2455" s="73"/>
      <c r="P2455" s="73"/>
      <c r="X2455" s="73"/>
      <c r="Y2455" s="73"/>
      <c r="Z2455" s="73"/>
      <c r="AA2455" s="73"/>
      <c r="AF2455" s="73"/>
    </row>
    <row r="2456" spans="13:32" ht="15" customHeight="1">
      <c r="M2456" s="73"/>
      <c r="N2456" s="73"/>
      <c r="O2456" s="73"/>
      <c r="P2456" s="73"/>
      <c r="X2456" s="73"/>
      <c r="Y2456" s="73"/>
      <c r="Z2456" s="73"/>
      <c r="AA2456" s="73"/>
      <c r="AF2456" s="73"/>
    </row>
    <row r="2457" spans="13:32" ht="15" customHeight="1">
      <c r="M2457" s="73"/>
      <c r="N2457" s="73"/>
      <c r="O2457" s="73"/>
      <c r="P2457" s="73"/>
      <c r="X2457" s="73"/>
      <c r="Y2457" s="73"/>
      <c r="Z2457" s="73"/>
      <c r="AA2457" s="73"/>
      <c r="AF2457" s="73"/>
    </row>
    <row r="2458" spans="13:32" ht="15" customHeight="1">
      <c r="M2458" s="73"/>
      <c r="N2458" s="73"/>
      <c r="O2458" s="73"/>
      <c r="P2458" s="73"/>
      <c r="X2458" s="73"/>
      <c r="Y2458" s="73"/>
      <c r="Z2458" s="73"/>
      <c r="AA2458" s="73"/>
      <c r="AF2458" s="73"/>
    </row>
    <row r="2459" spans="13:32" ht="15" customHeight="1">
      <c r="M2459" s="73"/>
      <c r="N2459" s="73"/>
      <c r="O2459" s="73"/>
      <c r="P2459" s="73"/>
      <c r="X2459" s="73"/>
      <c r="Y2459" s="73"/>
      <c r="Z2459" s="73"/>
      <c r="AA2459" s="73"/>
      <c r="AF2459" s="73"/>
    </row>
    <row r="2460" spans="13:32" ht="15" customHeight="1">
      <c r="M2460" s="73"/>
      <c r="N2460" s="73"/>
      <c r="O2460" s="73"/>
      <c r="P2460" s="73"/>
      <c r="X2460" s="73"/>
      <c r="Y2460" s="73"/>
      <c r="Z2460" s="73"/>
      <c r="AA2460" s="73"/>
      <c r="AF2460" s="73"/>
    </row>
    <row r="2461" spans="13:32" ht="15" customHeight="1">
      <c r="M2461" s="73"/>
      <c r="N2461" s="73"/>
      <c r="O2461" s="73"/>
      <c r="P2461" s="73"/>
      <c r="X2461" s="73"/>
      <c r="Y2461" s="73"/>
      <c r="Z2461" s="73"/>
      <c r="AA2461" s="73"/>
      <c r="AF2461" s="73"/>
    </row>
    <row r="2462" spans="13:32" ht="15" customHeight="1">
      <c r="M2462" s="73"/>
      <c r="N2462" s="73"/>
      <c r="O2462" s="73"/>
      <c r="P2462" s="73"/>
      <c r="X2462" s="73"/>
      <c r="Y2462" s="73"/>
      <c r="Z2462" s="73"/>
      <c r="AA2462" s="73"/>
      <c r="AF2462" s="73"/>
    </row>
    <row r="2463" spans="13:32" ht="15" customHeight="1">
      <c r="M2463" s="73"/>
      <c r="N2463" s="73"/>
      <c r="O2463" s="73"/>
      <c r="P2463" s="73"/>
      <c r="X2463" s="73"/>
      <c r="Y2463" s="73"/>
      <c r="Z2463" s="73"/>
      <c r="AA2463" s="73"/>
      <c r="AF2463" s="73"/>
    </row>
    <row r="2464" spans="13:32" ht="15" customHeight="1">
      <c r="M2464" s="73"/>
      <c r="N2464" s="73"/>
      <c r="O2464" s="73"/>
      <c r="P2464" s="73"/>
      <c r="X2464" s="73"/>
      <c r="Y2464" s="73"/>
      <c r="Z2464" s="73"/>
      <c r="AA2464" s="73"/>
      <c r="AF2464" s="73"/>
    </row>
    <row r="2465" spans="13:32" ht="15" customHeight="1">
      <c r="M2465" s="73"/>
      <c r="N2465" s="73"/>
      <c r="O2465" s="73"/>
      <c r="P2465" s="73"/>
      <c r="X2465" s="73"/>
      <c r="Y2465" s="73"/>
      <c r="Z2465" s="73"/>
      <c r="AA2465" s="73"/>
      <c r="AF2465" s="73"/>
    </row>
    <row r="2466" spans="13:32" ht="15" customHeight="1">
      <c r="M2466" s="73"/>
      <c r="N2466" s="73"/>
      <c r="O2466" s="73"/>
      <c r="P2466" s="73"/>
      <c r="X2466" s="73"/>
      <c r="Y2466" s="73"/>
      <c r="Z2466" s="73"/>
      <c r="AA2466" s="73"/>
      <c r="AF2466" s="73"/>
    </row>
    <row r="2467" spans="13:32" ht="15" customHeight="1">
      <c r="M2467" s="73"/>
      <c r="N2467" s="73"/>
      <c r="O2467" s="73"/>
      <c r="P2467" s="73"/>
      <c r="X2467" s="73"/>
      <c r="Y2467" s="73"/>
      <c r="Z2467" s="73"/>
      <c r="AA2467" s="73"/>
      <c r="AF2467" s="73"/>
    </row>
    <row r="2468" spans="13:32" ht="15" customHeight="1">
      <c r="M2468" s="73"/>
      <c r="N2468" s="73"/>
      <c r="O2468" s="73"/>
      <c r="P2468" s="73"/>
      <c r="X2468" s="73"/>
      <c r="Y2468" s="73"/>
      <c r="Z2468" s="73"/>
      <c r="AA2468" s="73"/>
      <c r="AF2468" s="73"/>
    </row>
    <row r="2469" spans="13:32" ht="15" customHeight="1">
      <c r="M2469" s="73"/>
      <c r="N2469" s="73"/>
      <c r="O2469" s="73"/>
      <c r="P2469" s="73"/>
      <c r="X2469" s="73"/>
      <c r="Y2469" s="73"/>
      <c r="Z2469" s="73"/>
      <c r="AA2469" s="73"/>
      <c r="AF2469" s="73"/>
    </row>
    <row r="2470" spans="13:32" ht="15" customHeight="1">
      <c r="M2470" s="73"/>
      <c r="N2470" s="73"/>
      <c r="O2470" s="73"/>
      <c r="P2470" s="73"/>
      <c r="X2470" s="73"/>
      <c r="Y2470" s="73"/>
      <c r="Z2470" s="73"/>
      <c r="AA2470" s="73"/>
      <c r="AF2470" s="73"/>
    </row>
    <row r="2471" spans="13:32" ht="15" customHeight="1">
      <c r="M2471" s="73"/>
      <c r="N2471" s="73"/>
      <c r="O2471" s="73"/>
      <c r="P2471" s="73"/>
      <c r="X2471" s="73"/>
      <c r="Y2471" s="73"/>
      <c r="Z2471" s="73"/>
      <c r="AA2471" s="73"/>
      <c r="AF2471" s="73"/>
    </row>
    <row r="2472" spans="13:32" ht="15" customHeight="1">
      <c r="M2472" s="73"/>
      <c r="N2472" s="73"/>
      <c r="O2472" s="73"/>
      <c r="P2472" s="73"/>
      <c r="X2472" s="73"/>
      <c r="Y2472" s="73"/>
      <c r="Z2472" s="73"/>
      <c r="AA2472" s="73"/>
      <c r="AF2472" s="73"/>
    </row>
    <row r="2473" spans="13:32" ht="15" customHeight="1">
      <c r="M2473" s="73"/>
      <c r="N2473" s="73"/>
      <c r="O2473" s="73"/>
      <c r="P2473" s="73"/>
      <c r="X2473" s="73"/>
      <c r="Y2473" s="73"/>
      <c r="Z2473" s="73"/>
      <c r="AA2473" s="73"/>
      <c r="AF2473" s="73"/>
    </row>
    <row r="2474" spans="13:32" ht="15" customHeight="1">
      <c r="M2474" s="73"/>
      <c r="N2474" s="73"/>
      <c r="O2474" s="73"/>
      <c r="P2474" s="73"/>
      <c r="X2474" s="73"/>
      <c r="Y2474" s="73"/>
      <c r="Z2474" s="73"/>
      <c r="AA2474" s="73"/>
      <c r="AF2474" s="73"/>
    </row>
    <row r="2475" spans="13:32" ht="15" customHeight="1">
      <c r="M2475" s="73"/>
      <c r="N2475" s="73"/>
      <c r="O2475" s="73"/>
      <c r="P2475" s="73"/>
      <c r="X2475" s="73"/>
      <c r="Y2475" s="73"/>
      <c r="Z2475" s="73"/>
      <c r="AA2475" s="73"/>
      <c r="AF2475" s="73"/>
    </row>
    <row r="2476" spans="13:32" ht="15" customHeight="1">
      <c r="M2476" s="73"/>
      <c r="N2476" s="73"/>
      <c r="O2476" s="73"/>
      <c r="P2476" s="73"/>
      <c r="X2476" s="73"/>
      <c r="Y2476" s="73"/>
      <c r="Z2476" s="73"/>
      <c r="AA2476" s="73"/>
      <c r="AF2476" s="73"/>
    </row>
    <row r="2477" spans="13:32" ht="15" customHeight="1">
      <c r="M2477" s="73"/>
      <c r="N2477" s="73"/>
      <c r="O2477" s="73"/>
      <c r="P2477" s="73"/>
      <c r="X2477" s="73"/>
      <c r="Y2477" s="73"/>
      <c r="Z2477" s="73"/>
      <c r="AA2477" s="73"/>
      <c r="AF2477" s="73"/>
    </row>
    <row r="2478" spans="13:32" ht="15" customHeight="1">
      <c r="M2478" s="73"/>
      <c r="N2478" s="73"/>
      <c r="O2478" s="73"/>
      <c r="P2478" s="73"/>
      <c r="X2478" s="73"/>
      <c r="Y2478" s="73"/>
      <c r="Z2478" s="73"/>
      <c r="AA2478" s="73"/>
      <c r="AF2478" s="73"/>
    </row>
    <row r="2479" spans="13:32" ht="15" customHeight="1">
      <c r="M2479" s="73"/>
      <c r="N2479" s="73"/>
      <c r="O2479" s="73"/>
      <c r="P2479" s="73"/>
      <c r="X2479" s="73"/>
      <c r="Y2479" s="73"/>
      <c r="Z2479" s="73"/>
      <c r="AA2479" s="73"/>
      <c r="AF2479" s="73"/>
    </row>
    <row r="2480" spans="13:32" ht="15" customHeight="1">
      <c r="M2480" s="73"/>
      <c r="N2480" s="73"/>
      <c r="O2480" s="73"/>
      <c r="P2480" s="73"/>
      <c r="X2480" s="73"/>
      <c r="Y2480" s="73"/>
      <c r="Z2480" s="73"/>
      <c r="AA2480" s="73"/>
      <c r="AF2480" s="73"/>
    </row>
    <row r="2481" spans="13:32" ht="15" customHeight="1">
      <c r="M2481" s="73"/>
      <c r="N2481" s="73"/>
      <c r="O2481" s="73"/>
      <c r="P2481" s="73"/>
      <c r="X2481" s="73"/>
      <c r="Y2481" s="73"/>
      <c r="Z2481" s="73"/>
      <c r="AA2481" s="73"/>
      <c r="AF2481" s="73"/>
    </row>
    <row r="2482" spans="13:32" ht="15" customHeight="1">
      <c r="M2482" s="73"/>
      <c r="N2482" s="73"/>
      <c r="O2482" s="73"/>
      <c r="P2482" s="73"/>
      <c r="X2482" s="73"/>
      <c r="Y2482" s="73"/>
      <c r="Z2482" s="73"/>
      <c r="AA2482" s="73"/>
      <c r="AF2482" s="73"/>
    </row>
    <row r="2483" spans="13:32" ht="15" customHeight="1">
      <c r="M2483" s="73"/>
      <c r="N2483" s="73"/>
      <c r="O2483" s="73"/>
      <c r="P2483" s="73"/>
      <c r="X2483" s="73"/>
      <c r="Y2483" s="73"/>
      <c r="Z2483" s="73"/>
      <c r="AA2483" s="73"/>
      <c r="AF2483" s="73"/>
    </row>
    <row r="2484" spans="13:32" ht="15" customHeight="1">
      <c r="M2484" s="73"/>
      <c r="N2484" s="73"/>
      <c r="O2484" s="73"/>
      <c r="P2484" s="73"/>
      <c r="X2484" s="73"/>
      <c r="Y2484" s="73"/>
      <c r="Z2484" s="73"/>
      <c r="AA2484" s="73"/>
      <c r="AF2484" s="73"/>
    </row>
    <row r="2485" spans="13:32" ht="15" customHeight="1">
      <c r="M2485" s="73"/>
      <c r="N2485" s="73"/>
      <c r="O2485" s="73"/>
      <c r="P2485" s="73"/>
      <c r="X2485" s="73"/>
      <c r="Y2485" s="73"/>
      <c r="Z2485" s="73"/>
      <c r="AA2485" s="73"/>
      <c r="AF2485" s="73"/>
    </row>
    <row r="2486" spans="13:32" ht="15" customHeight="1">
      <c r="M2486" s="73"/>
      <c r="N2486" s="73"/>
      <c r="O2486" s="73"/>
      <c r="P2486" s="73"/>
      <c r="X2486" s="73"/>
      <c r="Y2486" s="73"/>
      <c r="Z2486" s="73"/>
      <c r="AA2486" s="73"/>
      <c r="AF2486" s="73"/>
    </row>
    <row r="2487" spans="13:32" ht="15" customHeight="1">
      <c r="M2487" s="73"/>
      <c r="N2487" s="73"/>
      <c r="O2487" s="73"/>
      <c r="P2487" s="73"/>
      <c r="X2487" s="73"/>
      <c r="Y2487" s="73"/>
      <c r="Z2487" s="73"/>
      <c r="AA2487" s="73"/>
      <c r="AF2487" s="73"/>
    </row>
    <row r="2488" spans="13:32" ht="15" customHeight="1">
      <c r="M2488" s="73"/>
      <c r="N2488" s="73"/>
      <c r="O2488" s="73"/>
      <c r="P2488" s="73"/>
      <c r="X2488" s="73"/>
      <c r="Y2488" s="73"/>
      <c r="Z2488" s="73"/>
      <c r="AA2488" s="73"/>
      <c r="AF2488" s="73"/>
    </row>
    <row r="2489" spans="13:32" ht="15" customHeight="1">
      <c r="M2489" s="73"/>
      <c r="N2489" s="73"/>
      <c r="O2489" s="73"/>
      <c r="P2489" s="73"/>
      <c r="X2489" s="73"/>
      <c r="Y2489" s="73"/>
      <c r="Z2489" s="73"/>
      <c r="AA2489" s="73"/>
      <c r="AF2489" s="73"/>
    </row>
    <row r="2490" spans="13:32" ht="15" customHeight="1">
      <c r="M2490" s="73"/>
      <c r="N2490" s="73"/>
      <c r="O2490" s="73"/>
      <c r="P2490" s="73"/>
      <c r="X2490" s="73"/>
      <c r="Y2490" s="73"/>
      <c r="Z2490" s="73"/>
      <c r="AA2490" s="73"/>
      <c r="AF2490" s="73"/>
    </row>
    <row r="2491" spans="13:32" ht="15" customHeight="1">
      <c r="M2491" s="73"/>
      <c r="N2491" s="73"/>
      <c r="O2491" s="73"/>
      <c r="P2491" s="73"/>
      <c r="X2491" s="73"/>
      <c r="Y2491" s="73"/>
      <c r="Z2491" s="73"/>
      <c r="AA2491" s="73"/>
      <c r="AF2491" s="73"/>
    </row>
    <row r="2492" spans="13:32" ht="15" customHeight="1">
      <c r="M2492" s="73"/>
      <c r="N2492" s="73"/>
      <c r="O2492" s="73"/>
      <c r="P2492" s="73"/>
      <c r="X2492" s="73"/>
      <c r="Y2492" s="73"/>
      <c r="Z2492" s="73"/>
      <c r="AA2492" s="73"/>
      <c r="AF2492" s="73"/>
    </row>
    <row r="2493" spans="13:32" ht="15" customHeight="1">
      <c r="M2493" s="73"/>
      <c r="N2493" s="73"/>
      <c r="O2493" s="73"/>
      <c r="P2493" s="73"/>
      <c r="X2493" s="73"/>
      <c r="Y2493" s="73"/>
      <c r="Z2493" s="73"/>
      <c r="AA2493" s="73"/>
      <c r="AF2493" s="73"/>
    </row>
    <row r="2494" spans="13:32" ht="15" customHeight="1">
      <c r="M2494" s="73"/>
      <c r="N2494" s="73"/>
      <c r="O2494" s="73"/>
      <c r="P2494" s="73"/>
      <c r="X2494" s="73"/>
      <c r="Y2494" s="73"/>
      <c r="Z2494" s="73"/>
      <c r="AA2494" s="73"/>
      <c r="AF2494" s="73"/>
    </row>
    <row r="2495" spans="13:32" ht="15" customHeight="1">
      <c r="M2495" s="73"/>
      <c r="N2495" s="73"/>
      <c r="O2495" s="73"/>
      <c r="P2495" s="73"/>
      <c r="X2495" s="73"/>
      <c r="Y2495" s="73"/>
      <c r="Z2495" s="73"/>
      <c r="AA2495" s="73"/>
      <c r="AF2495" s="73"/>
    </row>
    <row r="2496" spans="13:32" ht="15" customHeight="1">
      <c r="M2496" s="73"/>
      <c r="N2496" s="73"/>
      <c r="O2496" s="73"/>
      <c r="P2496" s="73"/>
      <c r="X2496" s="73"/>
      <c r="Y2496" s="73"/>
      <c r="Z2496" s="73"/>
      <c r="AA2496" s="73"/>
      <c r="AF2496" s="73"/>
    </row>
    <row r="2497" spans="13:32" ht="15" customHeight="1">
      <c r="M2497" s="73"/>
      <c r="N2497" s="73"/>
      <c r="O2497" s="73"/>
      <c r="P2497" s="73"/>
      <c r="X2497" s="73"/>
      <c r="Y2497" s="73"/>
      <c r="Z2497" s="73"/>
      <c r="AA2497" s="73"/>
      <c r="AF2497" s="73"/>
    </row>
    <row r="2498" spans="13:32" ht="15" customHeight="1">
      <c r="M2498" s="73"/>
      <c r="N2498" s="73"/>
      <c r="O2498" s="73"/>
      <c r="P2498" s="73"/>
      <c r="X2498" s="73"/>
      <c r="Y2498" s="73"/>
      <c r="Z2498" s="73"/>
      <c r="AA2498" s="73"/>
      <c r="AF2498" s="73"/>
    </row>
    <row r="2499" spans="13:32" ht="15" customHeight="1">
      <c r="M2499" s="73"/>
      <c r="N2499" s="73"/>
      <c r="O2499" s="73"/>
      <c r="P2499" s="73"/>
      <c r="X2499" s="73"/>
      <c r="Y2499" s="73"/>
      <c r="Z2499" s="73"/>
      <c r="AA2499" s="73"/>
      <c r="AF2499" s="73"/>
    </row>
    <row r="2500" spans="13:32" ht="15" customHeight="1">
      <c r="M2500" s="73"/>
      <c r="N2500" s="73"/>
      <c r="O2500" s="73"/>
      <c r="P2500" s="73"/>
      <c r="X2500" s="73"/>
      <c r="Y2500" s="73"/>
      <c r="Z2500" s="73"/>
      <c r="AA2500" s="73"/>
      <c r="AF2500" s="73"/>
    </row>
    <row r="2501" spans="13:32" ht="15" customHeight="1">
      <c r="M2501" s="73"/>
      <c r="N2501" s="73"/>
      <c r="O2501" s="73"/>
      <c r="P2501" s="73"/>
      <c r="X2501" s="73"/>
      <c r="Y2501" s="73"/>
      <c r="Z2501" s="73"/>
      <c r="AA2501" s="73"/>
      <c r="AF2501" s="73"/>
    </row>
    <row r="2502" spans="13:32" ht="15" customHeight="1">
      <c r="M2502" s="73"/>
      <c r="N2502" s="73"/>
      <c r="O2502" s="73"/>
      <c r="P2502" s="73"/>
      <c r="X2502" s="73"/>
      <c r="Y2502" s="73"/>
      <c r="Z2502" s="73"/>
      <c r="AA2502" s="73"/>
      <c r="AF2502" s="73"/>
    </row>
    <row r="2503" spans="13:32" ht="15" customHeight="1">
      <c r="M2503" s="73"/>
      <c r="N2503" s="73"/>
      <c r="O2503" s="73"/>
      <c r="P2503" s="73"/>
      <c r="X2503" s="73"/>
      <c r="Y2503" s="73"/>
      <c r="Z2503" s="73"/>
      <c r="AA2503" s="73"/>
      <c r="AF2503" s="73"/>
    </row>
    <row r="2504" spans="13:32" ht="15" customHeight="1">
      <c r="M2504" s="73"/>
      <c r="N2504" s="73"/>
      <c r="O2504" s="73"/>
      <c r="P2504" s="73"/>
      <c r="X2504" s="73"/>
      <c r="Y2504" s="73"/>
      <c r="Z2504" s="73"/>
      <c r="AA2504" s="73"/>
      <c r="AF2504" s="73"/>
    </row>
    <row r="2505" spans="13:32" ht="15" customHeight="1">
      <c r="M2505" s="73"/>
      <c r="N2505" s="73"/>
      <c r="O2505" s="73"/>
      <c r="P2505" s="73"/>
      <c r="X2505" s="73"/>
      <c r="Y2505" s="73"/>
      <c r="Z2505" s="73"/>
      <c r="AA2505" s="73"/>
      <c r="AF2505" s="73"/>
    </row>
    <row r="2506" spans="13:32" ht="15" customHeight="1">
      <c r="M2506" s="73"/>
      <c r="N2506" s="73"/>
      <c r="O2506" s="73"/>
      <c r="P2506" s="73"/>
      <c r="X2506" s="73"/>
      <c r="Y2506" s="73"/>
      <c r="Z2506" s="73"/>
      <c r="AA2506" s="73"/>
      <c r="AF2506" s="73"/>
    </row>
    <row r="2507" spans="13:32" ht="15" customHeight="1">
      <c r="M2507" s="73"/>
      <c r="N2507" s="73"/>
      <c r="O2507" s="73"/>
      <c r="P2507" s="73"/>
      <c r="X2507" s="73"/>
      <c r="Y2507" s="73"/>
      <c r="Z2507" s="73"/>
      <c r="AA2507" s="73"/>
      <c r="AF2507" s="73"/>
    </row>
    <row r="2508" spans="13:32" ht="15" customHeight="1">
      <c r="M2508" s="73"/>
      <c r="N2508" s="73"/>
      <c r="O2508" s="73"/>
      <c r="P2508" s="73"/>
      <c r="X2508" s="73"/>
      <c r="Y2508" s="73"/>
      <c r="Z2508" s="73"/>
      <c r="AA2508" s="73"/>
      <c r="AF2508" s="73"/>
    </row>
    <row r="2509" spans="13:32" ht="15" customHeight="1">
      <c r="M2509" s="73"/>
      <c r="N2509" s="73"/>
      <c r="O2509" s="73"/>
      <c r="P2509" s="73"/>
      <c r="X2509" s="73"/>
      <c r="Y2509" s="73"/>
      <c r="Z2509" s="73"/>
      <c r="AA2509" s="73"/>
      <c r="AF2509" s="73"/>
    </row>
    <row r="2510" spans="13:32" ht="15" customHeight="1">
      <c r="M2510" s="73"/>
      <c r="N2510" s="73"/>
      <c r="O2510" s="73"/>
      <c r="P2510" s="73"/>
      <c r="X2510" s="73"/>
      <c r="Y2510" s="73"/>
      <c r="Z2510" s="73"/>
      <c r="AA2510" s="73"/>
      <c r="AF2510" s="73"/>
    </row>
    <row r="2511" spans="13:32" ht="15" customHeight="1">
      <c r="M2511" s="73"/>
      <c r="N2511" s="73"/>
      <c r="O2511" s="73"/>
      <c r="P2511" s="73"/>
      <c r="X2511" s="73"/>
      <c r="Y2511" s="73"/>
      <c r="Z2511" s="73"/>
      <c r="AA2511" s="73"/>
      <c r="AF2511" s="73"/>
    </row>
    <row r="2512" spans="13:32" ht="15" customHeight="1">
      <c r="M2512" s="73"/>
      <c r="N2512" s="73"/>
      <c r="O2512" s="73"/>
      <c r="P2512" s="73"/>
      <c r="X2512" s="73"/>
      <c r="Y2512" s="73"/>
      <c r="Z2512" s="73"/>
      <c r="AA2512" s="73"/>
      <c r="AF2512" s="73"/>
    </row>
    <row r="2513" spans="13:32" ht="15" customHeight="1">
      <c r="M2513" s="73"/>
      <c r="N2513" s="73"/>
      <c r="O2513" s="73"/>
      <c r="P2513" s="73"/>
      <c r="X2513" s="73"/>
      <c r="Y2513" s="73"/>
      <c r="Z2513" s="73"/>
      <c r="AA2513" s="73"/>
      <c r="AF2513" s="73"/>
    </row>
    <row r="2514" spans="13:32" ht="15" customHeight="1">
      <c r="M2514" s="73"/>
      <c r="N2514" s="73"/>
      <c r="O2514" s="73"/>
      <c r="P2514" s="73"/>
      <c r="X2514" s="73"/>
      <c r="Y2514" s="73"/>
      <c r="Z2514" s="73"/>
      <c r="AA2514" s="73"/>
      <c r="AF2514" s="73"/>
    </row>
    <row r="2515" spans="13:32" ht="15" customHeight="1">
      <c r="M2515" s="73"/>
      <c r="N2515" s="73"/>
      <c r="O2515" s="73"/>
      <c r="P2515" s="73"/>
      <c r="X2515" s="73"/>
      <c r="Y2515" s="73"/>
      <c r="Z2515" s="73"/>
      <c r="AA2515" s="73"/>
      <c r="AF2515" s="73"/>
    </row>
    <row r="2516" spans="13:32" ht="15" customHeight="1">
      <c r="M2516" s="73"/>
      <c r="N2516" s="73"/>
      <c r="O2516" s="73"/>
      <c r="P2516" s="73"/>
      <c r="X2516" s="73"/>
      <c r="Y2516" s="73"/>
      <c r="Z2516" s="73"/>
      <c r="AA2516" s="73"/>
      <c r="AF2516" s="73"/>
    </row>
    <row r="2517" spans="13:32" ht="15" customHeight="1">
      <c r="M2517" s="73"/>
      <c r="N2517" s="73"/>
      <c r="O2517" s="73"/>
      <c r="P2517" s="73"/>
      <c r="X2517" s="73"/>
      <c r="Y2517" s="73"/>
      <c r="Z2517" s="73"/>
      <c r="AA2517" s="73"/>
      <c r="AF2517" s="73"/>
    </row>
    <row r="2518" spans="13:32" ht="15" customHeight="1">
      <c r="M2518" s="73"/>
      <c r="N2518" s="73"/>
      <c r="O2518" s="73"/>
      <c r="P2518" s="73"/>
      <c r="X2518" s="73"/>
      <c r="Y2518" s="73"/>
      <c r="Z2518" s="73"/>
      <c r="AA2518" s="73"/>
      <c r="AF2518" s="73"/>
    </row>
    <row r="2519" spans="13:32" ht="15" customHeight="1">
      <c r="M2519" s="73"/>
      <c r="N2519" s="73"/>
      <c r="O2519" s="73"/>
      <c r="P2519" s="73"/>
      <c r="X2519" s="73"/>
      <c r="Y2519" s="73"/>
      <c r="Z2519" s="73"/>
      <c r="AA2519" s="73"/>
      <c r="AF2519" s="73"/>
    </row>
    <row r="2520" spans="13:32" ht="15" customHeight="1">
      <c r="M2520" s="73"/>
      <c r="N2520" s="73"/>
      <c r="O2520" s="73"/>
      <c r="P2520" s="73"/>
      <c r="X2520" s="73"/>
      <c r="Y2520" s="73"/>
      <c r="Z2520" s="73"/>
      <c r="AA2520" s="73"/>
      <c r="AF2520" s="73"/>
    </row>
    <row r="2521" spans="13:32" ht="15" customHeight="1">
      <c r="M2521" s="73"/>
      <c r="N2521" s="73"/>
      <c r="O2521" s="73"/>
      <c r="P2521" s="73"/>
      <c r="X2521" s="73"/>
      <c r="Y2521" s="73"/>
      <c r="Z2521" s="73"/>
      <c r="AA2521" s="73"/>
      <c r="AF2521" s="73"/>
    </row>
    <row r="2522" spans="13:32" ht="15" customHeight="1">
      <c r="M2522" s="73"/>
      <c r="N2522" s="73"/>
      <c r="O2522" s="73"/>
      <c r="P2522" s="73"/>
      <c r="X2522" s="73"/>
      <c r="Y2522" s="73"/>
      <c r="Z2522" s="73"/>
      <c r="AA2522" s="73"/>
      <c r="AF2522" s="73"/>
    </row>
    <row r="2523" spans="13:32" ht="15" customHeight="1">
      <c r="M2523" s="73"/>
      <c r="N2523" s="73"/>
      <c r="O2523" s="73"/>
      <c r="P2523" s="73"/>
      <c r="X2523" s="73"/>
      <c r="Y2523" s="73"/>
      <c r="Z2523" s="73"/>
      <c r="AA2523" s="73"/>
      <c r="AF2523" s="73"/>
    </row>
    <row r="2524" spans="13:32" ht="15" customHeight="1">
      <c r="M2524" s="73"/>
      <c r="N2524" s="73"/>
      <c r="O2524" s="73"/>
      <c r="P2524" s="73"/>
      <c r="X2524" s="73"/>
      <c r="Y2524" s="73"/>
      <c r="Z2524" s="73"/>
      <c r="AA2524" s="73"/>
      <c r="AF2524" s="73"/>
    </row>
    <row r="2525" spans="13:32" ht="15" customHeight="1">
      <c r="M2525" s="73"/>
      <c r="N2525" s="73"/>
      <c r="O2525" s="73"/>
      <c r="P2525" s="73"/>
      <c r="X2525" s="73"/>
      <c r="Y2525" s="73"/>
      <c r="Z2525" s="73"/>
      <c r="AA2525" s="73"/>
      <c r="AF2525" s="73"/>
    </row>
    <row r="2526" spans="13:32" ht="15" customHeight="1">
      <c r="M2526" s="73"/>
      <c r="N2526" s="73"/>
      <c r="O2526" s="73"/>
      <c r="P2526" s="73"/>
      <c r="X2526" s="73"/>
      <c r="Y2526" s="73"/>
      <c r="Z2526" s="73"/>
      <c r="AA2526" s="73"/>
      <c r="AF2526" s="73"/>
    </row>
    <row r="2527" spans="13:32" ht="15" customHeight="1">
      <c r="M2527" s="73"/>
      <c r="N2527" s="73"/>
      <c r="O2527" s="73"/>
      <c r="P2527" s="73"/>
      <c r="X2527" s="73"/>
      <c r="Y2527" s="73"/>
      <c r="Z2527" s="73"/>
      <c r="AA2527" s="73"/>
      <c r="AF2527" s="73"/>
    </row>
    <row r="2528" spans="13:32" ht="15" customHeight="1">
      <c r="M2528" s="73"/>
      <c r="N2528" s="73"/>
      <c r="O2528" s="73"/>
      <c r="P2528" s="73"/>
      <c r="X2528" s="73"/>
      <c r="Y2528" s="73"/>
      <c r="Z2528" s="73"/>
      <c r="AA2528" s="73"/>
      <c r="AF2528" s="73"/>
    </row>
    <row r="2529" spans="13:32" ht="15" customHeight="1">
      <c r="M2529" s="73"/>
      <c r="N2529" s="73"/>
      <c r="O2529" s="73"/>
      <c r="P2529" s="73"/>
      <c r="X2529" s="73"/>
      <c r="Y2529" s="73"/>
      <c r="Z2529" s="73"/>
      <c r="AA2529" s="73"/>
      <c r="AF2529" s="73"/>
    </row>
    <row r="2530" spans="13:32" ht="15" customHeight="1">
      <c r="M2530" s="73"/>
      <c r="N2530" s="73"/>
      <c r="O2530" s="73"/>
      <c r="P2530" s="73"/>
      <c r="X2530" s="73"/>
      <c r="Y2530" s="73"/>
      <c r="Z2530" s="73"/>
      <c r="AA2530" s="73"/>
      <c r="AF2530" s="73"/>
    </row>
    <row r="2531" spans="13:32" ht="15" customHeight="1">
      <c r="M2531" s="73"/>
      <c r="N2531" s="73"/>
      <c r="O2531" s="73"/>
      <c r="P2531" s="73"/>
      <c r="X2531" s="73"/>
      <c r="Y2531" s="73"/>
      <c r="Z2531" s="73"/>
      <c r="AA2531" s="73"/>
      <c r="AF2531" s="73"/>
    </row>
    <row r="2532" spans="13:32" ht="15" customHeight="1">
      <c r="M2532" s="73"/>
      <c r="N2532" s="73"/>
      <c r="O2532" s="73"/>
      <c r="P2532" s="73"/>
      <c r="X2532" s="73"/>
      <c r="Y2532" s="73"/>
      <c r="Z2532" s="73"/>
      <c r="AA2532" s="73"/>
      <c r="AF2532" s="73"/>
    </row>
    <row r="2533" spans="13:32" ht="15" customHeight="1">
      <c r="M2533" s="73"/>
      <c r="N2533" s="73"/>
      <c r="O2533" s="73"/>
      <c r="P2533" s="73"/>
      <c r="X2533" s="73"/>
      <c r="Y2533" s="73"/>
      <c r="Z2533" s="73"/>
      <c r="AA2533" s="73"/>
      <c r="AF2533" s="73"/>
    </row>
    <row r="2534" spans="13:32" ht="15" customHeight="1">
      <c r="M2534" s="73"/>
      <c r="N2534" s="73"/>
      <c r="O2534" s="73"/>
      <c r="P2534" s="73"/>
      <c r="X2534" s="73"/>
      <c r="Y2534" s="73"/>
      <c r="Z2534" s="73"/>
      <c r="AA2534" s="73"/>
      <c r="AF2534" s="73"/>
    </row>
    <row r="2535" spans="13:32" ht="15" customHeight="1">
      <c r="M2535" s="73"/>
      <c r="N2535" s="73"/>
      <c r="O2535" s="73"/>
      <c r="P2535" s="73"/>
      <c r="X2535" s="73"/>
      <c r="Y2535" s="73"/>
      <c r="Z2535" s="73"/>
      <c r="AA2535" s="73"/>
      <c r="AF2535" s="73"/>
    </row>
    <row r="2536" spans="13:32" ht="15" customHeight="1">
      <c r="M2536" s="73"/>
      <c r="N2536" s="73"/>
      <c r="O2536" s="73"/>
      <c r="P2536" s="73"/>
      <c r="X2536" s="73"/>
      <c r="Y2536" s="73"/>
      <c r="Z2536" s="73"/>
      <c r="AA2536" s="73"/>
      <c r="AF2536" s="73"/>
    </row>
    <row r="2537" spans="13:32" ht="15" customHeight="1">
      <c r="M2537" s="73"/>
      <c r="N2537" s="73"/>
      <c r="O2537" s="73"/>
      <c r="P2537" s="73"/>
      <c r="X2537" s="73"/>
      <c r="Y2537" s="73"/>
      <c r="Z2537" s="73"/>
      <c r="AA2537" s="73"/>
      <c r="AF2537" s="73"/>
    </row>
    <row r="2538" spans="13:32" ht="15" customHeight="1">
      <c r="M2538" s="73"/>
      <c r="N2538" s="73"/>
      <c r="O2538" s="73"/>
      <c r="P2538" s="73"/>
      <c r="X2538" s="73"/>
      <c r="Y2538" s="73"/>
      <c r="Z2538" s="73"/>
      <c r="AA2538" s="73"/>
      <c r="AF2538" s="73"/>
    </row>
    <row r="2539" spans="13:32" ht="15" customHeight="1">
      <c r="M2539" s="73"/>
      <c r="N2539" s="73"/>
      <c r="O2539" s="73"/>
      <c r="P2539" s="73"/>
      <c r="X2539" s="73"/>
      <c r="Y2539" s="73"/>
      <c r="Z2539" s="73"/>
      <c r="AA2539" s="73"/>
      <c r="AF2539" s="73"/>
    </row>
    <row r="2540" spans="13:32" ht="15" customHeight="1">
      <c r="M2540" s="73"/>
      <c r="N2540" s="73"/>
      <c r="O2540" s="73"/>
      <c r="P2540" s="73"/>
      <c r="X2540" s="73"/>
      <c r="Y2540" s="73"/>
      <c r="Z2540" s="73"/>
      <c r="AA2540" s="73"/>
      <c r="AF2540" s="73"/>
    </row>
    <row r="2541" spans="13:32" ht="15" customHeight="1">
      <c r="M2541" s="73"/>
      <c r="N2541" s="73"/>
      <c r="O2541" s="73"/>
      <c r="P2541" s="73"/>
      <c r="X2541" s="73"/>
      <c r="Y2541" s="73"/>
      <c r="Z2541" s="73"/>
      <c r="AA2541" s="73"/>
      <c r="AF2541" s="73"/>
    </row>
    <row r="2542" spans="13:32" ht="15" customHeight="1">
      <c r="M2542" s="73"/>
      <c r="N2542" s="73"/>
      <c r="O2542" s="73"/>
      <c r="P2542" s="73"/>
      <c r="X2542" s="73"/>
      <c r="Y2542" s="73"/>
      <c r="Z2542" s="73"/>
      <c r="AA2542" s="73"/>
      <c r="AF2542" s="73"/>
    </row>
    <row r="2543" spans="13:32" ht="15" customHeight="1">
      <c r="M2543" s="73"/>
      <c r="N2543" s="73"/>
      <c r="O2543" s="73"/>
      <c r="P2543" s="73"/>
      <c r="X2543" s="73"/>
      <c r="Y2543" s="73"/>
      <c r="Z2543" s="73"/>
      <c r="AA2543" s="73"/>
      <c r="AF2543" s="73"/>
    </row>
    <row r="2544" spans="13:32" ht="15" customHeight="1">
      <c r="M2544" s="73"/>
      <c r="N2544" s="73"/>
      <c r="O2544" s="73"/>
      <c r="P2544" s="73"/>
      <c r="X2544" s="73"/>
      <c r="Y2544" s="73"/>
      <c r="Z2544" s="73"/>
      <c r="AA2544" s="73"/>
      <c r="AF2544" s="73"/>
    </row>
    <row r="2545" spans="13:32" ht="15" customHeight="1">
      <c r="M2545" s="73"/>
      <c r="N2545" s="73"/>
      <c r="O2545" s="73"/>
      <c r="P2545" s="73"/>
      <c r="X2545" s="73"/>
      <c r="Y2545" s="73"/>
      <c r="Z2545" s="73"/>
      <c r="AA2545" s="73"/>
      <c r="AF2545" s="73"/>
    </row>
    <row r="2546" spans="13:32" ht="15" customHeight="1">
      <c r="M2546" s="73"/>
      <c r="N2546" s="73"/>
      <c r="O2546" s="73"/>
      <c r="P2546" s="73"/>
      <c r="X2546" s="73"/>
      <c r="Y2546" s="73"/>
      <c r="Z2546" s="73"/>
      <c r="AA2546" s="73"/>
      <c r="AF2546" s="73"/>
    </row>
    <row r="2547" spans="13:32" ht="15" customHeight="1">
      <c r="M2547" s="73"/>
      <c r="N2547" s="73"/>
      <c r="O2547" s="73"/>
      <c r="P2547" s="73"/>
      <c r="X2547" s="73"/>
      <c r="Y2547" s="73"/>
      <c r="Z2547" s="73"/>
      <c r="AA2547" s="73"/>
      <c r="AF2547" s="73"/>
    </row>
    <row r="2548" spans="13:32" ht="15" customHeight="1">
      <c r="M2548" s="73"/>
      <c r="N2548" s="73"/>
      <c r="O2548" s="73"/>
      <c r="P2548" s="73"/>
      <c r="X2548" s="73"/>
      <c r="Y2548" s="73"/>
      <c r="Z2548" s="73"/>
      <c r="AA2548" s="73"/>
      <c r="AF2548" s="73"/>
    </row>
    <row r="2549" spans="13:32" ht="15" customHeight="1">
      <c r="M2549" s="73"/>
      <c r="N2549" s="73"/>
      <c r="O2549" s="73"/>
      <c r="P2549" s="73"/>
      <c r="X2549" s="73"/>
      <c r="Y2549" s="73"/>
      <c r="Z2549" s="73"/>
      <c r="AA2549" s="73"/>
      <c r="AF2549" s="73"/>
    </row>
    <row r="2550" spans="13:32" ht="15" customHeight="1">
      <c r="M2550" s="73"/>
      <c r="N2550" s="73"/>
      <c r="O2550" s="73"/>
      <c r="P2550" s="73"/>
      <c r="X2550" s="73"/>
      <c r="Y2550" s="73"/>
      <c r="Z2550" s="73"/>
      <c r="AA2550" s="73"/>
      <c r="AF2550" s="73"/>
    </row>
    <row r="2551" spans="13:32" ht="15" customHeight="1">
      <c r="M2551" s="73"/>
      <c r="N2551" s="73"/>
      <c r="O2551" s="73"/>
      <c r="P2551" s="73"/>
      <c r="X2551" s="73"/>
      <c r="Y2551" s="73"/>
      <c r="Z2551" s="73"/>
      <c r="AA2551" s="73"/>
      <c r="AF2551" s="73"/>
    </row>
    <row r="2552" spans="13:32" ht="15" customHeight="1">
      <c r="M2552" s="73"/>
      <c r="N2552" s="73"/>
      <c r="O2552" s="73"/>
      <c r="P2552" s="73"/>
      <c r="X2552" s="73"/>
      <c r="Y2552" s="73"/>
      <c r="Z2552" s="73"/>
      <c r="AA2552" s="73"/>
      <c r="AF2552" s="73"/>
    </row>
    <row r="2553" spans="13:32" ht="15" customHeight="1">
      <c r="M2553" s="73"/>
      <c r="N2553" s="73"/>
      <c r="O2553" s="73"/>
      <c r="P2553" s="73"/>
      <c r="X2553" s="73"/>
      <c r="Y2553" s="73"/>
      <c r="Z2553" s="73"/>
      <c r="AA2553" s="73"/>
      <c r="AF2553" s="73"/>
    </row>
    <row r="2554" spans="13:32" ht="15" customHeight="1">
      <c r="M2554" s="73"/>
      <c r="N2554" s="73"/>
      <c r="O2554" s="73"/>
      <c r="P2554" s="73"/>
      <c r="X2554" s="73"/>
      <c r="Y2554" s="73"/>
      <c r="Z2554" s="73"/>
      <c r="AA2554" s="73"/>
      <c r="AF2554" s="73"/>
    </row>
    <row r="2555" spans="13:32" ht="15" customHeight="1">
      <c r="M2555" s="73"/>
      <c r="N2555" s="73"/>
      <c r="O2555" s="73"/>
      <c r="P2555" s="73"/>
      <c r="X2555" s="73"/>
      <c r="Y2555" s="73"/>
      <c r="Z2555" s="73"/>
      <c r="AA2555" s="73"/>
      <c r="AF2555" s="73"/>
    </row>
    <row r="2556" spans="13:32" ht="15" customHeight="1">
      <c r="M2556" s="73"/>
      <c r="N2556" s="73"/>
      <c r="O2556" s="73"/>
      <c r="P2556" s="73"/>
      <c r="X2556" s="73"/>
      <c r="Y2556" s="73"/>
      <c r="Z2556" s="73"/>
      <c r="AA2556" s="73"/>
      <c r="AF2556" s="73"/>
    </row>
    <row r="2557" spans="13:32" ht="15" customHeight="1">
      <c r="M2557" s="73"/>
      <c r="N2557" s="73"/>
      <c r="O2557" s="73"/>
      <c r="P2557" s="73"/>
      <c r="X2557" s="73"/>
      <c r="Y2557" s="73"/>
      <c r="Z2557" s="73"/>
      <c r="AA2557" s="73"/>
      <c r="AF2557" s="73"/>
    </row>
    <row r="2558" spans="13:32" ht="15" customHeight="1">
      <c r="M2558" s="73"/>
      <c r="N2558" s="73"/>
      <c r="O2558" s="73"/>
      <c r="P2558" s="73"/>
      <c r="X2558" s="73"/>
      <c r="Y2558" s="73"/>
      <c r="Z2558" s="73"/>
      <c r="AA2558" s="73"/>
      <c r="AF2558" s="73"/>
    </row>
    <row r="2559" spans="13:32" ht="15" customHeight="1">
      <c r="M2559" s="73"/>
      <c r="N2559" s="73"/>
      <c r="O2559" s="73"/>
      <c r="P2559" s="73"/>
      <c r="X2559" s="73"/>
      <c r="Y2559" s="73"/>
      <c r="Z2559" s="73"/>
      <c r="AA2559" s="73"/>
      <c r="AF2559" s="73"/>
    </row>
    <row r="2560" spans="13:32" ht="15" customHeight="1">
      <c r="M2560" s="73"/>
      <c r="N2560" s="73"/>
      <c r="O2560" s="73"/>
      <c r="P2560" s="73"/>
      <c r="X2560" s="73"/>
      <c r="Y2560" s="73"/>
      <c r="Z2560" s="73"/>
      <c r="AA2560" s="73"/>
      <c r="AF2560" s="73"/>
    </row>
    <row r="2561" spans="13:32" ht="15" customHeight="1">
      <c r="M2561" s="73"/>
      <c r="N2561" s="73"/>
      <c r="O2561" s="73"/>
      <c r="P2561" s="73"/>
      <c r="X2561" s="73"/>
      <c r="Y2561" s="73"/>
      <c r="Z2561" s="73"/>
      <c r="AA2561" s="73"/>
      <c r="AF2561" s="73"/>
    </row>
    <row r="2562" spans="13:32" ht="15" customHeight="1">
      <c r="M2562" s="73"/>
      <c r="N2562" s="73"/>
      <c r="O2562" s="73"/>
      <c r="P2562" s="73"/>
      <c r="X2562" s="73"/>
      <c r="Y2562" s="73"/>
      <c r="Z2562" s="73"/>
      <c r="AA2562" s="73"/>
      <c r="AF2562" s="73"/>
    </row>
    <row r="2563" spans="13:32" ht="15" customHeight="1">
      <c r="M2563" s="73"/>
      <c r="N2563" s="73"/>
      <c r="O2563" s="73"/>
      <c r="P2563" s="73"/>
      <c r="X2563" s="73"/>
      <c r="Y2563" s="73"/>
      <c r="Z2563" s="73"/>
      <c r="AA2563" s="73"/>
      <c r="AF2563" s="73"/>
    </row>
    <row r="2564" spans="13:32" ht="15" customHeight="1">
      <c r="M2564" s="73"/>
      <c r="N2564" s="73"/>
      <c r="O2564" s="73"/>
      <c r="P2564" s="73"/>
      <c r="X2564" s="73"/>
      <c r="Y2564" s="73"/>
      <c r="Z2564" s="73"/>
      <c r="AA2564" s="73"/>
      <c r="AF2564" s="73"/>
    </row>
    <row r="2565" spans="13:32" ht="15" customHeight="1">
      <c r="M2565" s="73"/>
      <c r="N2565" s="73"/>
      <c r="O2565" s="73"/>
      <c r="P2565" s="73"/>
      <c r="X2565" s="73"/>
      <c r="Y2565" s="73"/>
      <c r="Z2565" s="73"/>
      <c r="AA2565" s="73"/>
      <c r="AF2565" s="73"/>
    </row>
    <row r="2566" spans="13:32" ht="15" customHeight="1">
      <c r="M2566" s="73"/>
      <c r="N2566" s="73"/>
      <c r="O2566" s="73"/>
      <c r="P2566" s="73"/>
      <c r="X2566" s="73"/>
      <c r="Y2566" s="73"/>
      <c r="Z2566" s="73"/>
      <c r="AA2566" s="73"/>
      <c r="AF2566" s="73"/>
    </row>
    <row r="2567" spans="13:32" ht="15" customHeight="1">
      <c r="M2567" s="73"/>
      <c r="N2567" s="73"/>
      <c r="O2567" s="73"/>
      <c r="P2567" s="73"/>
      <c r="X2567" s="73"/>
      <c r="Y2567" s="73"/>
      <c r="Z2567" s="73"/>
      <c r="AA2567" s="73"/>
      <c r="AF2567" s="73"/>
    </row>
    <row r="2568" spans="13:32" ht="15" customHeight="1">
      <c r="M2568" s="73"/>
      <c r="N2568" s="73"/>
      <c r="O2568" s="73"/>
      <c r="P2568" s="73"/>
      <c r="X2568" s="73"/>
      <c r="Y2568" s="73"/>
      <c r="Z2568" s="73"/>
      <c r="AA2568" s="73"/>
      <c r="AF2568" s="73"/>
    </row>
    <row r="2569" spans="13:32" ht="15" customHeight="1">
      <c r="M2569" s="73"/>
      <c r="N2569" s="73"/>
      <c r="O2569" s="73"/>
      <c r="P2569" s="73"/>
      <c r="X2569" s="73"/>
      <c r="Y2569" s="73"/>
      <c r="Z2569" s="73"/>
      <c r="AA2569" s="73"/>
      <c r="AF2569" s="73"/>
    </row>
    <row r="2570" spans="13:32" ht="15" customHeight="1">
      <c r="M2570" s="73"/>
      <c r="N2570" s="73"/>
      <c r="O2570" s="73"/>
      <c r="P2570" s="73"/>
      <c r="X2570" s="73"/>
      <c r="Y2570" s="73"/>
      <c r="Z2570" s="73"/>
      <c r="AA2570" s="73"/>
      <c r="AF2570" s="73"/>
    </row>
    <row r="2571" spans="13:32" ht="15" customHeight="1">
      <c r="M2571" s="73"/>
      <c r="N2571" s="73"/>
      <c r="O2571" s="73"/>
      <c r="P2571" s="73"/>
      <c r="X2571" s="73"/>
      <c r="Y2571" s="73"/>
      <c r="Z2571" s="73"/>
      <c r="AA2571" s="73"/>
      <c r="AF2571" s="73"/>
    </row>
    <row r="2572" spans="13:32" ht="15" customHeight="1">
      <c r="M2572" s="73"/>
      <c r="N2572" s="73"/>
      <c r="O2572" s="73"/>
      <c r="P2572" s="73"/>
      <c r="X2572" s="73"/>
      <c r="Y2572" s="73"/>
      <c r="Z2572" s="73"/>
      <c r="AA2572" s="73"/>
      <c r="AF2572" s="73"/>
    </row>
    <row r="2573" spans="13:32" ht="15" customHeight="1">
      <c r="M2573" s="73"/>
      <c r="N2573" s="73"/>
      <c r="O2573" s="73"/>
      <c r="P2573" s="73"/>
      <c r="X2573" s="73"/>
      <c r="Y2573" s="73"/>
      <c r="Z2573" s="73"/>
      <c r="AA2573" s="73"/>
      <c r="AF2573" s="73"/>
    </row>
    <row r="2574" spans="13:32" ht="15" customHeight="1">
      <c r="M2574" s="73"/>
      <c r="N2574" s="73"/>
      <c r="O2574" s="73"/>
      <c r="P2574" s="73"/>
      <c r="X2574" s="73"/>
      <c r="Y2574" s="73"/>
      <c r="Z2574" s="73"/>
      <c r="AA2574" s="73"/>
      <c r="AF2574" s="73"/>
    </row>
    <row r="2575" spans="13:32" ht="15" customHeight="1">
      <c r="M2575" s="73"/>
      <c r="N2575" s="73"/>
      <c r="O2575" s="73"/>
      <c r="P2575" s="73"/>
      <c r="X2575" s="73"/>
      <c r="Y2575" s="73"/>
      <c r="Z2575" s="73"/>
      <c r="AA2575" s="73"/>
      <c r="AF2575" s="73"/>
    </row>
    <row r="2576" spans="13:32" ht="15" customHeight="1">
      <c r="M2576" s="73"/>
      <c r="N2576" s="73"/>
      <c r="O2576" s="73"/>
      <c r="P2576" s="73"/>
      <c r="X2576" s="73"/>
      <c r="Y2576" s="73"/>
      <c r="Z2576" s="73"/>
      <c r="AA2576" s="73"/>
      <c r="AF2576" s="73"/>
    </row>
    <row r="2577" spans="13:32" ht="15" customHeight="1">
      <c r="M2577" s="73"/>
      <c r="N2577" s="73"/>
      <c r="O2577" s="73"/>
      <c r="P2577" s="73"/>
      <c r="X2577" s="73"/>
      <c r="Y2577" s="73"/>
      <c r="Z2577" s="73"/>
      <c r="AA2577" s="73"/>
      <c r="AF2577" s="73"/>
    </row>
    <row r="2578" spans="13:32" ht="15" customHeight="1">
      <c r="M2578" s="73"/>
      <c r="N2578" s="73"/>
      <c r="O2578" s="73"/>
      <c r="P2578" s="73"/>
      <c r="X2578" s="73"/>
      <c r="Y2578" s="73"/>
      <c r="Z2578" s="73"/>
      <c r="AA2578" s="73"/>
      <c r="AF2578" s="73"/>
    </row>
    <row r="2579" spans="13:32" ht="15" customHeight="1">
      <c r="M2579" s="73"/>
      <c r="N2579" s="73"/>
      <c r="O2579" s="73"/>
      <c r="P2579" s="73"/>
      <c r="X2579" s="73"/>
      <c r="Y2579" s="73"/>
      <c r="Z2579" s="73"/>
      <c r="AA2579" s="73"/>
      <c r="AF2579" s="73"/>
    </row>
    <row r="2580" spans="13:32" ht="15" customHeight="1">
      <c r="M2580" s="73"/>
      <c r="N2580" s="73"/>
      <c r="O2580" s="73"/>
      <c r="P2580" s="73"/>
      <c r="X2580" s="73"/>
      <c r="Y2580" s="73"/>
      <c r="Z2580" s="73"/>
      <c r="AA2580" s="73"/>
      <c r="AF2580" s="73"/>
    </row>
    <row r="2581" spans="13:32" ht="15" customHeight="1">
      <c r="M2581" s="73"/>
      <c r="N2581" s="73"/>
      <c r="O2581" s="73"/>
      <c r="P2581" s="73"/>
      <c r="X2581" s="73"/>
      <c r="Y2581" s="73"/>
      <c r="Z2581" s="73"/>
      <c r="AA2581" s="73"/>
      <c r="AF2581" s="73"/>
    </row>
    <row r="2582" spans="13:32" ht="15" customHeight="1">
      <c r="M2582" s="73"/>
      <c r="N2582" s="73"/>
      <c r="O2582" s="73"/>
      <c r="P2582" s="73"/>
      <c r="X2582" s="73"/>
      <c r="Y2582" s="73"/>
      <c r="Z2582" s="73"/>
      <c r="AA2582" s="73"/>
      <c r="AF2582" s="73"/>
    </row>
    <row r="2583" spans="13:32" ht="15" customHeight="1">
      <c r="M2583" s="73"/>
      <c r="N2583" s="73"/>
      <c r="O2583" s="73"/>
      <c r="P2583" s="73"/>
      <c r="X2583" s="73"/>
      <c r="Y2583" s="73"/>
      <c r="Z2583" s="73"/>
      <c r="AA2583" s="73"/>
      <c r="AF2583" s="73"/>
    </row>
    <row r="2584" spans="13:32" ht="15" customHeight="1">
      <c r="M2584" s="73"/>
      <c r="N2584" s="73"/>
      <c r="O2584" s="73"/>
      <c r="P2584" s="73"/>
      <c r="X2584" s="73"/>
      <c r="Y2584" s="73"/>
      <c r="Z2584" s="73"/>
      <c r="AA2584" s="73"/>
      <c r="AF2584" s="73"/>
    </row>
    <row r="2585" spans="13:32" ht="15" customHeight="1">
      <c r="M2585" s="73"/>
      <c r="N2585" s="73"/>
      <c r="O2585" s="73"/>
      <c r="P2585" s="73"/>
      <c r="X2585" s="73"/>
      <c r="Y2585" s="73"/>
      <c r="Z2585" s="73"/>
      <c r="AA2585" s="73"/>
      <c r="AF2585" s="73"/>
    </row>
    <row r="2586" spans="13:32" ht="15" customHeight="1">
      <c r="M2586" s="73"/>
      <c r="N2586" s="73"/>
      <c r="O2586" s="73"/>
      <c r="P2586" s="73"/>
      <c r="X2586" s="73"/>
      <c r="Y2586" s="73"/>
      <c r="Z2586" s="73"/>
      <c r="AA2586" s="73"/>
      <c r="AF2586" s="73"/>
    </row>
    <row r="2587" spans="13:32" ht="15" customHeight="1">
      <c r="M2587" s="73"/>
      <c r="N2587" s="73"/>
      <c r="O2587" s="73"/>
      <c r="P2587" s="73"/>
      <c r="X2587" s="73"/>
      <c r="Y2587" s="73"/>
      <c r="Z2587" s="73"/>
      <c r="AA2587" s="73"/>
      <c r="AF2587" s="73"/>
    </row>
    <row r="2588" spans="13:32" ht="15" customHeight="1">
      <c r="M2588" s="73"/>
      <c r="N2588" s="73"/>
      <c r="O2588" s="73"/>
      <c r="P2588" s="73"/>
      <c r="X2588" s="73"/>
      <c r="Y2588" s="73"/>
      <c r="Z2588" s="73"/>
      <c r="AA2588" s="73"/>
      <c r="AF2588" s="73"/>
    </row>
    <row r="2589" spans="13:32" ht="15" customHeight="1">
      <c r="M2589" s="73"/>
      <c r="N2589" s="73"/>
      <c r="O2589" s="73"/>
      <c r="P2589" s="73"/>
      <c r="X2589" s="73"/>
      <c r="Y2589" s="73"/>
      <c r="Z2589" s="73"/>
      <c r="AA2589" s="73"/>
      <c r="AF2589" s="73"/>
    </row>
    <row r="2590" spans="13:32" ht="15" customHeight="1">
      <c r="M2590" s="73"/>
      <c r="N2590" s="73"/>
      <c r="O2590" s="73"/>
      <c r="P2590" s="73"/>
      <c r="X2590" s="73"/>
      <c r="Y2590" s="73"/>
      <c r="Z2590" s="73"/>
      <c r="AA2590" s="73"/>
      <c r="AF2590" s="73"/>
    </row>
    <row r="2591" spans="13:32" ht="15" customHeight="1">
      <c r="M2591" s="73"/>
      <c r="N2591" s="73"/>
      <c r="O2591" s="73"/>
      <c r="P2591" s="73"/>
      <c r="X2591" s="73"/>
      <c r="Y2591" s="73"/>
      <c r="Z2591" s="73"/>
      <c r="AA2591" s="73"/>
      <c r="AF2591" s="73"/>
    </row>
    <row r="2592" spans="13:32" ht="15" customHeight="1">
      <c r="M2592" s="73"/>
      <c r="N2592" s="73"/>
      <c r="O2592" s="73"/>
      <c r="P2592" s="73"/>
      <c r="X2592" s="73"/>
      <c r="Y2592" s="73"/>
      <c r="Z2592" s="73"/>
      <c r="AA2592" s="73"/>
      <c r="AF2592" s="73"/>
    </row>
    <row r="2593" spans="13:32" ht="15" customHeight="1">
      <c r="M2593" s="73"/>
      <c r="N2593" s="73"/>
      <c r="O2593" s="73"/>
      <c r="P2593" s="73"/>
      <c r="X2593" s="73"/>
      <c r="Y2593" s="73"/>
      <c r="Z2593" s="73"/>
      <c r="AA2593" s="73"/>
      <c r="AF2593" s="73"/>
    </row>
    <row r="2594" spans="13:32" ht="15" customHeight="1">
      <c r="M2594" s="73"/>
      <c r="N2594" s="73"/>
      <c r="O2594" s="73"/>
      <c r="P2594" s="73"/>
      <c r="X2594" s="73"/>
      <c r="Y2594" s="73"/>
      <c r="Z2594" s="73"/>
      <c r="AA2594" s="73"/>
      <c r="AF2594" s="73"/>
    </row>
    <row r="2595" spans="13:32" ht="15" customHeight="1">
      <c r="M2595" s="73"/>
      <c r="N2595" s="73"/>
      <c r="O2595" s="73"/>
      <c r="P2595" s="73"/>
      <c r="X2595" s="73"/>
      <c r="Y2595" s="73"/>
      <c r="Z2595" s="73"/>
      <c r="AA2595" s="73"/>
      <c r="AF2595" s="73"/>
    </row>
    <row r="2596" spans="13:32" ht="15" customHeight="1">
      <c r="M2596" s="73"/>
      <c r="N2596" s="73"/>
      <c r="O2596" s="73"/>
      <c r="P2596" s="73"/>
      <c r="X2596" s="73"/>
      <c r="Y2596" s="73"/>
      <c r="Z2596" s="73"/>
      <c r="AA2596" s="73"/>
      <c r="AF2596" s="73"/>
    </row>
    <row r="2597" spans="13:32" ht="15" customHeight="1">
      <c r="M2597" s="73"/>
      <c r="N2597" s="73"/>
      <c r="O2597" s="73"/>
      <c r="P2597" s="73"/>
      <c r="X2597" s="73"/>
      <c r="Y2597" s="73"/>
      <c r="Z2597" s="73"/>
      <c r="AA2597" s="73"/>
      <c r="AF2597" s="73"/>
    </row>
    <row r="2598" spans="13:32" ht="15" customHeight="1">
      <c r="M2598" s="73"/>
      <c r="N2598" s="73"/>
      <c r="O2598" s="73"/>
      <c r="P2598" s="73"/>
      <c r="X2598" s="73"/>
      <c r="Y2598" s="73"/>
      <c r="Z2598" s="73"/>
      <c r="AA2598" s="73"/>
      <c r="AF2598" s="73"/>
    </row>
    <row r="2599" spans="13:32" ht="15" customHeight="1">
      <c r="M2599" s="73"/>
      <c r="N2599" s="73"/>
      <c r="O2599" s="73"/>
      <c r="P2599" s="73"/>
      <c r="X2599" s="73"/>
      <c r="Y2599" s="73"/>
      <c r="Z2599" s="73"/>
      <c r="AA2599" s="73"/>
      <c r="AF2599" s="73"/>
    </row>
    <row r="2600" spans="13:32" ht="15" customHeight="1">
      <c r="M2600" s="73"/>
      <c r="N2600" s="73"/>
      <c r="O2600" s="73"/>
      <c r="P2600" s="73"/>
      <c r="X2600" s="73"/>
      <c r="Y2600" s="73"/>
      <c r="Z2600" s="73"/>
      <c r="AA2600" s="73"/>
      <c r="AF2600" s="73"/>
    </row>
    <row r="2601" spans="13:32" ht="15" customHeight="1">
      <c r="M2601" s="73"/>
      <c r="N2601" s="73"/>
      <c r="O2601" s="73"/>
      <c r="P2601" s="73"/>
      <c r="X2601" s="73"/>
      <c r="Y2601" s="73"/>
      <c r="Z2601" s="73"/>
      <c r="AA2601" s="73"/>
      <c r="AF2601" s="73"/>
    </row>
    <row r="2602" spans="13:32" ht="15" customHeight="1">
      <c r="M2602" s="73"/>
      <c r="N2602" s="73"/>
      <c r="O2602" s="73"/>
      <c r="P2602" s="73"/>
      <c r="X2602" s="73"/>
      <c r="Y2602" s="73"/>
      <c r="Z2602" s="73"/>
      <c r="AA2602" s="73"/>
      <c r="AF2602" s="73"/>
    </row>
    <row r="2603" spans="13:32" ht="15" customHeight="1">
      <c r="M2603" s="73"/>
      <c r="N2603" s="73"/>
      <c r="O2603" s="73"/>
      <c r="P2603" s="73"/>
      <c r="X2603" s="73"/>
      <c r="Y2603" s="73"/>
      <c r="Z2603" s="73"/>
      <c r="AA2603" s="73"/>
      <c r="AF2603" s="73"/>
    </row>
    <row r="2604" spans="13:32" ht="15" customHeight="1">
      <c r="M2604" s="73"/>
      <c r="N2604" s="73"/>
      <c r="O2604" s="73"/>
      <c r="P2604" s="73"/>
      <c r="X2604" s="73"/>
      <c r="Y2604" s="73"/>
      <c r="Z2604" s="73"/>
      <c r="AA2604" s="73"/>
      <c r="AF2604" s="73"/>
    </row>
    <row r="2605" spans="13:32" ht="15" customHeight="1">
      <c r="M2605" s="73"/>
      <c r="N2605" s="73"/>
      <c r="O2605" s="73"/>
      <c r="P2605" s="73"/>
      <c r="X2605" s="73"/>
      <c r="Y2605" s="73"/>
      <c r="Z2605" s="73"/>
      <c r="AA2605" s="73"/>
      <c r="AF2605" s="73"/>
    </row>
    <row r="2606" spans="13:32" ht="15" customHeight="1">
      <c r="M2606" s="73"/>
      <c r="N2606" s="73"/>
      <c r="O2606" s="73"/>
      <c r="P2606" s="73"/>
      <c r="X2606" s="73"/>
      <c r="Y2606" s="73"/>
      <c r="Z2606" s="73"/>
      <c r="AA2606" s="73"/>
      <c r="AF2606" s="73"/>
    </row>
    <row r="2607" spans="13:32" ht="15" customHeight="1">
      <c r="M2607" s="73"/>
      <c r="N2607" s="73"/>
      <c r="O2607" s="73"/>
      <c r="P2607" s="73"/>
      <c r="X2607" s="73"/>
      <c r="Y2607" s="73"/>
      <c r="Z2607" s="73"/>
      <c r="AA2607" s="73"/>
      <c r="AF2607" s="73"/>
    </row>
    <row r="2608" spans="13:32" ht="15" customHeight="1">
      <c r="M2608" s="73"/>
      <c r="N2608" s="73"/>
      <c r="O2608" s="73"/>
      <c r="P2608" s="73"/>
      <c r="X2608" s="73"/>
      <c r="Y2608" s="73"/>
      <c r="Z2608" s="73"/>
      <c r="AA2608" s="73"/>
      <c r="AF2608" s="73"/>
    </row>
    <row r="2609" spans="13:32" ht="15" customHeight="1">
      <c r="M2609" s="73"/>
      <c r="N2609" s="73"/>
      <c r="O2609" s="73"/>
      <c r="P2609" s="73"/>
      <c r="X2609" s="73"/>
      <c r="Y2609" s="73"/>
      <c r="Z2609" s="73"/>
      <c r="AA2609" s="73"/>
      <c r="AF2609" s="73"/>
    </row>
    <row r="2610" spans="13:32" ht="15" customHeight="1">
      <c r="M2610" s="73"/>
      <c r="N2610" s="73"/>
      <c r="O2610" s="73"/>
      <c r="P2610" s="73"/>
      <c r="X2610" s="73"/>
      <c r="Y2610" s="73"/>
      <c r="Z2610" s="73"/>
      <c r="AA2610" s="73"/>
      <c r="AF2610" s="73"/>
    </row>
    <row r="2611" spans="13:32" ht="15" customHeight="1">
      <c r="M2611" s="73"/>
      <c r="N2611" s="73"/>
      <c r="O2611" s="73"/>
      <c r="P2611" s="73"/>
      <c r="X2611" s="73"/>
      <c r="Y2611" s="73"/>
      <c r="Z2611" s="73"/>
      <c r="AA2611" s="73"/>
      <c r="AF2611" s="73"/>
    </row>
    <row r="2612" spans="13:32" ht="15" customHeight="1">
      <c r="M2612" s="73"/>
      <c r="N2612" s="73"/>
      <c r="O2612" s="73"/>
      <c r="P2612" s="73"/>
      <c r="X2612" s="73"/>
      <c r="Y2612" s="73"/>
      <c r="Z2612" s="73"/>
      <c r="AA2612" s="73"/>
      <c r="AF2612" s="73"/>
    </row>
    <row r="2613" spans="13:32" ht="15" customHeight="1">
      <c r="M2613" s="73"/>
      <c r="N2613" s="73"/>
      <c r="O2613" s="73"/>
      <c r="P2613" s="73"/>
      <c r="X2613" s="73"/>
      <c r="Y2613" s="73"/>
      <c r="Z2613" s="73"/>
      <c r="AA2613" s="73"/>
      <c r="AF2613" s="73"/>
    </row>
    <row r="2614" spans="13:32" ht="15" customHeight="1">
      <c r="M2614" s="73"/>
      <c r="N2614" s="73"/>
      <c r="O2614" s="73"/>
      <c r="P2614" s="73"/>
      <c r="X2614" s="73"/>
      <c r="Y2614" s="73"/>
      <c r="Z2614" s="73"/>
      <c r="AA2614" s="73"/>
      <c r="AF2614" s="73"/>
    </row>
    <row r="2615" spans="13:32" ht="15" customHeight="1">
      <c r="M2615" s="73"/>
      <c r="N2615" s="73"/>
      <c r="O2615" s="73"/>
      <c r="P2615" s="73"/>
      <c r="X2615" s="73"/>
      <c r="Y2615" s="73"/>
      <c r="Z2615" s="73"/>
      <c r="AA2615" s="73"/>
      <c r="AF2615" s="73"/>
    </row>
    <row r="2616" spans="13:32" ht="15" customHeight="1">
      <c r="M2616" s="73"/>
      <c r="N2616" s="73"/>
      <c r="O2616" s="73"/>
      <c r="P2616" s="73"/>
      <c r="X2616" s="73"/>
      <c r="Y2616" s="73"/>
      <c r="Z2616" s="73"/>
      <c r="AA2616" s="73"/>
      <c r="AF2616" s="73"/>
    </row>
    <row r="2617" spans="13:32" ht="15" customHeight="1">
      <c r="M2617" s="73"/>
      <c r="N2617" s="73"/>
      <c r="O2617" s="73"/>
      <c r="P2617" s="73"/>
      <c r="X2617" s="73"/>
      <c r="Y2617" s="73"/>
      <c r="Z2617" s="73"/>
      <c r="AA2617" s="73"/>
      <c r="AF2617" s="73"/>
    </row>
    <row r="2618" spans="13:32" ht="15" customHeight="1">
      <c r="M2618" s="73"/>
      <c r="N2618" s="73"/>
      <c r="O2618" s="73"/>
      <c r="P2618" s="73"/>
      <c r="X2618" s="73"/>
      <c r="Y2618" s="73"/>
      <c r="Z2618" s="73"/>
      <c r="AA2618" s="73"/>
      <c r="AF2618" s="73"/>
    </row>
    <row r="2619" spans="13:32" ht="15" customHeight="1">
      <c r="M2619" s="73"/>
      <c r="N2619" s="73"/>
      <c r="O2619" s="73"/>
      <c r="P2619" s="73"/>
      <c r="X2619" s="73"/>
      <c r="Y2619" s="73"/>
      <c r="Z2619" s="73"/>
      <c r="AA2619" s="73"/>
      <c r="AF2619" s="73"/>
    </row>
    <row r="2620" spans="13:32" ht="15" customHeight="1">
      <c r="M2620" s="73"/>
      <c r="N2620" s="73"/>
      <c r="O2620" s="73"/>
      <c r="P2620" s="73"/>
      <c r="X2620" s="73"/>
      <c r="Y2620" s="73"/>
      <c r="Z2620" s="73"/>
      <c r="AA2620" s="73"/>
      <c r="AF2620" s="73"/>
    </row>
    <row r="2621" spans="13:32" ht="15" customHeight="1">
      <c r="M2621" s="73"/>
      <c r="N2621" s="73"/>
      <c r="O2621" s="73"/>
      <c r="P2621" s="73"/>
      <c r="X2621" s="73"/>
      <c r="Y2621" s="73"/>
      <c r="Z2621" s="73"/>
      <c r="AA2621" s="73"/>
      <c r="AF2621" s="73"/>
    </row>
    <row r="2622" spans="13:32" ht="15" customHeight="1">
      <c r="M2622" s="73"/>
      <c r="N2622" s="73"/>
      <c r="O2622" s="73"/>
      <c r="P2622" s="73"/>
      <c r="X2622" s="73"/>
      <c r="Y2622" s="73"/>
      <c r="Z2622" s="73"/>
      <c r="AA2622" s="73"/>
      <c r="AF2622" s="73"/>
    </row>
    <row r="2623" spans="13:32" ht="15" customHeight="1">
      <c r="M2623" s="73"/>
      <c r="N2623" s="73"/>
      <c r="O2623" s="73"/>
      <c r="P2623" s="73"/>
      <c r="X2623" s="73"/>
      <c r="Y2623" s="73"/>
      <c r="Z2623" s="73"/>
      <c r="AA2623" s="73"/>
      <c r="AF2623" s="73"/>
    </row>
    <row r="2624" spans="13:32" ht="15" customHeight="1">
      <c r="M2624" s="73"/>
      <c r="N2624" s="73"/>
      <c r="O2624" s="73"/>
      <c r="P2624" s="73"/>
      <c r="X2624" s="73"/>
      <c r="Y2624" s="73"/>
      <c r="Z2624" s="73"/>
      <c r="AA2624" s="73"/>
      <c r="AF2624" s="73"/>
    </row>
    <row r="2625" spans="13:32" ht="15" customHeight="1">
      <c r="M2625" s="73"/>
      <c r="N2625" s="73"/>
      <c r="O2625" s="73"/>
      <c r="P2625" s="73"/>
      <c r="X2625" s="73"/>
      <c r="Y2625" s="73"/>
      <c r="Z2625" s="73"/>
      <c r="AA2625" s="73"/>
      <c r="AF2625" s="73"/>
    </row>
    <row r="2626" spans="13:32" ht="15" customHeight="1">
      <c r="M2626" s="73"/>
      <c r="N2626" s="73"/>
      <c r="O2626" s="73"/>
      <c r="P2626" s="73"/>
      <c r="X2626" s="73"/>
      <c r="Y2626" s="73"/>
      <c r="Z2626" s="73"/>
      <c r="AA2626" s="73"/>
      <c r="AF2626" s="73"/>
    </row>
    <row r="2627" spans="13:32" ht="15" customHeight="1">
      <c r="M2627" s="73"/>
      <c r="N2627" s="73"/>
      <c r="O2627" s="73"/>
      <c r="P2627" s="73"/>
      <c r="X2627" s="73"/>
      <c r="Y2627" s="73"/>
      <c r="Z2627" s="73"/>
      <c r="AA2627" s="73"/>
      <c r="AF2627" s="73"/>
    </row>
    <row r="2628" spans="13:32" ht="15" customHeight="1">
      <c r="M2628" s="73"/>
      <c r="N2628" s="73"/>
      <c r="O2628" s="73"/>
      <c r="P2628" s="73"/>
      <c r="X2628" s="73"/>
      <c r="Y2628" s="73"/>
      <c r="Z2628" s="73"/>
      <c r="AA2628" s="73"/>
      <c r="AF2628" s="73"/>
    </row>
    <row r="2629" spans="13:32" ht="15" customHeight="1">
      <c r="M2629" s="73"/>
      <c r="N2629" s="73"/>
      <c r="O2629" s="73"/>
      <c r="P2629" s="73"/>
      <c r="X2629" s="73"/>
      <c r="Y2629" s="73"/>
      <c r="Z2629" s="73"/>
      <c r="AA2629" s="73"/>
      <c r="AF2629" s="73"/>
    </row>
    <row r="2630" spans="13:32" ht="15" customHeight="1">
      <c r="M2630" s="73"/>
      <c r="N2630" s="73"/>
      <c r="O2630" s="73"/>
      <c r="P2630" s="73"/>
      <c r="X2630" s="73"/>
      <c r="Y2630" s="73"/>
      <c r="Z2630" s="73"/>
      <c r="AA2630" s="73"/>
      <c r="AF2630" s="73"/>
    </row>
    <row r="2631" spans="13:32" ht="15" customHeight="1">
      <c r="M2631" s="73"/>
      <c r="N2631" s="73"/>
      <c r="O2631" s="73"/>
      <c r="P2631" s="73"/>
      <c r="X2631" s="73"/>
      <c r="Y2631" s="73"/>
      <c r="Z2631" s="73"/>
      <c r="AA2631" s="73"/>
      <c r="AF2631" s="73"/>
    </row>
    <row r="2632" spans="13:32" ht="15" customHeight="1">
      <c r="M2632" s="73"/>
      <c r="N2632" s="73"/>
      <c r="O2632" s="73"/>
      <c r="P2632" s="73"/>
      <c r="X2632" s="73"/>
      <c r="Y2632" s="73"/>
      <c r="Z2632" s="73"/>
      <c r="AA2632" s="73"/>
      <c r="AF2632" s="73"/>
    </row>
    <row r="2633" spans="13:32" ht="15" customHeight="1">
      <c r="M2633" s="73"/>
      <c r="N2633" s="73"/>
      <c r="O2633" s="73"/>
      <c r="P2633" s="73"/>
      <c r="X2633" s="73"/>
      <c r="Y2633" s="73"/>
      <c r="Z2633" s="73"/>
      <c r="AA2633" s="73"/>
      <c r="AF2633" s="73"/>
    </row>
    <row r="2634" spans="13:32" ht="15" customHeight="1">
      <c r="M2634" s="73"/>
      <c r="N2634" s="73"/>
      <c r="O2634" s="73"/>
      <c r="P2634" s="73"/>
      <c r="X2634" s="73"/>
      <c r="Y2634" s="73"/>
      <c r="Z2634" s="73"/>
      <c r="AA2634" s="73"/>
      <c r="AF2634" s="73"/>
    </row>
    <row r="2635" spans="13:32" ht="15" customHeight="1">
      <c r="M2635" s="73"/>
      <c r="N2635" s="73"/>
      <c r="O2635" s="73"/>
      <c r="P2635" s="73"/>
      <c r="X2635" s="73"/>
      <c r="Y2635" s="73"/>
      <c r="Z2635" s="73"/>
      <c r="AA2635" s="73"/>
      <c r="AF2635" s="73"/>
    </row>
    <row r="2636" spans="13:32" ht="15" customHeight="1">
      <c r="M2636" s="73"/>
      <c r="N2636" s="73"/>
      <c r="O2636" s="73"/>
      <c r="P2636" s="73"/>
      <c r="X2636" s="73"/>
      <c r="Y2636" s="73"/>
      <c r="Z2636" s="73"/>
      <c r="AA2636" s="73"/>
      <c r="AF2636" s="73"/>
    </row>
    <row r="2637" spans="13:32" ht="15" customHeight="1">
      <c r="M2637" s="73"/>
      <c r="N2637" s="73"/>
      <c r="O2637" s="73"/>
      <c r="P2637" s="73"/>
      <c r="X2637" s="73"/>
      <c r="Y2637" s="73"/>
      <c r="Z2637" s="73"/>
      <c r="AA2637" s="73"/>
      <c r="AF2637" s="73"/>
    </row>
    <row r="2638" spans="13:32" ht="15" customHeight="1">
      <c r="M2638" s="73"/>
      <c r="N2638" s="73"/>
      <c r="O2638" s="73"/>
      <c r="P2638" s="73"/>
      <c r="X2638" s="73"/>
      <c r="Y2638" s="73"/>
      <c r="Z2638" s="73"/>
      <c r="AA2638" s="73"/>
      <c r="AF2638" s="73"/>
    </row>
    <row r="2639" spans="13:32" ht="15" customHeight="1">
      <c r="M2639" s="73"/>
      <c r="N2639" s="73"/>
      <c r="O2639" s="73"/>
      <c r="P2639" s="73"/>
      <c r="X2639" s="73"/>
      <c r="Y2639" s="73"/>
      <c r="Z2639" s="73"/>
      <c r="AA2639" s="73"/>
      <c r="AF2639" s="73"/>
    </row>
    <row r="2640" spans="13:32" ht="15" customHeight="1">
      <c r="M2640" s="73"/>
      <c r="N2640" s="73"/>
      <c r="O2640" s="73"/>
      <c r="P2640" s="73"/>
      <c r="X2640" s="73"/>
      <c r="Y2640" s="73"/>
      <c r="Z2640" s="73"/>
      <c r="AA2640" s="73"/>
      <c r="AF2640" s="73"/>
    </row>
    <row r="2641" spans="13:32" ht="15" customHeight="1">
      <c r="M2641" s="73"/>
      <c r="N2641" s="73"/>
      <c r="O2641" s="73"/>
      <c r="P2641" s="73"/>
      <c r="X2641" s="73"/>
      <c r="Y2641" s="73"/>
      <c r="Z2641" s="73"/>
      <c r="AA2641" s="73"/>
      <c r="AF2641" s="73"/>
    </row>
    <row r="2642" spans="13:32" ht="15" customHeight="1">
      <c r="M2642" s="73"/>
      <c r="N2642" s="73"/>
      <c r="O2642" s="73"/>
      <c r="P2642" s="73"/>
      <c r="X2642" s="73"/>
      <c r="Y2642" s="73"/>
      <c r="Z2642" s="73"/>
      <c r="AA2642" s="73"/>
      <c r="AF2642" s="73"/>
    </row>
    <row r="2643" spans="13:32" ht="15" customHeight="1">
      <c r="M2643" s="73"/>
      <c r="N2643" s="73"/>
      <c r="O2643" s="73"/>
      <c r="P2643" s="73"/>
      <c r="X2643" s="73"/>
      <c r="Y2643" s="73"/>
      <c r="Z2643" s="73"/>
      <c r="AA2643" s="73"/>
      <c r="AF2643" s="73"/>
    </row>
    <row r="2644" spans="13:32" ht="15" customHeight="1">
      <c r="M2644" s="73"/>
      <c r="N2644" s="73"/>
      <c r="O2644" s="73"/>
      <c r="P2644" s="73"/>
      <c r="X2644" s="73"/>
      <c r="Y2644" s="73"/>
      <c r="Z2644" s="73"/>
      <c r="AA2644" s="73"/>
      <c r="AF2644" s="73"/>
    </row>
    <row r="2645" spans="13:32" ht="15" customHeight="1">
      <c r="M2645" s="73"/>
      <c r="N2645" s="73"/>
      <c r="O2645" s="73"/>
      <c r="P2645" s="73"/>
      <c r="X2645" s="73"/>
      <c r="Y2645" s="73"/>
      <c r="Z2645" s="73"/>
      <c r="AA2645" s="73"/>
      <c r="AF2645" s="73"/>
    </row>
    <row r="2646" spans="13:32" ht="15" customHeight="1">
      <c r="M2646" s="73"/>
      <c r="N2646" s="73"/>
      <c r="O2646" s="73"/>
      <c r="P2646" s="73"/>
      <c r="X2646" s="73"/>
      <c r="Y2646" s="73"/>
      <c r="Z2646" s="73"/>
      <c r="AA2646" s="73"/>
      <c r="AF2646" s="73"/>
    </row>
    <row r="2647" spans="13:32" ht="15" customHeight="1">
      <c r="M2647" s="73"/>
      <c r="N2647" s="73"/>
      <c r="O2647" s="73"/>
      <c r="P2647" s="73"/>
      <c r="X2647" s="73"/>
      <c r="Y2647" s="73"/>
      <c r="Z2647" s="73"/>
      <c r="AA2647" s="73"/>
      <c r="AF2647" s="73"/>
    </row>
    <row r="2648" spans="13:32" ht="15" customHeight="1">
      <c r="M2648" s="73"/>
      <c r="N2648" s="73"/>
      <c r="O2648" s="73"/>
      <c r="P2648" s="73"/>
      <c r="X2648" s="73"/>
      <c r="Y2648" s="73"/>
      <c r="Z2648" s="73"/>
      <c r="AA2648" s="73"/>
      <c r="AF2648" s="73"/>
    </row>
    <row r="2649" spans="13:32" ht="15" customHeight="1">
      <c r="M2649" s="73"/>
      <c r="N2649" s="73"/>
      <c r="O2649" s="73"/>
      <c r="P2649" s="73"/>
      <c r="X2649" s="73"/>
      <c r="Y2649" s="73"/>
      <c r="Z2649" s="73"/>
      <c r="AA2649" s="73"/>
      <c r="AF2649" s="73"/>
    </row>
    <row r="2650" spans="13:32" ht="15" customHeight="1">
      <c r="M2650" s="73"/>
      <c r="N2650" s="73"/>
      <c r="O2650" s="73"/>
      <c r="P2650" s="73"/>
      <c r="X2650" s="73"/>
      <c r="Y2650" s="73"/>
      <c r="Z2650" s="73"/>
      <c r="AA2650" s="73"/>
      <c r="AF2650" s="73"/>
    </row>
    <row r="2651" spans="13:32" ht="15" customHeight="1">
      <c r="M2651" s="73"/>
      <c r="N2651" s="73"/>
      <c r="O2651" s="73"/>
      <c r="P2651" s="73"/>
      <c r="X2651" s="73"/>
      <c r="Y2651" s="73"/>
      <c r="Z2651" s="73"/>
      <c r="AA2651" s="73"/>
      <c r="AF2651" s="73"/>
    </row>
    <row r="2652" spans="13:32" ht="15" customHeight="1">
      <c r="M2652" s="73"/>
      <c r="N2652" s="73"/>
      <c r="O2652" s="73"/>
      <c r="P2652" s="73"/>
      <c r="X2652" s="73"/>
      <c r="Y2652" s="73"/>
      <c r="Z2652" s="73"/>
      <c r="AA2652" s="73"/>
      <c r="AF2652" s="73"/>
    </row>
    <row r="2653" spans="13:32" ht="15" customHeight="1">
      <c r="M2653" s="73"/>
      <c r="N2653" s="73"/>
      <c r="O2653" s="73"/>
      <c r="P2653" s="73"/>
      <c r="X2653" s="73"/>
      <c r="Y2653" s="73"/>
      <c r="Z2653" s="73"/>
      <c r="AA2653" s="73"/>
      <c r="AF2653" s="73"/>
    </row>
    <row r="2654" spans="13:32" ht="15" customHeight="1">
      <c r="M2654" s="73"/>
      <c r="N2654" s="73"/>
      <c r="O2654" s="73"/>
      <c r="P2654" s="73"/>
      <c r="X2654" s="73"/>
      <c r="Y2654" s="73"/>
      <c r="Z2654" s="73"/>
      <c r="AA2654" s="73"/>
      <c r="AF2654" s="73"/>
    </row>
    <row r="2655" spans="13:32" ht="15" customHeight="1">
      <c r="M2655" s="73"/>
      <c r="N2655" s="73"/>
      <c r="O2655" s="73"/>
      <c r="P2655" s="73"/>
      <c r="X2655" s="73"/>
      <c r="Y2655" s="73"/>
      <c r="Z2655" s="73"/>
      <c r="AA2655" s="73"/>
      <c r="AF2655" s="73"/>
    </row>
    <row r="2656" spans="13:32" ht="15" customHeight="1">
      <c r="M2656" s="73"/>
      <c r="N2656" s="73"/>
      <c r="O2656" s="73"/>
      <c r="P2656" s="73"/>
      <c r="X2656" s="73"/>
      <c r="Y2656" s="73"/>
      <c r="Z2656" s="73"/>
      <c r="AA2656" s="73"/>
      <c r="AF2656" s="73"/>
    </row>
    <row r="2657" spans="13:32" ht="15" customHeight="1">
      <c r="M2657" s="73"/>
      <c r="N2657" s="73"/>
      <c r="O2657" s="73"/>
      <c r="P2657" s="73"/>
      <c r="X2657" s="73"/>
      <c r="Y2657" s="73"/>
      <c r="Z2657" s="73"/>
      <c r="AA2657" s="73"/>
      <c r="AF2657" s="73"/>
    </row>
    <row r="2658" spans="13:32" ht="15" customHeight="1">
      <c r="M2658" s="73"/>
      <c r="N2658" s="73"/>
      <c r="O2658" s="73"/>
      <c r="P2658" s="73"/>
      <c r="X2658" s="73"/>
      <c r="Y2658" s="73"/>
      <c r="Z2658" s="73"/>
      <c r="AA2658" s="73"/>
      <c r="AF2658" s="73"/>
    </row>
    <row r="2659" spans="13:32" ht="15" customHeight="1">
      <c r="M2659" s="73"/>
      <c r="N2659" s="73"/>
      <c r="O2659" s="73"/>
      <c r="P2659" s="73"/>
      <c r="X2659" s="73"/>
      <c r="Y2659" s="73"/>
      <c r="Z2659" s="73"/>
      <c r="AA2659" s="73"/>
      <c r="AF2659" s="73"/>
    </row>
    <row r="2660" spans="13:32" ht="15" customHeight="1">
      <c r="M2660" s="73"/>
      <c r="N2660" s="73"/>
      <c r="O2660" s="73"/>
      <c r="P2660" s="73"/>
      <c r="X2660" s="73"/>
      <c r="Y2660" s="73"/>
      <c r="Z2660" s="73"/>
      <c r="AA2660" s="73"/>
      <c r="AF2660" s="73"/>
    </row>
    <row r="2661" spans="13:32" ht="15" customHeight="1">
      <c r="M2661" s="73"/>
      <c r="N2661" s="73"/>
      <c r="O2661" s="73"/>
      <c r="P2661" s="73"/>
      <c r="X2661" s="73"/>
      <c r="Y2661" s="73"/>
      <c r="Z2661" s="73"/>
      <c r="AA2661" s="73"/>
      <c r="AF2661" s="73"/>
    </row>
    <row r="2662" spans="13:32" ht="15" customHeight="1">
      <c r="M2662" s="73"/>
      <c r="N2662" s="73"/>
      <c r="O2662" s="73"/>
      <c r="P2662" s="73"/>
      <c r="X2662" s="73"/>
      <c r="Y2662" s="73"/>
      <c r="Z2662" s="73"/>
      <c r="AA2662" s="73"/>
      <c r="AF2662" s="73"/>
    </row>
    <row r="2663" spans="13:32" ht="15" customHeight="1">
      <c r="M2663" s="73"/>
      <c r="N2663" s="73"/>
      <c r="O2663" s="73"/>
      <c r="P2663" s="73"/>
      <c r="X2663" s="73"/>
      <c r="Y2663" s="73"/>
      <c r="Z2663" s="73"/>
      <c r="AA2663" s="73"/>
      <c r="AF2663" s="73"/>
    </row>
    <row r="2664" spans="13:32" ht="15" customHeight="1">
      <c r="M2664" s="73"/>
      <c r="N2664" s="73"/>
      <c r="O2664" s="73"/>
      <c r="P2664" s="73"/>
      <c r="X2664" s="73"/>
      <c r="Y2664" s="73"/>
      <c r="Z2664" s="73"/>
      <c r="AA2664" s="73"/>
      <c r="AF2664" s="73"/>
    </row>
    <row r="2665" spans="13:32" ht="15" customHeight="1">
      <c r="M2665" s="73"/>
      <c r="N2665" s="73"/>
      <c r="O2665" s="73"/>
      <c r="P2665" s="73"/>
      <c r="X2665" s="73"/>
      <c r="Y2665" s="73"/>
      <c r="Z2665" s="73"/>
      <c r="AA2665" s="73"/>
      <c r="AF2665" s="73"/>
    </row>
    <row r="2666" spans="13:32" ht="15" customHeight="1">
      <c r="M2666" s="73"/>
      <c r="N2666" s="73"/>
      <c r="O2666" s="73"/>
      <c r="P2666" s="73"/>
      <c r="X2666" s="73"/>
      <c r="Y2666" s="73"/>
      <c r="Z2666" s="73"/>
      <c r="AA2666" s="73"/>
      <c r="AF2666" s="73"/>
    </row>
    <row r="2667" spans="13:32" ht="15" customHeight="1">
      <c r="M2667" s="73"/>
      <c r="N2667" s="73"/>
      <c r="O2667" s="73"/>
      <c r="P2667" s="73"/>
      <c r="X2667" s="73"/>
      <c r="Y2667" s="73"/>
      <c r="Z2667" s="73"/>
      <c r="AA2667" s="73"/>
      <c r="AF2667" s="73"/>
    </row>
    <row r="2668" spans="13:32" ht="15" customHeight="1">
      <c r="M2668" s="73"/>
      <c r="N2668" s="73"/>
      <c r="O2668" s="73"/>
      <c r="P2668" s="73"/>
      <c r="X2668" s="73"/>
      <c r="Y2668" s="73"/>
      <c r="Z2668" s="73"/>
      <c r="AA2668" s="73"/>
      <c r="AF2668" s="73"/>
    </row>
    <row r="2669" spans="13:32" ht="15" customHeight="1">
      <c r="M2669" s="73"/>
      <c r="N2669" s="73"/>
      <c r="O2669" s="73"/>
      <c r="P2669" s="73"/>
      <c r="X2669" s="73"/>
      <c r="Y2669" s="73"/>
      <c r="Z2669" s="73"/>
      <c r="AA2669" s="73"/>
      <c r="AF2669" s="73"/>
    </row>
    <row r="2670" spans="13:32" ht="15" customHeight="1">
      <c r="M2670" s="73"/>
      <c r="N2670" s="73"/>
      <c r="O2670" s="73"/>
      <c r="P2670" s="73"/>
      <c r="X2670" s="73"/>
      <c r="Y2670" s="73"/>
      <c r="Z2670" s="73"/>
      <c r="AA2670" s="73"/>
      <c r="AF2670" s="73"/>
    </row>
    <row r="2671" spans="13:32" ht="15" customHeight="1">
      <c r="M2671" s="73"/>
      <c r="N2671" s="73"/>
      <c r="O2671" s="73"/>
      <c r="P2671" s="73"/>
      <c r="X2671" s="73"/>
      <c r="Y2671" s="73"/>
      <c r="Z2671" s="73"/>
      <c r="AA2671" s="73"/>
      <c r="AF2671" s="73"/>
    </row>
    <row r="2672" spans="13:32" ht="15" customHeight="1">
      <c r="M2672" s="73"/>
      <c r="N2672" s="73"/>
      <c r="O2672" s="73"/>
      <c r="P2672" s="73"/>
      <c r="X2672" s="73"/>
      <c r="Y2672" s="73"/>
      <c r="Z2672" s="73"/>
      <c r="AA2672" s="73"/>
      <c r="AF2672" s="73"/>
    </row>
    <row r="2673" spans="13:32" ht="15" customHeight="1">
      <c r="M2673" s="73"/>
      <c r="N2673" s="73"/>
      <c r="O2673" s="73"/>
      <c r="P2673" s="73"/>
      <c r="X2673" s="73"/>
      <c r="Y2673" s="73"/>
      <c r="Z2673" s="73"/>
      <c r="AA2673" s="73"/>
      <c r="AF2673" s="73"/>
    </row>
    <row r="2674" spans="13:32" ht="15" customHeight="1">
      <c r="M2674" s="73"/>
      <c r="N2674" s="73"/>
      <c r="O2674" s="73"/>
      <c r="P2674" s="73"/>
      <c r="X2674" s="73"/>
      <c r="Y2674" s="73"/>
      <c r="Z2674" s="73"/>
      <c r="AA2674" s="73"/>
      <c r="AF2674" s="73"/>
    </row>
    <row r="2675" spans="13:32" ht="15" customHeight="1">
      <c r="M2675" s="73"/>
      <c r="N2675" s="73"/>
      <c r="O2675" s="73"/>
      <c r="P2675" s="73"/>
      <c r="X2675" s="73"/>
      <c r="Y2675" s="73"/>
      <c r="Z2675" s="73"/>
      <c r="AA2675" s="73"/>
      <c r="AF2675" s="73"/>
    </row>
    <row r="2676" spans="13:32" ht="15" customHeight="1">
      <c r="M2676" s="73"/>
      <c r="N2676" s="73"/>
      <c r="O2676" s="73"/>
      <c r="P2676" s="73"/>
      <c r="X2676" s="73"/>
      <c r="Y2676" s="73"/>
      <c r="Z2676" s="73"/>
      <c r="AA2676" s="73"/>
      <c r="AF2676" s="73"/>
    </row>
    <row r="2677" spans="13:32" ht="15" customHeight="1">
      <c r="M2677" s="73"/>
      <c r="N2677" s="73"/>
      <c r="O2677" s="73"/>
      <c r="P2677" s="73"/>
      <c r="X2677" s="73"/>
      <c r="Y2677" s="73"/>
      <c r="Z2677" s="73"/>
      <c r="AA2677" s="73"/>
      <c r="AF2677" s="73"/>
    </row>
    <row r="2678" spans="13:32" ht="15" customHeight="1">
      <c r="M2678" s="73"/>
      <c r="N2678" s="73"/>
      <c r="O2678" s="73"/>
      <c r="P2678" s="73"/>
      <c r="X2678" s="73"/>
      <c r="Y2678" s="73"/>
      <c r="Z2678" s="73"/>
      <c r="AA2678" s="73"/>
      <c r="AF2678" s="73"/>
    </row>
    <row r="2679" spans="13:32" ht="15" customHeight="1">
      <c r="M2679" s="73"/>
      <c r="N2679" s="73"/>
      <c r="O2679" s="73"/>
      <c r="P2679" s="73"/>
      <c r="X2679" s="73"/>
      <c r="Y2679" s="73"/>
      <c r="Z2679" s="73"/>
      <c r="AA2679" s="73"/>
      <c r="AF2679" s="73"/>
    </row>
    <row r="2680" spans="13:32" ht="15" customHeight="1">
      <c r="M2680" s="73"/>
      <c r="N2680" s="73"/>
      <c r="O2680" s="73"/>
      <c r="P2680" s="73"/>
      <c r="X2680" s="73"/>
      <c r="Y2680" s="73"/>
      <c r="Z2680" s="73"/>
      <c r="AA2680" s="73"/>
      <c r="AF2680" s="73"/>
    </row>
    <row r="2681" spans="13:32" ht="15" customHeight="1">
      <c r="M2681" s="73"/>
      <c r="N2681" s="73"/>
      <c r="O2681" s="73"/>
      <c r="P2681" s="73"/>
      <c r="X2681" s="73"/>
      <c r="Y2681" s="73"/>
      <c r="Z2681" s="73"/>
      <c r="AA2681" s="73"/>
      <c r="AF2681" s="73"/>
    </row>
    <row r="2682" spans="13:32" ht="15" customHeight="1">
      <c r="M2682" s="73"/>
      <c r="N2682" s="73"/>
      <c r="O2682" s="73"/>
      <c r="P2682" s="73"/>
      <c r="X2682" s="73"/>
      <c r="Y2682" s="73"/>
      <c r="Z2682" s="73"/>
      <c r="AA2682" s="73"/>
      <c r="AF2682" s="73"/>
    </row>
    <row r="2683" spans="13:32" ht="15" customHeight="1">
      <c r="M2683" s="73"/>
      <c r="N2683" s="73"/>
      <c r="O2683" s="73"/>
      <c r="P2683" s="73"/>
      <c r="X2683" s="73"/>
      <c r="Y2683" s="73"/>
      <c r="Z2683" s="73"/>
      <c r="AA2683" s="73"/>
      <c r="AF2683" s="73"/>
    </row>
    <row r="2684" spans="13:32" ht="15" customHeight="1">
      <c r="M2684" s="73"/>
      <c r="N2684" s="73"/>
      <c r="O2684" s="73"/>
      <c r="P2684" s="73"/>
      <c r="X2684" s="73"/>
      <c r="Y2684" s="73"/>
      <c r="Z2684" s="73"/>
      <c r="AA2684" s="73"/>
      <c r="AF2684" s="73"/>
    </row>
    <row r="2685" spans="13:32" ht="15" customHeight="1">
      <c r="M2685" s="73"/>
      <c r="N2685" s="73"/>
      <c r="O2685" s="73"/>
      <c r="P2685" s="73"/>
      <c r="X2685" s="73"/>
      <c r="Y2685" s="73"/>
      <c r="Z2685" s="73"/>
      <c r="AA2685" s="73"/>
      <c r="AF2685" s="73"/>
    </row>
    <row r="2686" spans="13:32" ht="15" customHeight="1">
      <c r="M2686" s="73"/>
      <c r="N2686" s="73"/>
      <c r="O2686" s="73"/>
      <c r="P2686" s="73"/>
      <c r="X2686" s="73"/>
      <c r="Y2686" s="73"/>
      <c r="Z2686" s="73"/>
      <c r="AA2686" s="73"/>
      <c r="AF2686" s="73"/>
    </row>
    <row r="2687" spans="13:32" ht="15" customHeight="1">
      <c r="M2687" s="73"/>
      <c r="N2687" s="73"/>
      <c r="O2687" s="73"/>
      <c r="P2687" s="73"/>
      <c r="X2687" s="73"/>
      <c r="Y2687" s="73"/>
      <c r="Z2687" s="73"/>
      <c r="AA2687" s="73"/>
      <c r="AF2687" s="73"/>
    </row>
    <row r="2688" spans="13:32" ht="15" customHeight="1">
      <c r="M2688" s="73"/>
      <c r="N2688" s="73"/>
      <c r="O2688" s="73"/>
      <c r="P2688" s="73"/>
      <c r="X2688" s="73"/>
      <c r="Y2688" s="73"/>
      <c r="Z2688" s="73"/>
      <c r="AA2688" s="73"/>
      <c r="AF2688" s="73"/>
    </row>
    <row r="2689" spans="13:32" ht="15" customHeight="1">
      <c r="M2689" s="73"/>
      <c r="N2689" s="73"/>
      <c r="O2689" s="73"/>
      <c r="P2689" s="73"/>
      <c r="X2689" s="73"/>
      <c r="Y2689" s="73"/>
      <c r="Z2689" s="73"/>
      <c r="AA2689" s="73"/>
      <c r="AF2689" s="73"/>
    </row>
    <row r="2690" spans="13:32" ht="15" customHeight="1">
      <c r="M2690" s="73"/>
      <c r="N2690" s="73"/>
      <c r="O2690" s="73"/>
      <c r="P2690" s="73"/>
      <c r="X2690" s="73"/>
      <c r="Y2690" s="73"/>
      <c r="Z2690" s="73"/>
      <c r="AA2690" s="73"/>
      <c r="AF2690" s="73"/>
    </row>
    <row r="2691" spans="13:32" ht="15" customHeight="1">
      <c r="M2691" s="73"/>
      <c r="N2691" s="73"/>
      <c r="O2691" s="73"/>
      <c r="P2691" s="73"/>
      <c r="X2691" s="73"/>
      <c r="Y2691" s="73"/>
      <c r="Z2691" s="73"/>
      <c r="AA2691" s="73"/>
      <c r="AF2691" s="73"/>
    </row>
    <row r="2692" spans="13:32" ht="15" customHeight="1">
      <c r="M2692" s="73"/>
      <c r="N2692" s="73"/>
      <c r="O2692" s="73"/>
      <c r="P2692" s="73"/>
      <c r="X2692" s="73"/>
      <c r="Y2692" s="73"/>
      <c r="Z2692" s="73"/>
      <c r="AA2692" s="73"/>
      <c r="AF2692" s="73"/>
    </row>
    <row r="2693" spans="13:32" ht="15" customHeight="1">
      <c r="M2693" s="73"/>
      <c r="N2693" s="73"/>
      <c r="O2693" s="73"/>
      <c r="P2693" s="73"/>
      <c r="X2693" s="73"/>
      <c r="Y2693" s="73"/>
      <c r="Z2693" s="73"/>
      <c r="AA2693" s="73"/>
      <c r="AF2693" s="73"/>
    </row>
    <row r="2694" spans="13:32" ht="15" customHeight="1">
      <c r="M2694" s="73"/>
      <c r="N2694" s="73"/>
      <c r="O2694" s="73"/>
      <c r="P2694" s="73"/>
      <c r="X2694" s="73"/>
      <c r="Y2694" s="73"/>
      <c r="Z2694" s="73"/>
      <c r="AA2694" s="73"/>
      <c r="AF2694" s="73"/>
    </row>
    <row r="2695" spans="13:32" ht="15" customHeight="1">
      <c r="M2695" s="73"/>
      <c r="N2695" s="73"/>
      <c r="O2695" s="73"/>
      <c r="P2695" s="73"/>
      <c r="X2695" s="73"/>
      <c r="Y2695" s="73"/>
      <c r="Z2695" s="73"/>
      <c r="AA2695" s="73"/>
      <c r="AF2695" s="73"/>
    </row>
    <row r="2696" spans="13:32" ht="15" customHeight="1">
      <c r="M2696" s="73"/>
      <c r="N2696" s="73"/>
      <c r="O2696" s="73"/>
      <c r="P2696" s="73"/>
      <c r="X2696" s="73"/>
      <c r="Y2696" s="73"/>
      <c r="Z2696" s="73"/>
      <c r="AA2696" s="73"/>
      <c r="AF2696" s="73"/>
    </row>
    <row r="2697" spans="13:32" ht="15" customHeight="1">
      <c r="M2697" s="73"/>
      <c r="N2697" s="73"/>
      <c r="O2697" s="73"/>
      <c r="P2697" s="73"/>
      <c r="X2697" s="73"/>
      <c r="Y2697" s="73"/>
      <c r="Z2697" s="73"/>
      <c r="AA2697" s="73"/>
      <c r="AF2697" s="73"/>
    </row>
    <row r="2698" spans="13:32" ht="15" customHeight="1">
      <c r="M2698" s="73"/>
      <c r="N2698" s="73"/>
      <c r="O2698" s="73"/>
      <c r="P2698" s="73"/>
      <c r="X2698" s="73"/>
      <c r="Y2698" s="73"/>
      <c r="Z2698" s="73"/>
      <c r="AA2698" s="73"/>
      <c r="AF2698" s="73"/>
    </row>
    <row r="2699" spans="13:32" ht="15" customHeight="1">
      <c r="M2699" s="73"/>
      <c r="N2699" s="73"/>
      <c r="O2699" s="73"/>
      <c r="P2699" s="73"/>
      <c r="X2699" s="73"/>
      <c r="Y2699" s="73"/>
      <c r="Z2699" s="73"/>
      <c r="AA2699" s="73"/>
      <c r="AF2699" s="73"/>
    </row>
    <row r="2700" spans="13:32" ht="15" customHeight="1">
      <c r="M2700" s="73"/>
      <c r="N2700" s="73"/>
      <c r="O2700" s="73"/>
      <c r="P2700" s="73"/>
      <c r="X2700" s="73"/>
      <c r="Y2700" s="73"/>
      <c r="Z2700" s="73"/>
      <c r="AA2700" s="73"/>
      <c r="AF2700" s="73"/>
    </row>
    <row r="2701" spans="13:32" ht="15" customHeight="1">
      <c r="M2701" s="73"/>
      <c r="N2701" s="73"/>
      <c r="O2701" s="73"/>
      <c r="P2701" s="73"/>
      <c r="X2701" s="73"/>
      <c r="Y2701" s="73"/>
      <c r="Z2701" s="73"/>
      <c r="AA2701" s="73"/>
      <c r="AF2701" s="73"/>
    </row>
    <row r="2702" spans="13:32" ht="15" customHeight="1">
      <c r="M2702" s="73"/>
      <c r="N2702" s="73"/>
      <c r="O2702" s="73"/>
      <c r="P2702" s="73"/>
      <c r="X2702" s="73"/>
      <c r="Y2702" s="73"/>
      <c r="Z2702" s="73"/>
      <c r="AA2702" s="73"/>
      <c r="AF2702" s="73"/>
    </row>
    <row r="2703" spans="13:32" ht="15" customHeight="1">
      <c r="M2703" s="73"/>
      <c r="N2703" s="73"/>
      <c r="O2703" s="73"/>
      <c r="P2703" s="73"/>
      <c r="X2703" s="73"/>
      <c r="Y2703" s="73"/>
      <c r="Z2703" s="73"/>
      <c r="AA2703" s="73"/>
      <c r="AF2703" s="73"/>
    </row>
    <row r="2704" spans="13:32" ht="15" customHeight="1">
      <c r="M2704" s="73"/>
      <c r="N2704" s="73"/>
      <c r="O2704" s="73"/>
      <c r="P2704" s="73"/>
      <c r="X2704" s="73"/>
      <c r="Y2704" s="73"/>
      <c r="Z2704" s="73"/>
      <c r="AA2704" s="73"/>
      <c r="AF2704" s="73"/>
    </row>
    <row r="2705" spans="13:32" ht="15" customHeight="1">
      <c r="M2705" s="73"/>
      <c r="N2705" s="73"/>
      <c r="O2705" s="73"/>
      <c r="P2705" s="73"/>
      <c r="X2705" s="73"/>
      <c r="Y2705" s="73"/>
      <c r="Z2705" s="73"/>
      <c r="AA2705" s="73"/>
      <c r="AF2705" s="73"/>
    </row>
    <row r="2706" spans="13:32" ht="15" customHeight="1">
      <c r="M2706" s="73"/>
      <c r="N2706" s="73"/>
      <c r="O2706" s="73"/>
      <c r="P2706" s="73"/>
      <c r="X2706" s="73"/>
      <c r="Y2706" s="73"/>
      <c r="Z2706" s="73"/>
      <c r="AA2706" s="73"/>
      <c r="AF2706" s="73"/>
    </row>
    <row r="2707" spans="13:32" ht="15" customHeight="1">
      <c r="M2707" s="73"/>
      <c r="N2707" s="73"/>
      <c r="O2707" s="73"/>
      <c r="P2707" s="73"/>
      <c r="X2707" s="73"/>
      <c r="Y2707" s="73"/>
      <c r="Z2707" s="73"/>
      <c r="AA2707" s="73"/>
      <c r="AF2707" s="73"/>
    </row>
    <row r="2708" spans="13:32" ht="15" customHeight="1">
      <c r="M2708" s="73"/>
      <c r="N2708" s="73"/>
      <c r="O2708" s="73"/>
      <c r="P2708" s="73"/>
      <c r="X2708" s="73"/>
      <c r="Y2708" s="73"/>
      <c r="Z2708" s="73"/>
      <c r="AA2708" s="73"/>
      <c r="AF2708" s="73"/>
    </row>
    <row r="2709" spans="13:32" ht="15" customHeight="1">
      <c r="M2709" s="73"/>
      <c r="N2709" s="73"/>
      <c r="O2709" s="73"/>
      <c r="P2709" s="73"/>
      <c r="X2709" s="73"/>
      <c r="Y2709" s="73"/>
      <c r="Z2709" s="73"/>
      <c r="AA2709" s="73"/>
      <c r="AF2709" s="73"/>
    </row>
    <row r="2710" spans="13:32" ht="15" customHeight="1">
      <c r="M2710" s="73"/>
      <c r="N2710" s="73"/>
      <c r="O2710" s="73"/>
      <c r="P2710" s="73"/>
      <c r="X2710" s="73"/>
      <c r="Y2710" s="73"/>
      <c r="Z2710" s="73"/>
      <c r="AA2710" s="73"/>
      <c r="AF2710" s="73"/>
    </row>
    <row r="2711" spans="13:32" ht="15" customHeight="1">
      <c r="M2711" s="73"/>
      <c r="N2711" s="73"/>
      <c r="O2711" s="73"/>
      <c r="P2711" s="73"/>
      <c r="X2711" s="73"/>
      <c r="Y2711" s="73"/>
      <c r="Z2711" s="73"/>
      <c r="AA2711" s="73"/>
      <c r="AF2711" s="73"/>
    </row>
    <row r="2712" spans="13:32" ht="15" customHeight="1">
      <c r="M2712" s="73"/>
      <c r="N2712" s="73"/>
      <c r="O2712" s="73"/>
      <c r="P2712" s="73"/>
      <c r="X2712" s="73"/>
      <c r="Y2712" s="73"/>
      <c r="Z2712" s="73"/>
      <c r="AA2712" s="73"/>
      <c r="AF2712" s="73"/>
    </row>
    <row r="2713" spans="13:32" ht="15" customHeight="1">
      <c r="M2713" s="73"/>
      <c r="N2713" s="73"/>
      <c r="O2713" s="73"/>
      <c r="P2713" s="73"/>
      <c r="X2713" s="73"/>
      <c r="Y2713" s="73"/>
      <c r="Z2713" s="73"/>
      <c r="AA2713" s="73"/>
      <c r="AF2713" s="73"/>
    </row>
    <row r="2714" spans="13:32" ht="15" customHeight="1">
      <c r="M2714" s="73"/>
      <c r="N2714" s="73"/>
      <c r="O2714" s="73"/>
      <c r="P2714" s="73"/>
      <c r="X2714" s="73"/>
      <c r="Y2714" s="73"/>
      <c r="Z2714" s="73"/>
      <c r="AA2714" s="73"/>
      <c r="AF2714" s="73"/>
    </row>
    <row r="2715" spans="13:32" ht="15" customHeight="1">
      <c r="M2715" s="73"/>
      <c r="N2715" s="73"/>
      <c r="O2715" s="73"/>
      <c r="P2715" s="73"/>
      <c r="X2715" s="73"/>
      <c r="Y2715" s="73"/>
      <c r="Z2715" s="73"/>
      <c r="AA2715" s="73"/>
      <c r="AF2715" s="73"/>
    </row>
    <row r="2716" spans="13:32" ht="15" customHeight="1">
      <c r="M2716" s="73"/>
      <c r="N2716" s="73"/>
      <c r="O2716" s="73"/>
      <c r="P2716" s="73"/>
      <c r="X2716" s="73"/>
      <c r="Y2716" s="73"/>
      <c r="Z2716" s="73"/>
      <c r="AA2716" s="73"/>
      <c r="AF2716" s="73"/>
    </row>
    <row r="2717" spans="13:32" ht="15" customHeight="1">
      <c r="M2717" s="73"/>
      <c r="N2717" s="73"/>
      <c r="O2717" s="73"/>
      <c r="P2717" s="73"/>
      <c r="X2717" s="73"/>
      <c r="Y2717" s="73"/>
      <c r="Z2717" s="73"/>
      <c r="AA2717" s="73"/>
      <c r="AF2717" s="73"/>
    </row>
    <row r="2718" spans="13:32" ht="15" customHeight="1">
      <c r="M2718" s="73"/>
      <c r="N2718" s="73"/>
      <c r="O2718" s="73"/>
      <c r="P2718" s="73"/>
      <c r="X2718" s="73"/>
      <c r="Y2718" s="73"/>
      <c r="Z2718" s="73"/>
      <c r="AA2718" s="73"/>
      <c r="AF2718" s="73"/>
    </row>
    <row r="2719" spans="13:32" ht="15" customHeight="1">
      <c r="M2719" s="73"/>
      <c r="N2719" s="73"/>
      <c r="O2719" s="73"/>
      <c r="P2719" s="73"/>
      <c r="X2719" s="73"/>
      <c r="Y2719" s="73"/>
      <c r="Z2719" s="73"/>
      <c r="AA2719" s="73"/>
      <c r="AF2719" s="73"/>
    </row>
    <row r="2720" spans="13:32" ht="15" customHeight="1">
      <c r="M2720" s="73"/>
      <c r="N2720" s="73"/>
      <c r="O2720" s="73"/>
      <c r="P2720" s="73"/>
      <c r="X2720" s="73"/>
      <c r="Y2720" s="73"/>
      <c r="Z2720" s="73"/>
      <c r="AA2720" s="73"/>
      <c r="AF2720" s="73"/>
    </row>
    <row r="2721" spans="13:32" ht="15" customHeight="1">
      <c r="M2721" s="73"/>
      <c r="N2721" s="73"/>
      <c r="O2721" s="73"/>
      <c r="P2721" s="73"/>
      <c r="X2721" s="73"/>
      <c r="Y2721" s="73"/>
      <c r="Z2721" s="73"/>
      <c r="AA2721" s="73"/>
      <c r="AF2721" s="73"/>
    </row>
    <row r="2722" spans="13:32" ht="15" customHeight="1">
      <c r="M2722" s="73"/>
      <c r="N2722" s="73"/>
      <c r="O2722" s="73"/>
      <c r="P2722" s="73"/>
      <c r="X2722" s="73"/>
      <c r="Y2722" s="73"/>
      <c r="Z2722" s="73"/>
      <c r="AA2722" s="73"/>
      <c r="AF2722" s="73"/>
    </row>
    <row r="2723" spans="13:32" ht="15" customHeight="1">
      <c r="M2723" s="73"/>
      <c r="N2723" s="73"/>
      <c r="O2723" s="73"/>
      <c r="P2723" s="73"/>
      <c r="X2723" s="73"/>
      <c r="Y2723" s="73"/>
      <c r="Z2723" s="73"/>
      <c r="AA2723" s="73"/>
      <c r="AF2723" s="73"/>
    </row>
    <row r="2724" spans="13:32" ht="15" customHeight="1">
      <c r="M2724" s="73"/>
      <c r="N2724" s="73"/>
      <c r="O2724" s="73"/>
      <c r="P2724" s="73"/>
      <c r="X2724" s="73"/>
      <c r="Y2724" s="73"/>
      <c r="Z2724" s="73"/>
      <c r="AA2724" s="73"/>
      <c r="AF2724" s="73"/>
    </row>
    <row r="2725" spans="13:32" ht="15" customHeight="1">
      <c r="M2725" s="73"/>
      <c r="N2725" s="73"/>
      <c r="O2725" s="73"/>
      <c r="P2725" s="73"/>
      <c r="X2725" s="73"/>
      <c r="Y2725" s="73"/>
      <c r="Z2725" s="73"/>
      <c r="AA2725" s="73"/>
      <c r="AF2725" s="73"/>
    </row>
    <row r="2726" spans="13:32" ht="15" customHeight="1">
      <c r="M2726" s="73"/>
      <c r="N2726" s="73"/>
      <c r="O2726" s="73"/>
      <c r="P2726" s="73"/>
      <c r="X2726" s="73"/>
      <c r="Y2726" s="73"/>
      <c r="Z2726" s="73"/>
      <c r="AA2726" s="73"/>
      <c r="AF2726" s="73"/>
    </row>
    <row r="2727" spans="13:32" ht="15" customHeight="1">
      <c r="M2727" s="73"/>
      <c r="N2727" s="73"/>
      <c r="O2727" s="73"/>
      <c r="P2727" s="73"/>
      <c r="X2727" s="73"/>
      <c r="Y2727" s="73"/>
      <c r="Z2727" s="73"/>
      <c r="AA2727" s="73"/>
      <c r="AF2727" s="73"/>
    </row>
    <row r="2728" spans="13:32" ht="15" customHeight="1">
      <c r="M2728" s="73"/>
      <c r="N2728" s="73"/>
      <c r="O2728" s="73"/>
      <c r="P2728" s="73"/>
      <c r="X2728" s="73"/>
      <c r="Y2728" s="73"/>
      <c r="Z2728" s="73"/>
      <c r="AA2728" s="73"/>
      <c r="AF2728" s="73"/>
    </row>
    <row r="2729" spans="13:32" ht="15" customHeight="1">
      <c r="M2729" s="73"/>
      <c r="N2729" s="73"/>
      <c r="O2729" s="73"/>
      <c r="P2729" s="73"/>
      <c r="X2729" s="73"/>
      <c r="Y2729" s="73"/>
      <c r="Z2729" s="73"/>
      <c r="AA2729" s="73"/>
      <c r="AF2729" s="73"/>
    </row>
    <row r="2730" spans="13:32" ht="15" customHeight="1">
      <c r="M2730" s="73"/>
      <c r="N2730" s="73"/>
      <c r="O2730" s="73"/>
      <c r="P2730" s="73"/>
      <c r="X2730" s="73"/>
      <c r="Y2730" s="73"/>
      <c r="Z2730" s="73"/>
      <c r="AA2730" s="73"/>
      <c r="AF2730" s="73"/>
    </row>
    <row r="2731" spans="13:32" ht="15" customHeight="1">
      <c r="M2731" s="73"/>
      <c r="N2731" s="73"/>
      <c r="O2731" s="73"/>
      <c r="P2731" s="73"/>
      <c r="X2731" s="73"/>
      <c r="Y2731" s="73"/>
      <c r="Z2731" s="73"/>
      <c r="AA2731" s="73"/>
      <c r="AF2731" s="73"/>
    </row>
    <row r="2732" spans="13:32" ht="15" customHeight="1">
      <c r="M2732" s="73"/>
      <c r="N2732" s="73"/>
      <c r="O2732" s="73"/>
      <c r="P2732" s="73"/>
      <c r="X2732" s="73"/>
      <c r="Y2732" s="73"/>
      <c r="Z2732" s="73"/>
      <c r="AA2732" s="73"/>
      <c r="AF2732" s="73"/>
    </row>
    <row r="2733" spans="13:32" ht="15" customHeight="1">
      <c r="M2733" s="73"/>
      <c r="N2733" s="73"/>
      <c r="O2733" s="73"/>
      <c r="P2733" s="73"/>
      <c r="X2733" s="73"/>
      <c r="Y2733" s="73"/>
      <c r="Z2733" s="73"/>
      <c r="AA2733" s="73"/>
      <c r="AF2733" s="73"/>
    </row>
    <row r="2734" spans="13:32" ht="15" customHeight="1">
      <c r="M2734" s="73"/>
      <c r="N2734" s="73"/>
      <c r="O2734" s="73"/>
      <c r="P2734" s="73"/>
      <c r="X2734" s="73"/>
      <c r="Y2734" s="73"/>
      <c r="Z2734" s="73"/>
      <c r="AA2734" s="73"/>
      <c r="AF2734" s="73"/>
    </row>
    <row r="2735" spans="13:32" ht="15" customHeight="1">
      <c r="M2735" s="73"/>
      <c r="N2735" s="73"/>
      <c r="O2735" s="73"/>
      <c r="P2735" s="73"/>
      <c r="X2735" s="73"/>
      <c r="Y2735" s="73"/>
      <c r="Z2735" s="73"/>
      <c r="AA2735" s="73"/>
      <c r="AF2735" s="73"/>
    </row>
    <row r="2736" spans="13:32" ht="15" customHeight="1">
      <c r="M2736" s="73"/>
      <c r="N2736" s="73"/>
      <c r="O2736" s="73"/>
      <c r="P2736" s="73"/>
      <c r="X2736" s="73"/>
      <c r="Y2736" s="73"/>
      <c r="Z2736" s="73"/>
      <c r="AA2736" s="73"/>
      <c r="AF2736" s="73"/>
    </row>
    <row r="2737" spans="13:32" ht="15" customHeight="1">
      <c r="M2737" s="73"/>
      <c r="N2737" s="73"/>
      <c r="O2737" s="73"/>
      <c r="P2737" s="73"/>
      <c r="X2737" s="73"/>
      <c r="Y2737" s="73"/>
      <c r="Z2737" s="73"/>
      <c r="AA2737" s="73"/>
      <c r="AF2737" s="73"/>
    </row>
    <row r="2738" spans="13:32" ht="15" customHeight="1">
      <c r="M2738" s="73"/>
      <c r="N2738" s="73"/>
      <c r="O2738" s="73"/>
      <c r="P2738" s="73"/>
      <c r="X2738" s="73"/>
      <c r="Y2738" s="73"/>
      <c r="Z2738" s="73"/>
      <c r="AA2738" s="73"/>
      <c r="AF2738" s="73"/>
    </row>
    <row r="2739" spans="13:32" ht="15" customHeight="1">
      <c r="M2739" s="73"/>
      <c r="N2739" s="73"/>
      <c r="O2739" s="73"/>
      <c r="P2739" s="73"/>
      <c r="X2739" s="73"/>
      <c r="Y2739" s="73"/>
      <c r="Z2739" s="73"/>
      <c r="AA2739" s="73"/>
      <c r="AF2739" s="73"/>
    </row>
    <row r="2740" spans="13:32" ht="15" customHeight="1">
      <c r="M2740" s="73"/>
      <c r="N2740" s="73"/>
      <c r="O2740" s="73"/>
      <c r="P2740" s="73"/>
      <c r="X2740" s="73"/>
      <c r="Y2740" s="73"/>
      <c r="Z2740" s="73"/>
      <c r="AA2740" s="73"/>
      <c r="AF2740" s="73"/>
    </row>
    <row r="2741" spans="13:32" ht="15" customHeight="1">
      <c r="M2741" s="73"/>
      <c r="N2741" s="73"/>
      <c r="O2741" s="73"/>
      <c r="P2741" s="73"/>
      <c r="X2741" s="73"/>
      <c r="Y2741" s="73"/>
      <c r="Z2741" s="73"/>
      <c r="AA2741" s="73"/>
      <c r="AF2741" s="73"/>
    </row>
    <row r="2742" spans="13:32" ht="15" customHeight="1">
      <c r="M2742" s="73"/>
      <c r="N2742" s="73"/>
      <c r="O2742" s="73"/>
      <c r="P2742" s="73"/>
      <c r="X2742" s="73"/>
      <c r="Y2742" s="73"/>
      <c r="Z2742" s="73"/>
      <c r="AA2742" s="73"/>
      <c r="AF2742" s="73"/>
    </row>
    <row r="2743" spans="13:32" ht="15" customHeight="1">
      <c r="M2743" s="73"/>
      <c r="N2743" s="73"/>
      <c r="O2743" s="73"/>
      <c r="P2743" s="73"/>
      <c r="X2743" s="73"/>
      <c r="Y2743" s="73"/>
      <c r="Z2743" s="73"/>
      <c r="AA2743" s="73"/>
      <c r="AF2743" s="73"/>
    </row>
    <row r="2744" spans="13:32" ht="15" customHeight="1">
      <c r="M2744" s="73"/>
      <c r="N2744" s="73"/>
      <c r="O2744" s="73"/>
      <c r="P2744" s="73"/>
      <c r="X2744" s="73"/>
      <c r="Y2744" s="73"/>
      <c r="Z2744" s="73"/>
      <c r="AA2744" s="73"/>
      <c r="AF2744" s="73"/>
    </row>
    <row r="2745" spans="13:32" ht="15" customHeight="1">
      <c r="M2745" s="73"/>
      <c r="N2745" s="73"/>
      <c r="O2745" s="73"/>
      <c r="P2745" s="73"/>
      <c r="X2745" s="73"/>
      <c r="Y2745" s="73"/>
      <c r="Z2745" s="73"/>
      <c r="AA2745" s="73"/>
      <c r="AF2745" s="73"/>
    </row>
    <row r="2746" spans="13:32" ht="15" customHeight="1">
      <c r="M2746" s="73"/>
      <c r="N2746" s="73"/>
      <c r="O2746" s="73"/>
      <c r="P2746" s="73"/>
      <c r="X2746" s="73"/>
      <c r="Y2746" s="73"/>
      <c r="Z2746" s="73"/>
      <c r="AA2746" s="73"/>
      <c r="AF2746" s="73"/>
    </row>
    <row r="2747" spans="13:32" ht="15" customHeight="1">
      <c r="M2747" s="73"/>
      <c r="N2747" s="73"/>
      <c r="O2747" s="73"/>
      <c r="P2747" s="73"/>
      <c r="X2747" s="73"/>
      <c r="Y2747" s="73"/>
      <c r="Z2747" s="73"/>
      <c r="AA2747" s="73"/>
      <c r="AF2747" s="73"/>
    </row>
    <row r="2748" spans="13:32" ht="15" customHeight="1">
      <c r="M2748" s="73"/>
      <c r="N2748" s="73"/>
      <c r="O2748" s="73"/>
      <c r="P2748" s="73"/>
      <c r="X2748" s="73"/>
      <c r="Y2748" s="73"/>
      <c r="Z2748" s="73"/>
      <c r="AA2748" s="73"/>
      <c r="AF2748" s="73"/>
    </row>
    <row r="2749" spans="13:32" ht="15" customHeight="1">
      <c r="M2749" s="73"/>
      <c r="N2749" s="73"/>
      <c r="O2749" s="73"/>
      <c r="P2749" s="73"/>
      <c r="X2749" s="73"/>
      <c r="Y2749" s="73"/>
      <c r="Z2749" s="73"/>
      <c r="AA2749" s="73"/>
      <c r="AF2749" s="73"/>
    </row>
    <row r="2750" spans="13:32" ht="15" customHeight="1">
      <c r="M2750" s="73"/>
      <c r="N2750" s="73"/>
      <c r="O2750" s="73"/>
      <c r="P2750" s="73"/>
      <c r="X2750" s="73"/>
      <c r="Y2750" s="73"/>
      <c r="Z2750" s="73"/>
      <c r="AA2750" s="73"/>
      <c r="AF2750" s="73"/>
    </row>
    <row r="2751" spans="13:32" ht="15" customHeight="1">
      <c r="M2751" s="73"/>
      <c r="N2751" s="73"/>
      <c r="O2751" s="73"/>
      <c r="P2751" s="73"/>
      <c r="X2751" s="73"/>
      <c r="Y2751" s="73"/>
      <c r="Z2751" s="73"/>
      <c r="AA2751" s="73"/>
      <c r="AF2751" s="73"/>
    </row>
    <row r="2752" spans="13:32" ht="15" customHeight="1">
      <c r="M2752" s="73"/>
      <c r="N2752" s="73"/>
      <c r="O2752" s="73"/>
      <c r="P2752" s="73"/>
      <c r="X2752" s="73"/>
      <c r="Y2752" s="73"/>
      <c r="Z2752" s="73"/>
      <c r="AA2752" s="73"/>
      <c r="AF2752" s="73"/>
    </row>
    <row r="2753" spans="13:32" ht="15" customHeight="1">
      <c r="M2753" s="73"/>
      <c r="N2753" s="73"/>
      <c r="O2753" s="73"/>
      <c r="P2753" s="73"/>
      <c r="X2753" s="73"/>
      <c r="Y2753" s="73"/>
      <c r="Z2753" s="73"/>
      <c r="AA2753" s="73"/>
      <c r="AF2753" s="73"/>
    </row>
    <row r="2754" spans="13:32" ht="15" customHeight="1">
      <c r="M2754" s="73"/>
      <c r="N2754" s="73"/>
      <c r="O2754" s="73"/>
      <c r="P2754" s="73"/>
      <c r="X2754" s="73"/>
      <c r="Y2754" s="73"/>
      <c r="Z2754" s="73"/>
      <c r="AA2754" s="73"/>
      <c r="AF2754" s="73"/>
    </row>
    <row r="2755" spans="13:32" ht="15" customHeight="1">
      <c r="M2755" s="73"/>
      <c r="N2755" s="73"/>
      <c r="O2755" s="73"/>
      <c r="P2755" s="73"/>
      <c r="X2755" s="73"/>
      <c r="Y2755" s="73"/>
      <c r="Z2755" s="73"/>
      <c r="AA2755" s="73"/>
      <c r="AF2755" s="73"/>
    </row>
    <row r="2756" spans="13:32" ht="15" customHeight="1">
      <c r="M2756" s="73"/>
      <c r="N2756" s="73"/>
      <c r="O2756" s="73"/>
      <c r="P2756" s="73"/>
      <c r="X2756" s="73"/>
      <c r="Y2756" s="73"/>
      <c r="Z2756" s="73"/>
      <c r="AA2756" s="73"/>
      <c r="AF2756" s="73"/>
    </row>
    <row r="2757" spans="13:32" ht="15" customHeight="1">
      <c r="M2757" s="73"/>
      <c r="N2757" s="73"/>
      <c r="O2757" s="73"/>
      <c r="P2757" s="73"/>
      <c r="X2757" s="73"/>
      <c r="Y2757" s="73"/>
      <c r="Z2757" s="73"/>
      <c r="AA2757" s="73"/>
      <c r="AF2757" s="73"/>
    </row>
    <row r="2758" spans="13:32" ht="15" customHeight="1">
      <c r="M2758" s="73"/>
      <c r="N2758" s="73"/>
      <c r="O2758" s="73"/>
      <c r="P2758" s="73"/>
      <c r="X2758" s="73"/>
      <c r="Y2758" s="73"/>
      <c r="Z2758" s="73"/>
      <c r="AA2758" s="73"/>
      <c r="AF2758" s="73"/>
    </row>
    <row r="2759" spans="13:32" ht="15" customHeight="1">
      <c r="M2759" s="73"/>
      <c r="N2759" s="73"/>
      <c r="O2759" s="73"/>
      <c r="P2759" s="73"/>
      <c r="X2759" s="73"/>
      <c r="Y2759" s="73"/>
      <c r="Z2759" s="73"/>
      <c r="AA2759" s="73"/>
      <c r="AF2759" s="73"/>
    </row>
    <row r="2760" spans="13:32" ht="15" customHeight="1">
      <c r="M2760" s="73"/>
      <c r="N2760" s="73"/>
      <c r="O2760" s="73"/>
      <c r="P2760" s="73"/>
      <c r="X2760" s="73"/>
      <c r="Y2760" s="73"/>
      <c r="Z2760" s="73"/>
      <c r="AA2760" s="73"/>
      <c r="AF2760" s="73"/>
    </row>
    <row r="2761" spans="13:32" ht="15" customHeight="1">
      <c r="M2761" s="73"/>
      <c r="N2761" s="73"/>
      <c r="O2761" s="73"/>
      <c r="P2761" s="73"/>
      <c r="X2761" s="73"/>
      <c r="Y2761" s="73"/>
      <c r="Z2761" s="73"/>
      <c r="AA2761" s="73"/>
      <c r="AF2761" s="73"/>
    </row>
    <row r="2762" spans="13:32" ht="15" customHeight="1">
      <c r="M2762" s="73"/>
      <c r="N2762" s="73"/>
      <c r="O2762" s="73"/>
      <c r="P2762" s="73"/>
      <c r="X2762" s="73"/>
      <c r="Y2762" s="73"/>
      <c r="Z2762" s="73"/>
      <c r="AA2762" s="73"/>
      <c r="AF2762" s="73"/>
    </row>
    <row r="2763" spans="13:32" ht="15" customHeight="1">
      <c r="M2763" s="73"/>
      <c r="N2763" s="73"/>
      <c r="O2763" s="73"/>
      <c r="P2763" s="73"/>
      <c r="X2763" s="73"/>
      <c r="Y2763" s="73"/>
      <c r="Z2763" s="73"/>
      <c r="AA2763" s="73"/>
      <c r="AF2763" s="73"/>
    </row>
    <row r="2764" spans="13:32" ht="15" customHeight="1">
      <c r="M2764" s="73"/>
      <c r="N2764" s="73"/>
      <c r="O2764" s="73"/>
      <c r="P2764" s="73"/>
      <c r="X2764" s="73"/>
      <c r="Y2764" s="73"/>
      <c r="Z2764" s="73"/>
      <c r="AA2764" s="73"/>
      <c r="AF2764" s="73"/>
    </row>
    <row r="2765" spans="13:32" ht="15" customHeight="1">
      <c r="M2765" s="73"/>
      <c r="N2765" s="73"/>
      <c r="O2765" s="73"/>
      <c r="P2765" s="73"/>
      <c r="X2765" s="73"/>
      <c r="Y2765" s="73"/>
      <c r="Z2765" s="73"/>
      <c r="AA2765" s="73"/>
      <c r="AF2765" s="73"/>
    </row>
    <row r="2766" spans="13:32" ht="15" customHeight="1">
      <c r="M2766" s="73"/>
      <c r="N2766" s="73"/>
      <c r="O2766" s="73"/>
      <c r="P2766" s="73"/>
      <c r="X2766" s="73"/>
      <c r="Y2766" s="73"/>
      <c r="Z2766" s="73"/>
      <c r="AA2766" s="73"/>
      <c r="AF2766" s="73"/>
    </row>
    <row r="2767" spans="13:32" ht="15" customHeight="1">
      <c r="M2767" s="73"/>
      <c r="N2767" s="73"/>
      <c r="O2767" s="73"/>
      <c r="P2767" s="73"/>
      <c r="X2767" s="73"/>
      <c r="Y2767" s="73"/>
      <c r="Z2767" s="73"/>
      <c r="AA2767" s="73"/>
      <c r="AF2767" s="73"/>
    </row>
    <row r="2768" spans="13:32" ht="15" customHeight="1">
      <c r="M2768" s="73"/>
      <c r="N2768" s="73"/>
      <c r="O2768" s="73"/>
      <c r="P2768" s="73"/>
      <c r="X2768" s="73"/>
      <c r="Y2768" s="73"/>
      <c r="Z2768" s="73"/>
      <c r="AA2768" s="73"/>
      <c r="AF2768" s="73"/>
    </row>
    <row r="2769" spans="13:32" ht="15" customHeight="1">
      <c r="M2769" s="73"/>
      <c r="N2769" s="73"/>
      <c r="O2769" s="73"/>
      <c r="P2769" s="73"/>
      <c r="X2769" s="73"/>
      <c r="Y2769" s="73"/>
      <c r="Z2769" s="73"/>
      <c r="AA2769" s="73"/>
      <c r="AF2769" s="73"/>
    </row>
    <row r="2770" spans="13:32" ht="15" customHeight="1">
      <c r="M2770" s="73"/>
      <c r="N2770" s="73"/>
      <c r="O2770" s="73"/>
      <c r="P2770" s="73"/>
      <c r="X2770" s="73"/>
      <c r="Y2770" s="73"/>
      <c r="Z2770" s="73"/>
      <c r="AA2770" s="73"/>
      <c r="AF2770" s="73"/>
    </row>
    <row r="2771" spans="13:32" ht="15" customHeight="1">
      <c r="M2771" s="73"/>
      <c r="N2771" s="73"/>
      <c r="O2771" s="73"/>
      <c r="P2771" s="73"/>
      <c r="X2771" s="73"/>
      <c r="Y2771" s="73"/>
      <c r="Z2771" s="73"/>
      <c r="AA2771" s="73"/>
      <c r="AF2771" s="73"/>
    </row>
    <row r="2772" spans="13:32" ht="15" customHeight="1">
      <c r="M2772" s="73"/>
      <c r="N2772" s="73"/>
      <c r="O2772" s="73"/>
      <c r="P2772" s="73"/>
      <c r="X2772" s="73"/>
      <c r="Y2772" s="73"/>
      <c r="Z2772" s="73"/>
      <c r="AA2772" s="73"/>
      <c r="AF2772" s="73"/>
    </row>
    <row r="2773" spans="13:32" ht="15" customHeight="1">
      <c r="M2773" s="73"/>
      <c r="N2773" s="73"/>
      <c r="O2773" s="73"/>
      <c r="P2773" s="73"/>
      <c r="X2773" s="73"/>
      <c r="Y2773" s="73"/>
      <c r="Z2773" s="73"/>
      <c r="AA2773" s="73"/>
      <c r="AF2773" s="73"/>
    </row>
    <row r="2774" spans="13:32" ht="15" customHeight="1">
      <c r="M2774" s="73"/>
      <c r="N2774" s="73"/>
      <c r="O2774" s="73"/>
      <c r="P2774" s="73"/>
      <c r="X2774" s="73"/>
      <c r="Y2774" s="73"/>
      <c r="Z2774" s="73"/>
      <c r="AA2774" s="73"/>
      <c r="AF2774" s="73"/>
    </row>
    <row r="2775" spans="13:32" ht="15" customHeight="1">
      <c r="M2775" s="73"/>
      <c r="N2775" s="73"/>
      <c r="O2775" s="73"/>
      <c r="P2775" s="73"/>
      <c r="X2775" s="73"/>
      <c r="Y2775" s="73"/>
      <c r="Z2775" s="73"/>
      <c r="AA2775" s="73"/>
      <c r="AF2775" s="73"/>
    </row>
    <row r="2776" spans="13:32" ht="15" customHeight="1">
      <c r="M2776" s="73"/>
      <c r="N2776" s="73"/>
      <c r="O2776" s="73"/>
      <c r="P2776" s="73"/>
      <c r="X2776" s="73"/>
      <c r="Y2776" s="73"/>
      <c r="Z2776" s="73"/>
      <c r="AA2776" s="73"/>
      <c r="AF2776" s="73"/>
    </row>
    <row r="2777" spans="13:32" ht="15" customHeight="1">
      <c r="M2777" s="73"/>
      <c r="N2777" s="73"/>
      <c r="O2777" s="73"/>
      <c r="P2777" s="73"/>
      <c r="X2777" s="73"/>
      <c r="Y2777" s="73"/>
      <c r="Z2777" s="73"/>
      <c r="AA2777" s="73"/>
      <c r="AF2777" s="73"/>
    </row>
    <row r="2778" spans="13:32" ht="15" customHeight="1">
      <c r="M2778" s="73"/>
      <c r="N2778" s="73"/>
      <c r="O2778" s="73"/>
      <c r="P2778" s="73"/>
      <c r="X2778" s="73"/>
      <c r="Y2778" s="73"/>
      <c r="Z2778" s="73"/>
      <c r="AA2778" s="73"/>
      <c r="AF2778" s="73"/>
    </row>
    <row r="2779" spans="13:32" ht="15" customHeight="1">
      <c r="M2779" s="73"/>
      <c r="N2779" s="73"/>
      <c r="O2779" s="73"/>
      <c r="P2779" s="73"/>
      <c r="X2779" s="73"/>
      <c r="Y2779" s="73"/>
      <c r="Z2779" s="73"/>
      <c r="AA2779" s="73"/>
      <c r="AF2779" s="73"/>
    </row>
    <row r="2780" spans="13:32" ht="15" customHeight="1">
      <c r="M2780" s="73"/>
      <c r="N2780" s="73"/>
      <c r="O2780" s="73"/>
      <c r="P2780" s="73"/>
      <c r="X2780" s="73"/>
      <c r="Y2780" s="73"/>
      <c r="Z2780" s="73"/>
      <c r="AA2780" s="73"/>
      <c r="AF2780" s="73"/>
    </row>
    <row r="2781" spans="13:32" ht="15" customHeight="1">
      <c r="M2781" s="73"/>
      <c r="N2781" s="73"/>
      <c r="O2781" s="73"/>
      <c r="P2781" s="73"/>
      <c r="X2781" s="73"/>
      <c r="Y2781" s="73"/>
      <c r="Z2781" s="73"/>
      <c r="AA2781" s="73"/>
      <c r="AF2781" s="73"/>
    </row>
    <row r="2782" spans="13:32" ht="15" customHeight="1">
      <c r="M2782" s="73"/>
      <c r="N2782" s="73"/>
      <c r="O2782" s="73"/>
      <c r="P2782" s="73"/>
      <c r="X2782" s="73"/>
      <c r="Y2782" s="73"/>
      <c r="Z2782" s="73"/>
      <c r="AA2782" s="73"/>
      <c r="AF2782" s="73"/>
    </row>
    <row r="2783" spans="13:32" ht="15" customHeight="1">
      <c r="M2783" s="73"/>
      <c r="N2783" s="73"/>
      <c r="O2783" s="73"/>
      <c r="P2783" s="73"/>
      <c r="X2783" s="73"/>
      <c r="Y2783" s="73"/>
      <c r="Z2783" s="73"/>
      <c r="AA2783" s="73"/>
      <c r="AF2783" s="73"/>
    </row>
    <row r="2784" spans="13:32" ht="15" customHeight="1">
      <c r="M2784" s="73"/>
      <c r="N2784" s="73"/>
      <c r="O2784" s="73"/>
      <c r="P2784" s="73"/>
      <c r="X2784" s="73"/>
      <c r="Y2784" s="73"/>
      <c r="Z2784" s="73"/>
      <c r="AA2784" s="73"/>
      <c r="AF2784" s="73"/>
    </row>
    <row r="2785" spans="13:32" ht="15" customHeight="1">
      <c r="M2785" s="73"/>
      <c r="N2785" s="73"/>
      <c r="O2785" s="73"/>
      <c r="P2785" s="73"/>
      <c r="X2785" s="73"/>
      <c r="Y2785" s="73"/>
      <c r="Z2785" s="73"/>
      <c r="AA2785" s="73"/>
      <c r="AF2785" s="73"/>
    </row>
    <row r="2786" spans="13:32" ht="15" customHeight="1">
      <c r="M2786" s="73"/>
      <c r="N2786" s="73"/>
      <c r="O2786" s="73"/>
      <c r="P2786" s="73"/>
      <c r="X2786" s="73"/>
      <c r="Y2786" s="73"/>
      <c r="Z2786" s="73"/>
      <c r="AA2786" s="73"/>
      <c r="AF2786" s="73"/>
    </row>
    <row r="2787" spans="13:32" ht="15" customHeight="1">
      <c r="M2787" s="73"/>
      <c r="N2787" s="73"/>
      <c r="O2787" s="73"/>
      <c r="P2787" s="73"/>
      <c r="X2787" s="73"/>
      <c r="Y2787" s="73"/>
      <c r="Z2787" s="73"/>
      <c r="AA2787" s="73"/>
      <c r="AF2787" s="73"/>
    </row>
    <row r="2788" spans="13:32" ht="15" customHeight="1">
      <c r="M2788" s="73"/>
      <c r="N2788" s="73"/>
      <c r="O2788" s="73"/>
      <c r="P2788" s="73"/>
      <c r="X2788" s="73"/>
      <c r="Y2788" s="73"/>
      <c r="Z2788" s="73"/>
      <c r="AA2788" s="73"/>
      <c r="AF2788" s="73"/>
    </row>
    <row r="2789" spans="13:32" ht="15" customHeight="1">
      <c r="M2789" s="73"/>
      <c r="N2789" s="73"/>
      <c r="O2789" s="73"/>
      <c r="P2789" s="73"/>
      <c r="X2789" s="73"/>
      <c r="Y2789" s="73"/>
      <c r="Z2789" s="73"/>
      <c r="AA2789" s="73"/>
      <c r="AF2789" s="73"/>
    </row>
    <row r="2790" spans="13:32" ht="15" customHeight="1">
      <c r="M2790" s="73"/>
      <c r="N2790" s="73"/>
      <c r="O2790" s="73"/>
      <c r="P2790" s="73"/>
      <c r="X2790" s="73"/>
      <c r="Y2790" s="73"/>
      <c r="Z2790" s="73"/>
      <c r="AA2790" s="73"/>
      <c r="AF2790" s="73"/>
    </row>
    <row r="2791" spans="13:32" ht="15" customHeight="1">
      <c r="M2791" s="73"/>
      <c r="N2791" s="73"/>
      <c r="O2791" s="73"/>
      <c r="P2791" s="73"/>
      <c r="X2791" s="73"/>
      <c r="Y2791" s="73"/>
      <c r="Z2791" s="73"/>
      <c r="AA2791" s="73"/>
      <c r="AF2791" s="73"/>
    </row>
    <row r="2792" spans="13:32" ht="15" customHeight="1">
      <c r="M2792" s="73"/>
      <c r="N2792" s="73"/>
      <c r="O2792" s="73"/>
      <c r="P2792" s="73"/>
      <c r="X2792" s="73"/>
      <c r="Y2792" s="73"/>
      <c r="Z2792" s="73"/>
      <c r="AA2792" s="73"/>
      <c r="AF2792" s="73"/>
    </row>
    <row r="2793" spans="13:32" ht="15" customHeight="1">
      <c r="M2793" s="73"/>
      <c r="N2793" s="73"/>
      <c r="O2793" s="73"/>
      <c r="P2793" s="73"/>
      <c r="X2793" s="73"/>
      <c r="Y2793" s="73"/>
      <c r="Z2793" s="73"/>
      <c r="AA2793" s="73"/>
      <c r="AF2793" s="73"/>
    </row>
    <row r="2794" spans="13:32" ht="15" customHeight="1">
      <c r="M2794" s="73"/>
      <c r="N2794" s="73"/>
      <c r="O2794" s="73"/>
      <c r="P2794" s="73"/>
      <c r="X2794" s="73"/>
      <c r="Y2794" s="73"/>
      <c r="Z2794" s="73"/>
      <c r="AA2794" s="73"/>
      <c r="AF2794" s="73"/>
    </row>
    <row r="2795" spans="13:32" ht="15" customHeight="1">
      <c r="M2795" s="73"/>
      <c r="N2795" s="73"/>
      <c r="O2795" s="73"/>
      <c r="P2795" s="73"/>
      <c r="X2795" s="73"/>
      <c r="Y2795" s="73"/>
      <c r="Z2795" s="73"/>
      <c r="AA2795" s="73"/>
      <c r="AF2795" s="73"/>
    </row>
    <row r="2796" spans="13:32" ht="15" customHeight="1">
      <c r="M2796" s="73"/>
      <c r="N2796" s="73"/>
      <c r="O2796" s="73"/>
      <c r="P2796" s="73"/>
      <c r="X2796" s="73"/>
      <c r="Y2796" s="73"/>
      <c r="Z2796" s="73"/>
      <c r="AA2796" s="73"/>
      <c r="AF2796" s="73"/>
    </row>
    <row r="2797" spans="13:32" ht="15" customHeight="1">
      <c r="M2797" s="73"/>
      <c r="N2797" s="73"/>
      <c r="O2797" s="73"/>
      <c r="P2797" s="73"/>
      <c r="X2797" s="73"/>
      <c r="Y2797" s="73"/>
      <c r="Z2797" s="73"/>
      <c r="AA2797" s="73"/>
      <c r="AF2797" s="73"/>
    </row>
    <row r="2798" spans="13:32" ht="15" customHeight="1">
      <c r="M2798" s="73"/>
      <c r="N2798" s="73"/>
      <c r="O2798" s="73"/>
      <c r="P2798" s="73"/>
      <c r="X2798" s="73"/>
      <c r="Y2798" s="73"/>
      <c r="Z2798" s="73"/>
      <c r="AA2798" s="73"/>
      <c r="AF2798" s="73"/>
    </row>
    <row r="2799" spans="13:32" ht="15" customHeight="1">
      <c r="M2799" s="73"/>
      <c r="N2799" s="73"/>
      <c r="O2799" s="73"/>
      <c r="P2799" s="73"/>
      <c r="X2799" s="73"/>
      <c r="Y2799" s="73"/>
      <c r="Z2799" s="73"/>
      <c r="AA2799" s="73"/>
      <c r="AF2799" s="73"/>
    </row>
    <row r="2800" spans="13:32" ht="15" customHeight="1">
      <c r="M2800" s="73"/>
      <c r="N2800" s="73"/>
      <c r="O2800" s="73"/>
      <c r="P2800" s="73"/>
      <c r="X2800" s="73"/>
      <c r="Y2800" s="73"/>
      <c r="Z2800" s="73"/>
      <c r="AA2800" s="73"/>
      <c r="AF2800" s="73"/>
    </row>
    <row r="2801" spans="13:32" ht="15" customHeight="1">
      <c r="M2801" s="73"/>
      <c r="N2801" s="73"/>
      <c r="O2801" s="73"/>
      <c r="P2801" s="73"/>
      <c r="X2801" s="73"/>
      <c r="Y2801" s="73"/>
      <c r="Z2801" s="73"/>
      <c r="AA2801" s="73"/>
      <c r="AF2801" s="73"/>
    </row>
    <row r="2802" spans="13:32" ht="15" customHeight="1">
      <c r="M2802" s="73"/>
      <c r="N2802" s="73"/>
      <c r="O2802" s="73"/>
      <c r="P2802" s="73"/>
      <c r="X2802" s="73"/>
      <c r="Y2802" s="73"/>
      <c r="Z2802" s="73"/>
      <c r="AA2802" s="73"/>
      <c r="AF2802" s="73"/>
    </row>
    <row r="2803" spans="13:32" ht="15" customHeight="1">
      <c r="M2803" s="73"/>
      <c r="N2803" s="73"/>
      <c r="O2803" s="73"/>
      <c r="P2803" s="73"/>
      <c r="X2803" s="73"/>
      <c r="Y2803" s="73"/>
      <c r="Z2803" s="73"/>
      <c r="AA2803" s="73"/>
      <c r="AF2803" s="73"/>
    </row>
    <row r="2804" spans="13:32" ht="15" customHeight="1">
      <c r="M2804" s="73"/>
      <c r="N2804" s="73"/>
      <c r="O2804" s="73"/>
      <c r="P2804" s="73"/>
      <c r="X2804" s="73"/>
      <c r="Y2804" s="73"/>
      <c r="Z2804" s="73"/>
      <c r="AA2804" s="73"/>
      <c r="AF2804" s="73"/>
    </row>
    <row r="2805" spans="13:32" ht="15" customHeight="1">
      <c r="M2805" s="73"/>
      <c r="N2805" s="73"/>
      <c r="O2805" s="73"/>
      <c r="P2805" s="73"/>
      <c r="X2805" s="73"/>
      <c r="Y2805" s="73"/>
      <c r="Z2805" s="73"/>
      <c r="AA2805" s="73"/>
      <c r="AF2805" s="73"/>
    </row>
    <row r="2806" spans="13:32" ht="15" customHeight="1">
      <c r="M2806" s="73"/>
      <c r="N2806" s="73"/>
      <c r="O2806" s="73"/>
      <c r="P2806" s="73"/>
      <c r="X2806" s="73"/>
      <c r="Y2806" s="73"/>
      <c r="Z2806" s="73"/>
      <c r="AA2806" s="73"/>
      <c r="AF2806" s="73"/>
    </row>
    <row r="2807" spans="13:32" ht="15" customHeight="1">
      <c r="M2807" s="73"/>
      <c r="N2807" s="73"/>
      <c r="O2807" s="73"/>
      <c r="P2807" s="73"/>
      <c r="X2807" s="73"/>
      <c r="Y2807" s="73"/>
      <c r="Z2807" s="73"/>
      <c r="AA2807" s="73"/>
      <c r="AF2807" s="73"/>
    </row>
    <row r="2808" spans="13:32" ht="15" customHeight="1">
      <c r="M2808" s="73"/>
      <c r="N2808" s="73"/>
      <c r="O2808" s="73"/>
      <c r="P2808" s="73"/>
      <c r="X2808" s="73"/>
      <c r="Y2808" s="73"/>
      <c r="Z2808" s="73"/>
      <c r="AA2808" s="73"/>
      <c r="AF2808" s="73"/>
    </row>
    <row r="2809" spans="13:32" ht="15" customHeight="1">
      <c r="M2809" s="73"/>
      <c r="N2809" s="73"/>
      <c r="O2809" s="73"/>
      <c r="P2809" s="73"/>
      <c r="X2809" s="73"/>
      <c r="Y2809" s="73"/>
      <c r="Z2809" s="73"/>
      <c r="AA2809" s="73"/>
      <c r="AF2809" s="73"/>
    </row>
    <row r="2810" spans="13:32" ht="15" customHeight="1">
      <c r="M2810" s="73"/>
      <c r="N2810" s="73"/>
      <c r="O2810" s="73"/>
      <c r="P2810" s="73"/>
      <c r="X2810" s="73"/>
      <c r="Y2810" s="73"/>
      <c r="Z2810" s="73"/>
      <c r="AA2810" s="73"/>
      <c r="AF2810" s="73"/>
    </row>
    <row r="2811" spans="13:32" ht="15" customHeight="1">
      <c r="M2811" s="73"/>
      <c r="N2811" s="73"/>
      <c r="O2811" s="73"/>
      <c r="P2811" s="73"/>
      <c r="X2811" s="73"/>
      <c r="Y2811" s="73"/>
      <c r="Z2811" s="73"/>
      <c r="AA2811" s="73"/>
      <c r="AF2811" s="73"/>
    </row>
    <row r="2812" spans="13:32" ht="15" customHeight="1">
      <c r="M2812" s="73"/>
      <c r="N2812" s="73"/>
      <c r="O2812" s="73"/>
      <c r="P2812" s="73"/>
      <c r="X2812" s="73"/>
      <c r="Y2812" s="73"/>
      <c r="Z2812" s="73"/>
      <c r="AA2812" s="73"/>
      <c r="AF2812" s="73"/>
    </row>
    <row r="2813" spans="13:32" ht="15" customHeight="1">
      <c r="M2813" s="73"/>
      <c r="N2813" s="73"/>
      <c r="O2813" s="73"/>
      <c r="P2813" s="73"/>
      <c r="X2813" s="73"/>
      <c r="Y2813" s="73"/>
      <c r="Z2813" s="73"/>
      <c r="AA2813" s="73"/>
      <c r="AF2813" s="73"/>
    </row>
    <row r="2814" spans="13:32" ht="15" customHeight="1">
      <c r="M2814" s="73"/>
      <c r="N2814" s="73"/>
      <c r="O2814" s="73"/>
      <c r="P2814" s="73"/>
      <c r="X2814" s="73"/>
      <c r="Y2814" s="73"/>
      <c r="Z2814" s="73"/>
      <c r="AA2814" s="73"/>
      <c r="AF2814" s="73"/>
    </row>
    <row r="2815" spans="13:32" ht="15" customHeight="1">
      <c r="M2815" s="73"/>
      <c r="N2815" s="73"/>
      <c r="O2815" s="73"/>
      <c r="P2815" s="73"/>
      <c r="X2815" s="73"/>
      <c r="Y2815" s="73"/>
      <c r="Z2815" s="73"/>
      <c r="AA2815" s="73"/>
      <c r="AF2815" s="73"/>
    </row>
    <row r="2816" spans="13:32" ht="15" customHeight="1">
      <c r="M2816" s="73"/>
      <c r="N2816" s="73"/>
      <c r="O2816" s="73"/>
      <c r="P2816" s="73"/>
      <c r="X2816" s="73"/>
      <c r="Y2816" s="73"/>
      <c r="Z2816" s="73"/>
      <c r="AA2816" s="73"/>
      <c r="AF2816" s="73"/>
    </row>
    <row r="2817" spans="13:32" ht="15" customHeight="1">
      <c r="M2817" s="73"/>
      <c r="N2817" s="73"/>
      <c r="O2817" s="73"/>
      <c r="P2817" s="73"/>
      <c r="X2817" s="73"/>
      <c r="Y2817" s="73"/>
      <c r="Z2817" s="73"/>
      <c r="AA2817" s="73"/>
      <c r="AF2817" s="73"/>
    </row>
    <row r="2818" spans="13:32" ht="15" customHeight="1">
      <c r="M2818" s="73"/>
      <c r="N2818" s="73"/>
      <c r="O2818" s="73"/>
      <c r="P2818" s="73"/>
      <c r="X2818" s="73"/>
      <c r="Y2818" s="73"/>
      <c r="Z2818" s="73"/>
      <c r="AA2818" s="73"/>
      <c r="AF2818" s="73"/>
    </row>
    <row r="2819" spans="13:32" ht="15" customHeight="1">
      <c r="M2819" s="73"/>
      <c r="N2819" s="73"/>
      <c r="O2819" s="73"/>
      <c r="P2819" s="73"/>
      <c r="X2819" s="73"/>
      <c r="Y2819" s="73"/>
      <c r="Z2819" s="73"/>
      <c r="AA2819" s="73"/>
      <c r="AF2819" s="73"/>
    </row>
    <row r="2820" spans="13:32" ht="15" customHeight="1">
      <c r="M2820" s="73"/>
      <c r="N2820" s="73"/>
      <c r="O2820" s="73"/>
      <c r="P2820" s="73"/>
      <c r="X2820" s="73"/>
      <c r="Y2820" s="73"/>
      <c r="Z2820" s="73"/>
      <c r="AA2820" s="73"/>
      <c r="AF2820" s="73"/>
    </row>
    <row r="2821" spans="13:32" ht="15" customHeight="1">
      <c r="M2821" s="73"/>
      <c r="N2821" s="73"/>
      <c r="O2821" s="73"/>
      <c r="P2821" s="73"/>
      <c r="X2821" s="73"/>
      <c r="Y2821" s="73"/>
      <c r="Z2821" s="73"/>
      <c r="AA2821" s="73"/>
      <c r="AF2821" s="73"/>
    </row>
    <row r="2822" spans="13:32" ht="15" customHeight="1">
      <c r="M2822" s="73"/>
      <c r="N2822" s="73"/>
      <c r="O2822" s="73"/>
      <c r="P2822" s="73"/>
      <c r="X2822" s="73"/>
      <c r="Y2822" s="73"/>
      <c r="Z2822" s="73"/>
      <c r="AA2822" s="73"/>
      <c r="AF2822" s="73"/>
    </row>
    <row r="2823" spans="13:32" ht="15" customHeight="1">
      <c r="M2823" s="73"/>
      <c r="N2823" s="73"/>
      <c r="O2823" s="73"/>
      <c r="P2823" s="73"/>
      <c r="X2823" s="73"/>
      <c r="Y2823" s="73"/>
      <c r="Z2823" s="73"/>
      <c r="AA2823" s="73"/>
      <c r="AF2823" s="73"/>
    </row>
    <row r="2824" spans="13:32" ht="15" customHeight="1">
      <c r="M2824" s="73"/>
      <c r="N2824" s="73"/>
      <c r="O2824" s="73"/>
      <c r="P2824" s="73"/>
      <c r="X2824" s="73"/>
      <c r="Y2824" s="73"/>
      <c r="Z2824" s="73"/>
      <c r="AA2824" s="73"/>
      <c r="AF2824" s="73"/>
    </row>
    <row r="2825" spans="13:32" ht="15" customHeight="1">
      <c r="M2825" s="73"/>
      <c r="N2825" s="73"/>
      <c r="O2825" s="73"/>
      <c r="P2825" s="73"/>
      <c r="X2825" s="73"/>
      <c r="Y2825" s="73"/>
      <c r="Z2825" s="73"/>
      <c r="AA2825" s="73"/>
      <c r="AF2825" s="73"/>
    </row>
    <row r="2826" spans="13:32" ht="15" customHeight="1">
      <c r="M2826" s="73"/>
      <c r="N2826" s="73"/>
      <c r="O2826" s="73"/>
      <c r="P2826" s="73"/>
      <c r="X2826" s="73"/>
      <c r="Y2826" s="73"/>
      <c r="Z2826" s="73"/>
      <c r="AA2826" s="73"/>
      <c r="AF2826" s="73"/>
    </row>
    <row r="2827" spans="13:32" ht="15" customHeight="1">
      <c r="M2827" s="73"/>
      <c r="N2827" s="73"/>
      <c r="O2827" s="73"/>
      <c r="P2827" s="73"/>
      <c r="X2827" s="73"/>
      <c r="Y2827" s="73"/>
      <c r="Z2827" s="73"/>
      <c r="AA2827" s="73"/>
      <c r="AF2827" s="73"/>
    </row>
    <row r="2828" spans="13:32" ht="15" customHeight="1">
      <c r="M2828" s="73"/>
      <c r="N2828" s="73"/>
      <c r="O2828" s="73"/>
      <c r="P2828" s="73"/>
      <c r="X2828" s="73"/>
      <c r="Y2828" s="73"/>
      <c r="Z2828" s="73"/>
      <c r="AA2828" s="73"/>
      <c r="AF2828" s="73"/>
    </row>
    <row r="2829" spans="13:32" ht="15" customHeight="1">
      <c r="M2829" s="73"/>
      <c r="N2829" s="73"/>
      <c r="O2829" s="73"/>
      <c r="P2829" s="73"/>
      <c r="X2829" s="73"/>
      <c r="Y2829" s="73"/>
      <c r="Z2829" s="73"/>
      <c r="AA2829" s="73"/>
      <c r="AF2829" s="73"/>
    </row>
    <row r="2830" spans="13:32" ht="15" customHeight="1">
      <c r="M2830" s="73"/>
      <c r="N2830" s="73"/>
      <c r="O2830" s="73"/>
      <c r="P2830" s="73"/>
      <c r="X2830" s="73"/>
      <c r="Y2830" s="73"/>
      <c r="Z2830" s="73"/>
      <c r="AA2830" s="73"/>
      <c r="AF2830" s="73"/>
    </row>
    <row r="2831" spans="13:32" ht="15" customHeight="1">
      <c r="M2831" s="73"/>
      <c r="N2831" s="73"/>
      <c r="O2831" s="73"/>
      <c r="P2831" s="73"/>
      <c r="X2831" s="73"/>
      <c r="Y2831" s="73"/>
      <c r="Z2831" s="73"/>
      <c r="AA2831" s="73"/>
      <c r="AF2831" s="73"/>
    </row>
    <row r="2832" spans="13:32" ht="15" customHeight="1">
      <c r="M2832" s="73"/>
      <c r="N2832" s="73"/>
      <c r="O2832" s="73"/>
      <c r="P2832" s="73"/>
      <c r="X2832" s="73"/>
      <c r="Y2832" s="73"/>
      <c r="Z2832" s="73"/>
      <c r="AA2832" s="73"/>
      <c r="AF2832" s="73"/>
    </row>
    <row r="2833" spans="13:32" ht="15" customHeight="1">
      <c r="M2833" s="73"/>
      <c r="N2833" s="73"/>
      <c r="O2833" s="73"/>
      <c r="P2833" s="73"/>
      <c r="X2833" s="73"/>
      <c r="Y2833" s="73"/>
      <c r="Z2833" s="73"/>
      <c r="AA2833" s="73"/>
      <c r="AF2833" s="73"/>
    </row>
    <row r="2834" spans="13:32" ht="15" customHeight="1">
      <c r="M2834" s="73"/>
      <c r="N2834" s="73"/>
      <c r="O2834" s="73"/>
      <c r="P2834" s="73"/>
      <c r="X2834" s="73"/>
      <c r="Y2834" s="73"/>
      <c r="Z2834" s="73"/>
      <c r="AA2834" s="73"/>
      <c r="AF2834" s="73"/>
    </row>
    <row r="2835" spans="13:32" ht="15" customHeight="1">
      <c r="M2835" s="73"/>
      <c r="N2835" s="73"/>
      <c r="O2835" s="73"/>
      <c r="P2835" s="73"/>
      <c r="X2835" s="73"/>
      <c r="Y2835" s="73"/>
      <c r="Z2835" s="73"/>
      <c r="AA2835" s="73"/>
      <c r="AF2835" s="73"/>
    </row>
    <row r="2836" spans="13:32" ht="15" customHeight="1">
      <c r="M2836" s="73"/>
      <c r="N2836" s="73"/>
      <c r="O2836" s="73"/>
      <c r="P2836" s="73"/>
      <c r="X2836" s="73"/>
      <c r="Y2836" s="73"/>
      <c r="Z2836" s="73"/>
      <c r="AA2836" s="73"/>
      <c r="AF2836" s="73"/>
    </row>
    <row r="2837" spans="13:32" ht="15" customHeight="1">
      <c r="M2837" s="73"/>
      <c r="N2837" s="73"/>
      <c r="O2837" s="73"/>
      <c r="P2837" s="73"/>
      <c r="X2837" s="73"/>
      <c r="Y2837" s="73"/>
      <c r="Z2837" s="73"/>
      <c r="AA2837" s="73"/>
      <c r="AF2837" s="73"/>
    </row>
    <row r="2838" spans="13:32" ht="15" customHeight="1">
      <c r="M2838" s="73"/>
      <c r="N2838" s="73"/>
      <c r="O2838" s="73"/>
      <c r="P2838" s="73"/>
      <c r="X2838" s="73"/>
      <c r="Y2838" s="73"/>
      <c r="Z2838" s="73"/>
      <c r="AA2838" s="73"/>
      <c r="AF2838" s="73"/>
    </row>
    <row r="2839" spans="13:32" ht="15" customHeight="1">
      <c r="M2839" s="73"/>
      <c r="N2839" s="73"/>
      <c r="O2839" s="73"/>
      <c r="P2839" s="73"/>
      <c r="X2839" s="73"/>
      <c r="Y2839" s="73"/>
      <c r="Z2839" s="73"/>
      <c r="AA2839" s="73"/>
      <c r="AF2839" s="73"/>
    </row>
    <row r="2840" spans="13:32" ht="15" customHeight="1">
      <c r="M2840" s="73"/>
      <c r="N2840" s="73"/>
      <c r="O2840" s="73"/>
      <c r="P2840" s="73"/>
      <c r="X2840" s="73"/>
      <c r="Y2840" s="73"/>
      <c r="Z2840" s="73"/>
      <c r="AA2840" s="73"/>
      <c r="AF2840" s="73"/>
    </row>
    <row r="2841" spans="13:32" ht="15" customHeight="1">
      <c r="M2841" s="73"/>
      <c r="N2841" s="73"/>
      <c r="O2841" s="73"/>
      <c r="P2841" s="73"/>
      <c r="X2841" s="73"/>
      <c r="Y2841" s="73"/>
      <c r="Z2841" s="73"/>
      <c r="AA2841" s="73"/>
      <c r="AF2841" s="73"/>
    </row>
    <row r="2842" spans="13:32" ht="15" customHeight="1">
      <c r="M2842" s="73"/>
      <c r="N2842" s="73"/>
      <c r="O2842" s="73"/>
      <c r="P2842" s="73"/>
      <c r="X2842" s="73"/>
      <c r="Y2842" s="73"/>
      <c r="Z2842" s="73"/>
      <c r="AA2842" s="73"/>
      <c r="AF2842" s="73"/>
    </row>
    <row r="2843" spans="13:32" ht="15" customHeight="1">
      <c r="M2843" s="73"/>
      <c r="N2843" s="73"/>
      <c r="O2843" s="73"/>
      <c r="P2843" s="73"/>
      <c r="X2843" s="73"/>
      <c r="Y2843" s="73"/>
      <c r="Z2843" s="73"/>
      <c r="AA2843" s="73"/>
      <c r="AF2843" s="73"/>
    </row>
    <row r="2844" spans="13:32" ht="15" customHeight="1">
      <c r="M2844" s="73"/>
      <c r="N2844" s="73"/>
      <c r="O2844" s="73"/>
      <c r="P2844" s="73"/>
      <c r="X2844" s="73"/>
      <c r="Y2844" s="73"/>
      <c r="Z2844" s="73"/>
      <c r="AA2844" s="73"/>
      <c r="AF2844" s="73"/>
    </row>
    <row r="2845" spans="13:32" ht="15" customHeight="1">
      <c r="M2845" s="73"/>
      <c r="N2845" s="73"/>
      <c r="O2845" s="73"/>
      <c r="P2845" s="73"/>
      <c r="X2845" s="73"/>
      <c r="Y2845" s="73"/>
      <c r="Z2845" s="73"/>
      <c r="AA2845" s="73"/>
      <c r="AF2845" s="73"/>
    </row>
    <row r="2846" spans="13:32" ht="15" customHeight="1">
      <c r="M2846" s="73"/>
      <c r="N2846" s="73"/>
      <c r="O2846" s="73"/>
      <c r="P2846" s="73"/>
      <c r="X2846" s="73"/>
      <c r="Y2846" s="73"/>
      <c r="Z2846" s="73"/>
      <c r="AA2846" s="73"/>
      <c r="AF2846" s="73"/>
    </row>
    <row r="2847" spans="13:32" ht="15" customHeight="1">
      <c r="M2847" s="73"/>
      <c r="N2847" s="73"/>
      <c r="O2847" s="73"/>
      <c r="P2847" s="73"/>
      <c r="X2847" s="73"/>
      <c r="Y2847" s="73"/>
      <c r="Z2847" s="73"/>
      <c r="AA2847" s="73"/>
      <c r="AF2847" s="73"/>
    </row>
    <row r="2848" spans="13:32" ht="15" customHeight="1">
      <c r="M2848" s="73"/>
      <c r="N2848" s="73"/>
      <c r="O2848" s="73"/>
      <c r="P2848" s="73"/>
      <c r="X2848" s="73"/>
      <c r="Y2848" s="73"/>
      <c r="Z2848" s="73"/>
      <c r="AA2848" s="73"/>
      <c r="AF2848" s="73"/>
    </row>
    <row r="2849" spans="13:32" ht="15" customHeight="1">
      <c r="M2849" s="73"/>
      <c r="N2849" s="73"/>
      <c r="O2849" s="73"/>
      <c r="P2849" s="73"/>
      <c r="X2849" s="73"/>
      <c r="Y2849" s="73"/>
      <c r="Z2849" s="73"/>
      <c r="AA2849" s="73"/>
      <c r="AF2849" s="73"/>
    </row>
    <row r="2850" spans="13:32" ht="15" customHeight="1">
      <c r="M2850" s="73"/>
      <c r="N2850" s="73"/>
      <c r="O2850" s="73"/>
      <c r="P2850" s="73"/>
      <c r="X2850" s="73"/>
      <c r="Y2850" s="73"/>
      <c r="Z2850" s="73"/>
      <c r="AA2850" s="73"/>
      <c r="AF2850" s="73"/>
    </row>
    <row r="2851" spans="13:32" ht="15" customHeight="1">
      <c r="M2851" s="73"/>
      <c r="N2851" s="73"/>
      <c r="O2851" s="73"/>
      <c r="P2851" s="73"/>
      <c r="X2851" s="73"/>
      <c r="Y2851" s="73"/>
      <c r="Z2851" s="73"/>
      <c r="AA2851" s="73"/>
      <c r="AF2851" s="73"/>
    </row>
    <row r="2852" spans="13:32" ht="15" customHeight="1">
      <c r="M2852" s="73"/>
      <c r="N2852" s="73"/>
      <c r="O2852" s="73"/>
      <c r="P2852" s="73"/>
      <c r="X2852" s="73"/>
      <c r="Y2852" s="73"/>
      <c r="Z2852" s="73"/>
      <c r="AA2852" s="73"/>
      <c r="AF2852" s="73"/>
    </row>
    <row r="2853" spans="13:32" ht="15" customHeight="1">
      <c r="M2853" s="73"/>
      <c r="N2853" s="73"/>
      <c r="O2853" s="73"/>
      <c r="P2853" s="73"/>
      <c r="X2853" s="73"/>
      <c r="Y2853" s="73"/>
      <c r="Z2853" s="73"/>
      <c r="AA2853" s="73"/>
      <c r="AF2853" s="73"/>
    </row>
    <row r="2854" spans="13:32" ht="15" customHeight="1">
      <c r="M2854" s="73"/>
      <c r="N2854" s="73"/>
      <c r="O2854" s="73"/>
      <c r="P2854" s="73"/>
      <c r="X2854" s="73"/>
      <c r="Y2854" s="73"/>
      <c r="Z2854" s="73"/>
      <c r="AA2854" s="73"/>
      <c r="AF2854" s="73"/>
    </row>
    <row r="2855" spans="13:32" ht="15" customHeight="1">
      <c r="M2855" s="73"/>
      <c r="N2855" s="73"/>
      <c r="O2855" s="73"/>
      <c r="P2855" s="73"/>
      <c r="X2855" s="73"/>
      <c r="Y2855" s="73"/>
      <c r="Z2855" s="73"/>
      <c r="AA2855" s="73"/>
      <c r="AF2855" s="73"/>
    </row>
    <row r="2856" spans="13:32" ht="15" customHeight="1">
      <c r="M2856" s="73"/>
      <c r="N2856" s="73"/>
      <c r="O2856" s="73"/>
      <c r="P2856" s="73"/>
      <c r="X2856" s="73"/>
      <c r="Y2856" s="73"/>
      <c r="Z2856" s="73"/>
      <c r="AA2856" s="73"/>
      <c r="AF2856" s="73"/>
    </row>
    <row r="2857" spans="13:32" ht="15" customHeight="1">
      <c r="M2857" s="73"/>
      <c r="N2857" s="73"/>
      <c r="O2857" s="73"/>
      <c r="P2857" s="73"/>
      <c r="X2857" s="73"/>
      <c r="Y2857" s="73"/>
      <c r="Z2857" s="73"/>
      <c r="AA2857" s="73"/>
      <c r="AF2857" s="73"/>
    </row>
    <row r="2858" spans="13:32" ht="15" customHeight="1">
      <c r="M2858" s="73"/>
      <c r="N2858" s="73"/>
      <c r="O2858" s="73"/>
      <c r="P2858" s="73"/>
      <c r="X2858" s="73"/>
      <c r="Y2858" s="73"/>
      <c r="Z2858" s="73"/>
      <c r="AA2858" s="73"/>
      <c r="AF2858" s="73"/>
    </row>
    <row r="2859" spans="13:32" ht="15" customHeight="1">
      <c r="M2859" s="73"/>
      <c r="N2859" s="73"/>
      <c r="O2859" s="73"/>
      <c r="P2859" s="73"/>
      <c r="X2859" s="73"/>
      <c r="Y2859" s="73"/>
      <c r="Z2859" s="73"/>
      <c r="AA2859" s="73"/>
      <c r="AF2859" s="73"/>
    </row>
    <row r="2860" spans="13:32" ht="15" customHeight="1">
      <c r="M2860" s="73"/>
      <c r="N2860" s="73"/>
      <c r="O2860" s="73"/>
      <c r="P2860" s="73"/>
      <c r="X2860" s="73"/>
      <c r="Y2860" s="73"/>
      <c r="Z2860" s="73"/>
      <c r="AA2860" s="73"/>
      <c r="AF2860" s="73"/>
    </row>
    <row r="2861" spans="13:32" ht="15" customHeight="1">
      <c r="M2861" s="73"/>
      <c r="N2861" s="73"/>
      <c r="O2861" s="73"/>
      <c r="P2861" s="73"/>
      <c r="X2861" s="73"/>
      <c r="Y2861" s="73"/>
      <c r="Z2861" s="73"/>
      <c r="AA2861" s="73"/>
      <c r="AF2861" s="73"/>
    </row>
    <row r="2862" spans="13:32" ht="15" customHeight="1">
      <c r="M2862" s="73"/>
      <c r="N2862" s="73"/>
      <c r="O2862" s="73"/>
      <c r="P2862" s="73"/>
      <c r="X2862" s="73"/>
      <c r="Y2862" s="73"/>
      <c r="Z2862" s="73"/>
      <c r="AA2862" s="73"/>
      <c r="AF2862" s="73"/>
    </row>
    <row r="2863" spans="13:32" ht="15" customHeight="1">
      <c r="M2863" s="73"/>
      <c r="N2863" s="73"/>
      <c r="O2863" s="73"/>
      <c r="P2863" s="73"/>
      <c r="X2863" s="73"/>
      <c r="Y2863" s="73"/>
      <c r="Z2863" s="73"/>
      <c r="AA2863" s="73"/>
      <c r="AF2863" s="73"/>
    </row>
    <row r="2864" spans="13:32" ht="15" customHeight="1">
      <c r="M2864" s="73"/>
      <c r="N2864" s="73"/>
      <c r="O2864" s="73"/>
      <c r="P2864" s="73"/>
      <c r="X2864" s="73"/>
      <c r="Y2864" s="73"/>
      <c r="Z2864" s="73"/>
      <c r="AA2864" s="73"/>
      <c r="AF2864" s="73"/>
    </row>
    <row r="2865" spans="13:32" ht="15" customHeight="1">
      <c r="M2865" s="73"/>
      <c r="N2865" s="73"/>
      <c r="O2865" s="73"/>
      <c r="P2865" s="73"/>
      <c r="X2865" s="73"/>
      <c r="Y2865" s="73"/>
      <c r="Z2865" s="73"/>
      <c r="AA2865" s="73"/>
      <c r="AF2865" s="73"/>
    </row>
    <row r="2866" spans="13:32" ht="15" customHeight="1">
      <c r="M2866" s="73"/>
      <c r="N2866" s="73"/>
      <c r="O2866" s="73"/>
      <c r="P2866" s="73"/>
      <c r="X2866" s="73"/>
      <c r="Y2866" s="73"/>
      <c r="Z2866" s="73"/>
      <c r="AA2866" s="73"/>
      <c r="AF2866" s="73"/>
    </row>
    <row r="2867" spans="13:32" ht="15" customHeight="1">
      <c r="M2867" s="73"/>
      <c r="N2867" s="73"/>
      <c r="O2867" s="73"/>
      <c r="P2867" s="73"/>
      <c r="X2867" s="73"/>
      <c r="Y2867" s="73"/>
      <c r="Z2867" s="73"/>
      <c r="AA2867" s="73"/>
      <c r="AF2867" s="73"/>
    </row>
    <row r="2868" spans="13:32" ht="15" customHeight="1">
      <c r="M2868" s="73"/>
      <c r="N2868" s="73"/>
      <c r="O2868" s="73"/>
      <c r="P2868" s="73"/>
      <c r="X2868" s="73"/>
      <c r="Y2868" s="73"/>
      <c r="Z2868" s="73"/>
      <c r="AA2868" s="73"/>
      <c r="AF2868" s="73"/>
    </row>
    <row r="2869" spans="13:32" ht="15" customHeight="1">
      <c r="M2869" s="73"/>
      <c r="N2869" s="73"/>
      <c r="O2869" s="73"/>
      <c r="P2869" s="73"/>
      <c r="X2869" s="73"/>
      <c r="Y2869" s="73"/>
      <c r="Z2869" s="73"/>
      <c r="AA2869" s="73"/>
      <c r="AF2869" s="73"/>
    </row>
    <row r="2870" spans="13:32" ht="15" customHeight="1">
      <c r="M2870" s="73"/>
      <c r="N2870" s="73"/>
      <c r="O2870" s="73"/>
      <c r="P2870" s="73"/>
      <c r="X2870" s="73"/>
      <c r="Y2870" s="73"/>
      <c r="Z2870" s="73"/>
      <c r="AA2870" s="73"/>
      <c r="AF2870" s="73"/>
    </row>
    <row r="2871" spans="13:32" ht="15" customHeight="1">
      <c r="M2871" s="73"/>
      <c r="N2871" s="73"/>
      <c r="O2871" s="73"/>
      <c r="P2871" s="73"/>
      <c r="X2871" s="73"/>
      <c r="Y2871" s="73"/>
      <c r="Z2871" s="73"/>
      <c r="AA2871" s="73"/>
      <c r="AF2871" s="73"/>
    </row>
    <row r="2872" spans="13:32" ht="15" customHeight="1">
      <c r="M2872" s="73"/>
      <c r="N2872" s="73"/>
      <c r="O2872" s="73"/>
      <c r="P2872" s="73"/>
      <c r="X2872" s="73"/>
      <c r="Y2872" s="73"/>
      <c r="Z2872" s="73"/>
      <c r="AA2872" s="73"/>
      <c r="AF2872" s="73"/>
    </row>
    <row r="2873" spans="13:32" ht="15" customHeight="1">
      <c r="M2873" s="73"/>
      <c r="N2873" s="73"/>
      <c r="O2873" s="73"/>
      <c r="P2873" s="73"/>
      <c r="X2873" s="73"/>
      <c r="Y2873" s="73"/>
      <c r="Z2873" s="73"/>
      <c r="AA2873" s="73"/>
      <c r="AF2873" s="73"/>
    </row>
    <row r="2874" spans="13:32" ht="15" customHeight="1">
      <c r="M2874" s="73"/>
      <c r="N2874" s="73"/>
      <c r="O2874" s="73"/>
      <c r="P2874" s="73"/>
      <c r="X2874" s="73"/>
      <c r="Y2874" s="73"/>
      <c r="Z2874" s="73"/>
      <c r="AA2874" s="73"/>
      <c r="AF2874" s="73"/>
    </row>
    <row r="2875" spans="13:32" ht="15" customHeight="1">
      <c r="M2875" s="73"/>
      <c r="N2875" s="73"/>
      <c r="O2875" s="73"/>
      <c r="P2875" s="73"/>
      <c r="X2875" s="73"/>
      <c r="Y2875" s="73"/>
      <c r="Z2875" s="73"/>
      <c r="AA2875" s="73"/>
      <c r="AF2875" s="73"/>
    </row>
    <row r="2876" spans="13:32" ht="15" customHeight="1">
      <c r="M2876" s="73"/>
      <c r="N2876" s="73"/>
      <c r="O2876" s="73"/>
      <c r="P2876" s="73"/>
      <c r="X2876" s="73"/>
      <c r="Y2876" s="73"/>
      <c r="Z2876" s="73"/>
      <c r="AA2876" s="73"/>
      <c r="AF2876" s="73"/>
    </row>
    <row r="2877" spans="13:32" ht="15" customHeight="1">
      <c r="M2877" s="73"/>
      <c r="N2877" s="73"/>
      <c r="O2877" s="73"/>
      <c r="P2877" s="73"/>
      <c r="X2877" s="73"/>
      <c r="Y2877" s="73"/>
      <c r="Z2877" s="73"/>
      <c r="AA2877" s="73"/>
      <c r="AF2877" s="73"/>
    </row>
    <row r="2878" spans="13:32" ht="15" customHeight="1">
      <c r="M2878" s="73"/>
      <c r="N2878" s="73"/>
      <c r="O2878" s="73"/>
      <c r="P2878" s="73"/>
      <c r="X2878" s="73"/>
      <c r="Y2878" s="73"/>
      <c r="Z2878" s="73"/>
      <c r="AA2878" s="73"/>
      <c r="AF2878" s="73"/>
    </row>
    <row r="2879" spans="13:32" ht="15" customHeight="1">
      <c r="M2879" s="73"/>
      <c r="N2879" s="73"/>
      <c r="O2879" s="73"/>
      <c r="P2879" s="73"/>
      <c r="X2879" s="73"/>
      <c r="Y2879" s="73"/>
      <c r="Z2879" s="73"/>
      <c r="AA2879" s="73"/>
      <c r="AF2879" s="73"/>
    </row>
    <row r="2880" spans="13:32" ht="15" customHeight="1">
      <c r="M2880" s="73"/>
      <c r="N2880" s="73"/>
      <c r="O2880" s="73"/>
      <c r="P2880" s="73"/>
      <c r="X2880" s="73"/>
      <c r="Y2880" s="73"/>
      <c r="Z2880" s="73"/>
      <c r="AA2880" s="73"/>
      <c r="AF2880" s="73"/>
    </row>
    <row r="2881" spans="13:32" ht="15" customHeight="1">
      <c r="M2881" s="73"/>
      <c r="N2881" s="73"/>
      <c r="O2881" s="73"/>
      <c r="P2881" s="73"/>
      <c r="X2881" s="73"/>
      <c r="Y2881" s="73"/>
      <c r="Z2881" s="73"/>
      <c r="AA2881" s="73"/>
      <c r="AF2881" s="73"/>
    </row>
    <row r="2882" spans="13:32" ht="15" customHeight="1">
      <c r="M2882" s="73"/>
      <c r="N2882" s="73"/>
      <c r="O2882" s="73"/>
      <c r="P2882" s="73"/>
      <c r="X2882" s="73"/>
      <c r="Y2882" s="73"/>
      <c r="Z2882" s="73"/>
      <c r="AA2882" s="73"/>
      <c r="AF2882" s="73"/>
    </row>
    <row r="2883" spans="13:32" ht="15" customHeight="1">
      <c r="M2883" s="73"/>
      <c r="N2883" s="73"/>
      <c r="O2883" s="73"/>
      <c r="P2883" s="73"/>
      <c r="X2883" s="73"/>
      <c r="Y2883" s="73"/>
      <c r="Z2883" s="73"/>
      <c r="AA2883" s="73"/>
      <c r="AF2883" s="73"/>
    </row>
    <row r="2884" spans="13:32" ht="15" customHeight="1">
      <c r="M2884" s="73"/>
      <c r="N2884" s="73"/>
      <c r="O2884" s="73"/>
      <c r="P2884" s="73"/>
      <c r="X2884" s="73"/>
      <c r="Y2884" s="73"/>
      <c r="Z2884" s="73"/>
      <c r="AA2884" s="73"/>
      <c r="AF2884" s="73"/>
    </row>
    <row r="2885" spans="13:32" ht="15" customHeight="1">
      <c r="M2885" s="73"/>
      <c r="N2885" s="73"/>
      <c r="O2885" s="73"/>
      <c r="P2885" s="73"/>
      <c r="X2885" s="73"/>
      <c r="Y2885" s="73"/>
      <c r="Z2885" s="73"/>
      <c r="AA2885" s="73"/>
      <c r="AF2885" s="73"/>
    </row>
    <row r="2886" spans="13:32" ht="15" customHeight="1">
      <c r="M2886" s="73"/>
      <c r="N2886" s="73"/>
      <c r="O2886" s="73"/>
      <c r="P2886" s="73"/>
      <c r="X2886" s="73"/>
      <c r="Y2886" s="73"/>
      <c r="Z2886" s="73"/>
      <c r="AA2886" s="73"/>
      <c r="AF2886" s="73"/>
    </row>
    <row r="2887" spans="13:32" ht="15" customHeight="1">
      <c r="M2887" s="73"/>
      <c r="N2887" s="73"/>
      <c r="O2887" s="73"/>
      <c r="P2887" s="73"/>
      <c r="X2887" s="73"/>
      <c r="Y2887" s="73"/>
      <c r="Z2887" s="73"/>
      <c r="AA2887" s="73"/>
      <c r="AF2887" s="73"/>
    </row>
    <row r="2888" spans="13:32" ht="15" customHeight="1">
      <c r="M2888" s="73"/>
      <c r="N2888" s="73"/>
      <c r="O2888" s="73"/>
      <c r="P2888" s="73"/>
      <c r="X2888" s="73"/>
      <c r="Y2888" s="73"/>
      <c r="Z2888" s="73"/>
      <c r="AA2888" s="73"/>
      <c r="AF2888" s="73"/>
    </row>
    <row r="2889" spans="13:32" ht="15" customHeight="1">
      <c r="M2889" s="73"/>
      <c r="N2889" s="73"/>
      <c r="O2889" s="73"/>
      <c r="P2889" s="73"/>
      <c r="X2889" s="73"/>
      <c r="Y2889" s="73"/>
      <c r="Z2889" s="73"/>
      <c r="AA2889" s="73"/>
      <c r="AF2889" s="73"/>
    </row>
    <row r="2890" spans="13:32" ht="15" customHeight="1">
      <c r="M2890" s="73"/>
      <c r="N2890" s="73"/>
      <c r="O2890" s="73"/>
      <c r="P2890" s="73"/>
      <c r="X2890" s="73"/>
      <c r="Y2890" s="73"/>
      <c r="Z2890" s="73"/>
      <c r="AA2890" s="73"/>
      <c r="AF2890" s="73"/>
    </row>
    <row r="2891" spans="13:32" ht="15" customHeight="1">
      <c r="M2891" s="73"/>
      <c r="N2891" s="73"/>
      <c r="O2891" s="73"/>
      <c r="P2891" s="73"/>
      <c r="X2891" s="73"/>
      <c r="Y2891" s="73"/>
      <c r="Z2891" s="73"/>
      <c r="AA2891" s="73"/>
      <c r="AF2891" s="73"/>
    </row>
    <row r="2892" spans="13:32" ht="15" customHeight="1">
      <c r="M2892" s="73"/>
      <c r="N2892" s="73"/>
      <c r="O2892" s="73"/>
      <c r="P2892" s="73"/>
      <c r="X2892" s="73"/>
      <c r="Y2892" s="73"/>
      <c r="Z2892" s="73"/>
      <c r="AA2892" s="73"/>
      <c r="AF2892" s="73"/>
    </row>
    <row r="2893" spans="13:32" ht="15" customHeight="1">
      <c r="M2893" s="73"/>
      <c r="N2893" s="73"/>
      <c r="O2893" s="73"/>
      <c r="P2893" s="73"/>
      <c r="X2893" s="73"/>
      <c r="Y2893" s="73"/>
      <c r="Z2893" s="73"/>
      <c r="AA2893" s="73"/>
      <c r="AF2893" s="73"/>
    </row>
    <row r="2894" spans="13:32" ht="15" customHeight="1">
      <c r="M2894" s="73"/>
      <c r="N2894" s="73"/>
      <c r="O2894" s="73"/>
      <c r="P2894" s="73"/>
      <c r="X2894" s="73"/>
      <c r="Y2894" s="73"/>
      <c r="Z2894" s="73"/>
      <c r="AA2894" s="73"/>
      <c r="AF2894" s="73"/>
    </row>
    <row r="2895" spans="13:32" ht="15" customHeight="1">
      <c r="M2895" s="73"/>
      <c r="N2895" s="73"/>
      <c r="O2895" s="73"/>
      <c r="P2895" s="73"/>
      <c r="X2895" s="73"/>
      <c r="Y2895" s="73"/>
      <c r="Z2895" s="73"/>
      <c r="AA2895" s="73"/>
      <c r="AF2895" s="73"/>
    </row>
    <row r="2896" spans="13:32" ht="15" customHeight="1">
      <c r="M2896" s="73"/>
      <c r="N2896" s="73"/>
      <c r="O2896" s="73"/>
      <c r="P2896" s="73"/>
      <c r="X2896" s="73"/>
      <c r="Y2896" s="73"/>
      <c r="Z2896" s="73"/>
      <c r="AA2896" s="73"/>
      <c r="AF2896" s="73"/>
    </row>
    <row r="2897" spans="13:32" ht="15" customHeight="1">
      <c r="M2897" s="73"/>
      <c r="N2897" s="73"/>
      <c r="O2897" s="73"/>
      <c r="P2897" s="73"/>
      <c r="X2897" s="73"/>
      <c r="Y2897" s="73"/>
      <c r="Z2897" s="73"/>
      <c r="AA2897" s="73"/>
      <c r="AF2897" s="73"/>
    </row>
    <row r="2898" spans="13:32" ht="15" customHeight="1">
      <c r="M2898" s="73"/>
      <c r="N2898" s="73"/>
      <c r="O2898" s="73"/>
      <c r="P2898" s="73"/>
      <c r="X2898" s="73"/>
      <c r="Y2898" s="73"/>
      <c r="Z2898" s="73"/>
      <c r="AA2898" s="73"/>
      <c r="AF2898" s="73"/>
    </row>
    <row r="2899" spans="13:32" ht="15" customHeight="1">
      <c r="M2899" s="73"/>
      <c r="N2899" s="73"/>
      <c r="O2899" s="73"/>
      <c r="P2899" s="73"/>
      <c r="X2899" s="73"/>
      <c r="Y2899" s="73"/>
      <c r="Z2899" s="73"/>
      <c r="AA2899" s="73"/>
      <c r="AF2899" s="73"/>
    </row>
    <row r="2900" spans="13:32" ht="15" customHeight="1">
      <c r="M2900" s="73"/>
      <c r="N2900" s="73"/>
      <c r="O2900" s="73"/>
      <c r="P2900" s="73"/>
      <c r="X2900" s="73"/>
      <c r="Y2900" s="73"/>
      <c r="Z2900" s="73"/>
      <c r="AA2900" s="73"/>
      <c r="AF2900" s="73"/>
    </row>
    <row r="2901" spans="13:32" ht="15" customHeight="1">
      <c r="M2901" s="73"/>
      <c r="N2901" s="73"/>
      <c r="O2901" s="73"/>
      <c r="P2901" s="73"/>
      <c r="X2901" s="73"/>
      <c r="Y2901" s="73"/>
      <c r="Z2901" s="73"/>
      <c r="AA2901" s="73"/>
      <c r="AF2901" s="73"/>
    </row>
    <row r="2902" spans="13:32" ht="15" customHeight="1">
      <c r="M2902" s="73"/>
      <c r="N2902" s="73"/>
      <c r="O2902" s="73"/>
      <c r="P2902" s="73"/>
      <c r="X2902" s="73"/>
      <c r="Y2902" s="73"/>
      <c r="Z2902" s="73"/>
      <c r="AA2902" s="73"/>
      <c r="AF2902" s="73"/>
    </row>
    <row r="2903" spans="13:32" ht="15" customHeight="1">
      <c r="M2903" s="73"/>
      <c r="N2903" s="73"/>
      <c r="O2903" s="73"/>
      <c r="P2903" s="73"/>
      <c r="X2903" s="73"/>
      <c r="Y2903" s="73"/>
      <c r="Z2903" s="73"/>
      <c r="AA2903" s="73"/>
      <c r="AF2903" s="73"/>
    </row>
    <row r="2904" spans="13:32" ht="15" customHeight="1">
      <c r="M2904" s="73"/>
      <c r="N2904" s="73"/>
      <c r="O2904" s="73"/>
      <c r="P2904" s="73"/>
      <c r="X2904" s="73"/>
      <c r="Y2904" s="73"/>
      <c r="Z2904" s="73"/>
      <c r="AA2904" s="73"/>
      <c r="AF2904" s="73"/>
    </row>
    <row r="2905" spans="13:32" ht="15" customHeight="1">
      <c r="M2905" s="73"/>
      <c r="N2905" s="73"/>
      <c r="O2905" s="73"/>
      <c r="P2905" s="73"/>
      <c r="X2905" s="73"/>
      <c r="Y2905" s="73"/>
      <c r="Z2905" s="73"/>
      <c r="AA2905" s="73"/>
      <c r="AF2905" s="73"/>
    </row>
    <row r="2906" spans="13:32" ht="15" customHeight="1">
      <c r="M2906" s="73"/>
      <c r="N2906" s="73"/>
      <c r="O2906" s="73"/>
      <c r="P2906" s="73"/>
      <c r="X2906" s="73"/>
      <c r="Y2906" s="73"/>
      <c r="Z2906" s="73"/>
      <c r="AA2906" s="73"/>
      <c r="AF2906" s="73"/>
    </row>
    <row r="2907" spans="13:32" ht="15" customHeight="1">
      <c r="M2907" s="73"/>
      <c r="N2907" s="73"/>
      <c r="O2907" s="73"/>
      <c r="P2907" s="73"/>
      <c r="X2907" s="73"/>
      <c r="Y2907" s="73"/>
      <c r="Z2907" s="73"/>
      <c r="AA2907" s="73"/>
      <c r="AF2907" s="73"/>
    </row>
    <row r="2908" spans="13:32" ht="15" customHeight="1">
      <c r="M2908" s="73"/>
      <c r="N2908" s="73"/>
      <c r="O2908" s="73"/>
      <c r="P2908" s="73"/>
      <c r="X2908" s="73"/>
      <c r="Y2908" s="73"/>
      <c r="Z2908" s="73"/>
      <c r="AA2908" s="73"/>
      <c r="AF2908" s="73"/>
    </row>
    <row r="2909" spans="13:32" ht="15" customHeight="1">
      <c r="M2909" s="73"/>
      <c r="N2909" s="73"/>
      <c r="O2909" s="73"/>
      <c r="P2909" s="73"/>
      <c r="X2909" s="73"/>
      <c r="Y2909" s="73"/>
      <c r="Z2909" s="73"/>
      <c r="AA2909" s="73"/>
      <c r="AF2909" s="73"/>
    </row>
    <row r="2910" spans="13:32" ht="15" customHeight="1">
      <c r="M2910" s="73"/>
      <c r="N2910" s="73"/>
      <c r="O2910" s="73"/>
      <c r="P2910" s="73"/>
      <c r="X2910" s="73"/>
      <c r="Y2910" s="73"/>
      <c r="Z2910" s="73"/>
      <c r="AA2910" s="73"/>
      <c r="AF2910" s="73"/>
    </row>
    <row r="2911" spans="13:32" ht="15" customHeight="1">
      <c r="M2911" s="73"/>
      <c r="N2911" s="73"/>
      <c r="O2911" s="73"/>
      <c r="P2911" s="73"/>
      <c r="X2911" s="73"/>
      <c r="Y2911" s="73"/>
      <c r="Z2911" s="73"/>
      <c r="AA2911" s="73"/>
      <c r="AF2911" s="73"/>
    </row>
    <row r="2912" spans="13:32" ht="15" customHeight="1">
      <c r="M2912" s="73"/>
      <c r="N2912" s="73"/>
      <c r="O2912" s="73"/>
      <c r="P2912" s="73"/>
      <c r="X2912" s="73"/>
      <c r="Y2912" s="73"/>
      <c r="Z2912" s="73"/>
      <c r="AA2912" s="73"/>
      <c r="AF2912" s="73"/>
    </row>
    <row r="2913" spans="13:32" ht="15" customHeight="1">
      <c r="M2913" s="73"/>
      <c r="N2913" s="73"/>
      <c r="O2913" s="73"/>
      <c r="P2913" s="73"/>
      <c r="X2913" s="73"/>
      <c r="Y2913" s="73"/>
      <c r="Z2913" s="73"/>
      <c r="AA2913" s="73"/>
      <c r="AF2913" s="73"/>
    </row>
    <row r="2914" spans="13:32" ht="15" customHeight="1">
      <c r="M2914" s="73"/>
      <c r="N2914" s="73"/>
      <c r="O2914" s="73"/>
      <c r="P2914" s="73"/>
      <c r="X2914" s="73"/>
      <c r="Y2914" s="73"/>
      <c r="Z2914" s="73"/>
      <c r="AA2914" s="73"/>
      <c r="AF2914" s="73"/>
    </row>
    <row r="2915" spans="13:32" ht="15" customHeight="1">
      <c r="M2915" s="73"/>
      <c r="N2915" s="73"/>
      <c r="O2915" s="73"/>
      <c r="P2915" s="73"/>
      <c r="X2915" s="73"/>
      <c r="Y2915" s="73"/>
      <c r="Z2915" s="73"/>
      <c r="AA2915" s="73"/>
      <c r="AF2915" s="73"/>
    </row>
    <row r="2916" spans="13:32" ht="15" customHeight="1">
      <c r="M2916" s="73"/>
      <c r="N2916" s="73"/>
      <c r="O2916" s="73"/>
      <c r="P2916" s="73"/>
      <c r="X2916" s="73"/>
      <c r="Y2916" s="73"/>
      <c r="Z2916" s="73"/>
      <c r="AA2916" s="73"/>
      <c r="AF2916" s="73"/>
    </row>
    <row r="2917" spans="13:32" ht="15" customHeight="1">
      <c r="M2917" s="73"/>
      <c r="N2917" s="73"/>
      <c r="O2917" s="73"/>
      <c r="P2917" s="73"/>
      <c r="X2917" s="73"/>
      <c r="Y2917" s="73"/>
      <c r="Z2917" s="73"/>
      <c r="AA2917" s="73"/>
      <c r="AF2917" s="73"/>
    </row>
    <row r="2918" spans="13:32" ht="15" customHeight="1">
      <c r="M2918" s="73"/>
      <c r="N2918" s="73"/>
      <c r="O2918" s="73"/>
      <c r="P2918" s="73"/>
      <c r="X2918" s="73"/>
      <c r="Y2918" s="73"/>
      <c r="Z2918" s="73"/>
      <c r="AA2918" s="73"/>
      <c r="AF2918" s="73"/>
    </row>
    <row r="2919" spans="13:32" ht="15" customHeight="1">
      <c r="M2919" s="73"/>
      <c r="N2919" s="73"/>
      <c r="O2919" s="73"/>
      <c r="P2919" s="73"/>
      <c r="X2919" s="73"/>
      <c r="Y2919" s="73"/>
      <c r="Z2919" s="73"/>
      <c r="AA2919" s="73"/>
      <c r="AF2919" s="73"/>
    </row>
    <row r="2920" spans="13:32" ht="15" customHeight="1">
      <c r="M2920" s="73"/>
      <c r="N2920" s="73"/>
      <c r="O2920" s="73"/>
      <c r="P2920" s="73"/>
      <c r="X2920" s="73"/>
      <c r="Y2920" s="73"/>
      <c r="Z2920" s="73"/>
      <c r="AA2920" s="73"/>
      <c r="AF2920" s="73"/>
    </row>
    <row r="2921" spans="13:32" ht="15" customHeight="1">
      <c r="M2921" s="73"/>
      <c r="N2921" s="73"/>
      <c r="O2921" s="73"/>
      <c r="P2921" s="73"/>
      <c r="X2921" s="73"/>
      <c r="Y2921" s="73"/>
      <c r="Z2921" s="73"/>
      <c r="AA2921" s="73"/>
      <c r="AF2921" s="73"/>
    </row>
    <row r="2922" spans="13:32" ht="15" customHeight="1">
      <c r="M2922" s="73"/>
      <c r="N2922" s="73"/>
      <c r="O2922" s="73"/>
      <c r="P2922" s="73"/>
      <c r="X2922" s="73"/>
      <c r="Y2922" s="73"/>
      <c r="Z2922" s="73"/>
      <c r="AA2922" s="73"/>
      <c r="AF2922" s="73"/>
    </row>
    <row r="2923" spans="13:32" ht="15" customHeight="1">
      <c r="M2923" s="73"/>
      <c r="N2923" s="73"/>
      <c r="O2923" s="73"/>
      <c r="P2923" s="73"/>
      <c r="X2923" s="73"/>
      <c r="Y2923" s="73"/>
      <c r="Z2923" s="73"/>
      <c r="AA2923" s="73"/>
      <c r="AF2923" s="73"/>
    </row>
    <row r="2924" spans="13:32" ht="15" customHeight="1">
      <c r="M2924" s="73"/>
      <c r="N2924" s="73"/>
      <c r="O2924" s="73"/>
      <c r="P2924" s="73"/>
      <c r="X2924" s="73"/>
      <c r="Y2924" s="73"/>
      <c r="Z2924" s="73"/>
      <c r="AA2924" s="73"/>
      <c r="AF2924" s="73"/>
    </row>
    <row r="2925" spans="13:32" ht="15" customHeight="1">
      <c r="M2925" s="73"/>
      <c r="N2925" s="73"/>
      <c r="O2925" s="73"/>
      <c r="P2925" s="73"/>
      <c r="X2925" s="73"/>
      <c r="Y2925" s="73"/>
      <c r="Z2925" s="73"/>
      <c r="AA2925" s="73"/>
      <c r="AF2925" s="73"/>
    </row>
    <row r="2926" spans="13:32" ht="15" customHeight="1">
      <c r="M2926" s="73"/>
      <c r="N2926" s="73"/>
      <c r="O2926" s="73"/>
      <c r="P2926" s="73"/>
      <c r="X2926" s="73"/>
      <c r="Y2926" s="73"/>
      <c r="Z2926" s="73"/>
      <c r="AA2926" s="73"/>
      <c r="AF2926" s="73"/>
    </row>
    <row r="2927" spans="13:32" ht="15" customHeight="1">
      <c r="M2927" s="73"/>
      <c r="N2927" s="73"/>
      <c r="O2927" s="73"/>
      <c r="P2927" s="73"/>
      <c r="X2927" s="73"/>
      <c r="Y2927" s="73"/>
      <c r="Z2927" s="73"/>
      <c r="AA2927" s="73"/>
      <c r="AF2927" s="73"/>
    </row>
    <row r="2928" spans="13:32" ht="15" customHeight="1">
      <c r="M2928" s="73"/>
      <c r="N2928" s="73"/>
      <c r="O2928" s="73"/>
      <c r="P2928" s="73"/>
      <c r="X2928" s="73"/>
      <c r="Y2928" s="73"/>
      <c r="Z2928" s="73"/>
      <c r="AA2928" s="73"/>
      <c r="AF2928" s="73"/>
    </row>
    <row r="2929" spans="13:32" ht="15" customHeight="1">
      <c r="M2929" s="73"/>
      <c r="N2929" s="73"/>
      <c r="O2929" s="73"/>
      <c r="P2929" s="73"/>
      <c r="X2929" s="73"/>
      <c r="Y2929" s="73"/>
      <c r="Z2929" s="73"/>
      <c r="AA2929" s="73"/>
      <c r="AF2929" s="73"/>
    </row>
    <row r="2930" spans="13:32" ht="15" customHeight="1">
      <c r="M2930" s="73"/>
      <c r="N2930" s="73"/>
      <c r="O2930" s="73"/>
      <c r="P2930" s="73"/>
      <c r="X2930" s="73"/>
      <c r="Y2930" s="73"/>
      <c r="Z2930" s="73"/>
      <c r="AA2930" s="73"/>
      <c r="AF2930" s="73"/>
    </row>
    <row r="2931" spans="13:32" ht="15" customHeight="1">
      <c r="M2931" s="73"/>
      <c r="N2931" s="73"/>
      <c r="O2931" s="73"/>
      <c r="P2931" s="73"/>
      <c r="X2931" s="73"/>
      <c r="Y2931" s="73"/>
      <c r="Z2931" s="73"/>
      <c r="AA2931" s="73"/>
      <c r="AF2931" s="73"/>
    </row>
    <row r="2932" spans="13:32" ht="15" customHeight="1">
      <c r="M2932" s="73"/>
      <c r="N2932" s="73"/>
      <c r="O2932" s="73"/>
      <c r="P2932" s="73"/>
      <c r="X2932" s="73"/>
      <c r="Y2932" s="73"/>
      <c r="Z2932" s="73"/>
      <c r="AA2932" s="73"/>
      <c r="AF2932" s="73"/>
    </row>
    <row r="2933" spans="13:32" ht="15" customHeight="1">
      <c r="M2933" s="73"/>
      <c r="N2933" s="73"/>
      <c r="O2933" s="73"/>
      <c r="P2933" s="73"/>
      <c r="X2933" s="73"/>
      <c r="Y2933" s="73"/>
      <c r="Z2933" s="73"/>
      <c r="AA2933" s="73"/>
      <c r="AF2933" s="73"/>
    </row>
    <row r="2934" spans="13:32" ht="15" customHeight="1">
      <c r="M2934" s="73"/>
      <c r="N2934" s="73"/>
      <c r="O2934" s="73"/>
      <c r="P2934" s="73"/>
      <c r="X2934" s="73"/>
      <c r="Y2934" s="73"/>
      <c r="Z2934" s="73"/>
      <c r="AA2934" s="73"/>
      <c r="AF2934" s="73"/>
    </row>
    <row r="2935" spans="13:32" ht="15" customHeight="1">
      <c r="M2935" s="73"/>
      <c r="N2935" s="73"/>
      <c r="O2935" s="73"/>
      <c r="P2935" s="73"/>
      <c r="X2935" s="73"/>
      <c r="Y2935" s="73"/>
      <c r="Z2935" s="73"/>
      <c r="AA2935" s="73"/>
      <c r="AF2935" s="73"/>
    </row>
    <row r="2936" spans="13:32" ht="15" customHeight="1">
      <c r="M2936" s="73"/>
      <c r="N2936" s="73"/>
      <c r="O2936" s="73"/>
      <c r="P2936" s="73"/>
      <c r="X2936" s="73"/>
      <c r="Y2936" s="73"/>
      <c r="Z2936" s="73"/>
      <c r="AA2936" s="73"/>
      <c r="AF2936" s="73"/>
    </row>
    <row r="2937" spans="13:32" ht="15" customHeight="1">
      <c r="M2937" s="73"/>
      <c r="N2937" s="73"/>
      <c r="O2937" s="73"/>
      <c r="P2937" s="73"/>
      <c r="X2937" s="73"/>
      <c r="Y2937" s="73"/>
      <c r="Z2937" s="73"/>
      <c r="AA2937" s="73"/>
      <c r="AF2937" s="73"/>
    </row>
    <row r="2938" spans="13:32" ht="15" customHeight="1">
      <c r="M2938" s="73"/>
      <c r="N2938" s="73"/>
      <c r="O2938" s="73"/>
      <c r="P2938" s="73"/>
      <c r="X2938" s="73"/>
      <c r="Y2938" s="73"/>
      <c r="Z2938" s="73"/>
      <c r="AA2938" s="73"/>
      <c r="AF2938" s="73"/>
    </row>
    <row r="2939" spans="13:32" ht="15" customHeight="1">
      <c r="M2939" s="73"/>
      <c r="N2939" s="73"/>
      <c r="O2939" s="73"/>
      <c r="P2939" s="73"/>
      <c r="X2939" s="73"/>
      <c r="Y2939" s="73"/>
      <c r="Z2939" s="73"/>
      <c r="AA2939" s="73"/>
      <c r="AF2939" s="73"/>
    </row>
    <row r="2940" spans="13:32" ht="15" customHeight="1">
      <c r="M2940" s="73"/>
      <c r="N2940" s="73"/>
      <c r="O2940" s="73"/>
      <c r="P2940" s="73"/>
      <c r="X2940" s="73"/>
      <c r="Y2940" s="73"/>
      <c r="Z2940" s="73"/>
      <c r="AA2940" s="73"/>
      <c r="AF2940" s="73"/>
    </row>
    <row r="2941" spans="13:32" ht="15" customHeight="1">
      <c r="M2941" s="73"/>
      <c r="N2941" s="73"/>
      <c r="O2941" s="73"/>
      <c r="P2941" s="73"/>
      <c r="X2941" s="73"/>
      <c r="Y2941" s="73"/>
      <c r="Z2941" s="73"/>
      <c r="AA2941" s="73"/>
      <c r="AF2941" s="73"/>
    </row>
    <row r="2942" spans="13:32" ht="15" customHeight="1">
      <c r="M2942" s="73"/>
      <c r="N2942" s="73"/>
      <c r="O2942" s="73"/>
      <c r="P2942" s="73"/>
      <c r="X2942" s="73"/>
      <c r="Y2942" s="73"/>
      <c r="Z2942" s="73"/>
      <c r="AA2942" s="73"/>
      <c r="AF2942" s="73"/>
    </row>
    <row r="2943" spans="13:32" ht="15" customHeight="1">
      <c r="M2943" s="73"/>
      <c r="N2943" s="73"/>
      <c r="O2943" s="73"/>
      <c r="P2943" s="73"/>
      <c r="X2943" s="73"/>
      <c r="Y2943" s="73"/>
      <c r="Z2943" s="73"/>
      <c r="AA2943" s="73"/>
      <c r="AF2943" s="73"/>
    </row>
    <row r="2944" spans="13:32" ht="15" customHeight="1">
      <c r="M2944" s="73"/>
      <c r="N2944" s="73"/>
      <c r="O2944" s="73"/>
      <c r="P2944" s="73"/>
      <c r="X2944" s="73"/>
      <c r="Y2944" s="73"/>
      <c r="Z2944" s="73"/>
      <c r="AA2944" s="73"/>
      <c r="AF2944" s="73"/>
    </row>
    <row r="2945" spans="13:32" ht="15" customHeight="1">
      <c r="M2945" s="73"/>
      <c r="N2945" s="73"/>
      <c r="O2945" s="73"/>
      <c r="P2945" s="73"/>
      <c r="X2945" s="73"/>
      <c r="Y2945" s="73"/>
      <c r="Z2945" s="73"/>
      <c r="AA2945" s="73"/>
      <c r="AF2945" s="73"/>
    </row>
    <row r="2946" spans="13:32" ht="15" customHeight="1">
      <c r="M2946" s="73"/>
      <c r="N2946" s="73"/>
      <c r="O2946" s="73"/>
      <c r="P2946" s="73"/>
      <c r="X2946" s="73"/>
      <c r="Y2946" s="73"/>
      <c r="Z2946" s="73"/>
      <c r="AA2946" s="73"/>
      <c r="AF2946" s="73"/>
    </row>
    <row r="2947" spans="13:32" ht="15" customHeight="1">
      <c r="M2947" s="73"/>
      <c r="N2947" s="73"/>
      <c r="O2947" s="73"/>
      <c r="P2947" s="73"/>
      <c r="X2947" s="73"/>
      <c r="Y2947" s="73"/>
      <c r="Z2947" s="73"/>
      <c r="AA2947" s="73"/>
      <c r="AF2947" s="73"/>
    </row>
    <row r="2948" spans="13:32" ht="15" customHeight="1">
      <c r="M2948" s="73"/>
      <c r="N2948" s="73"/>
      <c r="O2948" s="73"/>
      <c r="P2948" s="73"/>
      <c r="X2948" s="73"/>
      <c r="Y2948" s="73"/>
      <c r="Z2948" s="73"/>
      <c r="AA2948" s="73"/>
      <c r="AF2948" s="73"/>
    </row>
    <row r="2949" spans="13:32" ht="15" customHeight="1">
      <c r="M2949" s="73"/>
      <c r="N2949" s="73"/>
      <c r="O2949" s="73"/>
      <c r="P2949" s="73"/>
      <c r="X2949" s="73"/>
      <c r="Y2949" s="73"/>
      <c r="Z2949" s="73"/>
      <c r="AA2949" s="73"/>
      <c r="AF2949" s="73"/>
    </row>
    <row r="2950" spans="13:32" ht="15" customHeight="1">
      <c r="M2950" s="73"/>
      <c r="N2950" s="73"/>
      <c r="O2950" s="73"/>
      <c r="P2950" s="73"/>
      <c r="X2950" s="73"/>
      <c r="Y2950" s="73"/>
      <c r="Z2950" s="73"/>
      <c r="AA2950" s="73"/>
      <c r="AF2950" s="73"/>
    </row>
    <row r="2951" spans="13:32" ht="15" customHeight="1">
      <c r="M2951" s="73"/>
      <c r="N2951" s="73"/>
      <c r="O2951" s="73"/>
      <c r="P2951" s="73"/>
      <c r="X2951" s="73"/>
      <c r="Y2951" s="73"/>
      <c r="Z2951" s="73"/>
      <c r="AA2951" s="73"/>
      <c r="AF2951" s="73"/>
    </row>
    <row r="2952" spans="13:32" ht="15" customHeight="1">
      <c r="M2952" s="73"/>
      <c r="N2952" s="73"/>
      <c r="O2952" s="73"/>
      <c r="P2952" s="73"/>
      <c r="X2952" s="73"/>
      <c r="Y2952" s="73"/>
      <c r="Z2952" s="73"/>
      <c r="AA2952" s="73"/>
      <c r="AF2952" s="73"/>
    </row>
    <row r="2953" spans="13:32" ht="15" customHeight="1">
      <c r="M2953" s="73"/>
      <c r="N2953" s="73"/>
      <c r="O2953" s="73"/>
      <c r="P2953" s="73"/>
      <c r="X2953" s="73"/>
      <c r="Y2953" s="73"/>
      <c r="Z2953" s="73"/>
      <c r="AA2953" s="73"/>
      <c r="AF2953" s="73"/>
    </row>
    <row r="2954" spans="13:32" ht="15" customHeight="1">
      <c r="M2954" s="73"/>
      <c r="N2954" s="73"/>
      <c r="O2954" s="73"/>
      <c r="P2954" s="73"/>
      <c r="X2954" s="73"/>
      <c r="Y2954" s="73"/>
      <c r="Z2954" s="73"/>
      <c r="AA2954" s="73"/>
      <c r="AF2954" s="73"/>
    </row>
    <row r="2955" spans="13:32" ht="15" customHeight="1">
      <c r="M2955" s="73"/>
      <c r="N2955" s="73"/>
      <c r="O2955" s="73"/>
      <c r="P2955" s="73"/>
      <c r="X2955" s="73"/>
      <c r="Y2955" s="73"/>
      <c r="Z2955" s="73"/>
      <c r="AA2955" s="73"/>
      <c r="AF2955" s="73"/>
    </row>
    <row r="2956" spans="13:32" ht="15" customHeight="1">
      <c r="M2956" s="73"/>
      <c r="N2956" s="73"/>
      <c r="O2956" s="73"/>
      <c r="P2956" s="73"/>
      <c r="X2956" s="73"/>
      <c r="Y2956" s="73"/>
      <c r="Z2956" s="73"/>
      <c r="AA2956" s="73"/>
      <c r="AF2956" s="73"/>
    </row>
    <row r="2957" spans="13:32" ht="15" customHeight="1">
      <c r="M2957" s="73"/>
      <c r="N2957" s="73"/>
      <c r="O2957" s="73"/>
      <c r="P2957" s="73"/>
      <c r="X2957" s="73"/>
      <c r="Y2957" s="73"/>
      <c r="Z2957" s="73"/>
      <c r="AA2957" s="73"/>
      <c r="AF2957" s="73"/>
    </row>
    <row r="2958" spans="13:32" ht="15" customHeight="1">
      <c r="M2958" s="73"/>
      <c r="N2958" s="73"/>
      <c r="O2958" s="73"/>
      <c r="P2958" s="73"/>
      <c r="X2958" s="73"/>
      <c r="Y2958" s="73"/>
      <c r="Z2958" s="73"/>
      <c r="AA2958" s="73"/>
      <c r="AF2958" s="73"/>
    </row>
    <row r="2959" spans="13:32" ht="15" customHeight="1">
      <c r="M2959" s="73"/>
      <c r="N2959" s="73"/>
      <c r="O2959" s="73"/>
      <c r="P2959" s="73"/>
      <c r="X2959" s="73"/>
      <c r="Y2959" s="73"/>
      <c r="Z2959" s="73"/>
      <c r="AA2959" s="73"/>
      <c r="AF2959" s="73"/>
    </row>
    <row r="2960" spans="13:32" ht="15" customHeight="1">
      <c r="M2960" s="73"/>
      <c r="N2960" s="73"/>
      <c r="O2960" s="73"/>
      <c r="P2960" s="73"/>
      <c r="X2960" s="73"/>
      <c r="Y2960" s="73"/>
      <c r="Z2960" s="73"/>
      <c r="AA2960" s="73"/>
      <c r="AF2960" s="73"/>
    </row>
    <row r="2961" spans="13:32" ht="15" customHeight="1">
      <c r="M2961" s="73"/>
      <c r="N2961" s="73"/>
      <c r="O2961" s="73"/>
      <c r="P2961" s="73"/>
      <c r="X2961" s="73"/>
      <c r="Y2961" s="73"/>
      <c r="Z2961" s="73"/>
      <c r="AA2961" s="73"/>
      <c r="AF2961" s="73"/>
    </row>
    <row r="2962" spans="13:32" ht="15" customHeight="1">
      <c r="M2962" s="73"/>
      <c r="N2962" s="73"/>
      <c r="O2962" s="73"/>
      <c r="P2962" s="73"/>
      <c r="X2962" s="73"/>
      <c r="Y2962" s="73"/>
      <c r="Z2962" s="73"/>
      <c r="AA2962" s="73"/>
      <c r="AF2962" s="73"/>
    </row>
    <row r="2963" spans="13:32" ht="15" customHeight="1">
      <c r="M2963" s="73"/>
      <c r="N2963" s="73"/>
      <c r="O2963" s="73"/>
      <c r="P2963" s="73"/>
      <c r="X2963" s="73"/>
      <c r="Y2963" s="73"/>
      <c r="Z2963" s="73"/>
      <c r="AA2963" s="73"/>
      <c r="AF2963" s="73"/>
    </row>
    <row r="2964" spans="13:32" ht="15" customHeight="1">
      <c r="M2964" s="73"/>
      <c r="N2964" s="73"/>
      <c r="O2964" s="73"/>
      <c r="P2964" s="73"/>
      <c r="X2964" s="73"/>
      <c r="Y2964" s="73"/>
      <c r="Z2964" s="73"/>
      <c r="AA2964" s="73"/>
      <c r="AF2964" s="73"/>
    </row>
    <row r="2965" spans="13:32" ht="15" customHeight="1">
      <c r="M2965" s="73"/>
      <c r="N2965" s="73"/>
      <c r="O2965" s="73"/>
      <c r="P2965" s="73"/>
      <c r="X2965" s="73"/>
      <c r="Y2965" s="73"/>
      <c r="Z2965" s="73"/>
      <c r="AA2965" s="73"/>
      <c r="AF2965" s="73"/>
    </row>
    <row r="2966" spans="13:32" ht="15" customHeight="1">
      <c r="M2966" s="73"/>
      <c r="N2966" s="73"/>
      <c r="O2966" s="73"/>
      <c r="P2966" s="73"/>
      <c r="X2966" s="73"/>
      <c r="Y2966" s="73"/>
      <c r="Z2966" s="73"/>
      <c r="AA2966" s="73"/>
      <c r="AF2966" s="73"/>
    </row>
    <row r="2967" spans="13:32" ht="15" customHeight="1">
      <c r="M2967" s="73"/>
      <c r="N2967" s="73"/>
      <c r="O2967" s="73"/>
      <c r="P2967" s="73"/>
      <c r="X2967" s="73"/>
      <c r="Y2967" s="73"/>
      <c r="Z2967" s="73"/>
      <c r="AA2967" s="73"/>
      <c r="AF2967" s="73"/>
    </row>
    <row r="2968" spans="13:32" ht="15" customHeight="1">
      <c r="M2968" s="73"/>
      <c r="N2968" s="73"/>
      <c r="O2968" s="73"/>
      <c r="P2968" s="73"/>
      <c r="X2968" s="73"/>
      <c r="Y2968" s="73"/>
      <c r="Z2968" s="73"/>
      <c r="AA2968" s="73"/>
      <c r="AF2968" s="73"/>
    </row>
    <row r="2969" spans="13:32" ht="15" customHeight="1">
      <c r="M2969" s="73"/>
      <c r="N2969" s="73"/>
      <c r="O2969" s="73"/>
      <c r="P2969" s="73"/>
      <c r="X2969" s="73"/>
      <c r="Y2969" s="73"/>
      <c r="Z2969" s="73"/>
      <c r="AA2969" s="73"/>
      <c r="AF2969" s="73"/>
    </row>
    <row r="2970" spans="13:32" ht="15" customHeight="1">
      <c r="M2970" s="73"/>
      <c r="N2970" s="73"/>
      <c r="O2970" s="73"/>
      <c r="P2970" s="73"/>
      <c r="X2970" s="73"/>
      <c r="Y2970" s="73"/>
      <c r="Z2970" s="73"/>
      <c r="AA2970" s="73"/>
      <c r="AF2970" s="73"/>
    </row>
    <row r="2971" spans="13:32" ht="15" customHeight="1">
      <c r="M2971" s="73"/>
      <c r="N2971" s="73"/>
      <c r="O2971" s="73"/>
      <c r="P2971" s="73"/>
      <c r="X2971" s="73"/>
      <c r="Y2971" s="73"/>
      <c r="Z2971" s="73"/>
      <c r="AA2971" s="73"/>
      <c r="AF2971" s="73"/>
    </row>
    <row r="2972" spans="13:32" ht="15" customHeight="1">
      <c r="M2972" s="73"/>
      <c r="N2972" s="73"/>
      <c r="O2972" s="73"/>
      <c r="P2972" s="73"/>
      <c r="X2972" s="73"/>
      <c r="Y2972" s="73"/>
      <c r="Z2972" s="73"/>
      <c r="AA2972" s="73"/>
      <c r="AF2972" s="73"/>
    </row>
    <row r="2973" spans="13:32" ht="15" customHeight="1">
      <c r="M2973" s="73"/>
      <c r="N2973" s="73"/>
      <c r="O2973" s="73"/>
      <c r="P2973" s="73"/>
      <c r="X2973" s="73"/>
      <c r="Y2973" s="73"/>
      <c r="Z2973" s="73"/>
      <c r="AA2973" s="73"/>
      <c r="AF2973" s="73"/>
    </row>
    <row r="2974" spans="13:32" ht="15" customHeight="1">
      <c r="M2974" s="73"/>
      <c r="N2974" s="73"/>
      <c r="O2974" s="73"/>
      <c r="P2974" s="73"/>
      <c r="X2974" s="73"/>
      <c r="Y2974" s="73"/>
      <c r="Z2974" s="73"/>
      <c r="AA2974" s="73"/>
      <c r="AF2974" s="73"/>
    </row>
    <row r="2975" spans="13:32" ht="15" customHeight="1">
      <c r="M2975" s="73"/>
      <c r="N2975" s="73"/>
      <c r="O2975" s="73"/>
      <c r="P2975" s="73"/>
      <c r="X2975" s="73"/>
      <c r="Y2975" s="73"/>
      <c r="Z2975" s="73"/>
      <c r="AA2975" s="73"/>
      <c r="AF2975" s="73"/>
    </row>
    <row r="2976" spans="13:32" ht="15" customHeight="1">
      <c r="M2976" s="73"/>
      <c r="N2976" s="73"/>
      <c r="O2976" s="73"/>
      <c r="P2976" s="73"/>
      <c r="X2976" s="73"/>
      <c r="Y2976" s="73"/>
      <c r="Z2976" s="73"/>
      <c r="AA2976" s="73"/>
      <c r="AF2976" s="73"/>
    </row>
    <row r="2977" spans="13:32" ht="15" customHeight="1">
      <c r="M2977" s="73"/>
      <c r="N2977" s="73"/>
      <c r="O2977" s="73"/>
      <c r="P2977" s="73"/>
      <c r="X2977" s="73"/>
      <c r="Y2977" s="73"/>
      <c r="Z2977" s="73"/>
      <c r="AA2977" s="73"/>
      <c r="AF2977" s="73"/>
    </row>
    <row r="2978" spans="13:32" ht="15" customHeight="1">
      <c r="M2978" s="73"/>
      <c r="N2978" s="73"/>
      <c r="O2978" s="73"/>
      <c r="P2978" s="73"/>
      <c r="X2978" s="73"/>
      <c r="Y2978" s="73"/>
      <c r="Z2978" s="73"/>
      <c r="AA2978" s="73"/>
      <c r="AF2978" s="73"/>
    </row>
    <row r="2979" spans="13:32" ht="15" customHeight="1">
      <c r="M2979" s="73"/>
      <c r="N2979" s="73"/>
      <c r="O2979" s="73"/>
      <c r="P2979" s="73"/>
      <c r="X2979" s="73"/>
      <c r="Y2979" s="73"/>
      <c r="Z2979" s="73"/>
      <c r="AA2979" s="73"/>
      <c r="AF2979" s="73"/>
    </row>
    <row r="2980" spans="13:32" ht="15" customHeight="1">
      <c r="M2980" s="73"/>
      <c r="N2980" s="73"/>
      <c r="O2980" s="73"/>
      <c r="P2980" s="73"/>
      <c r="X2980" s="73"/>
      <c r="Y2980" s="73"/>
      <c r="Z2980" s="73"/>
      <c r="AA2980" s="73"/>
      <c r="AF2980" s="73"/>
    </row>
    <row r="2981" spans="13:32" ht="15" customHeight="1">
      <c r="M2981" s="73"/>
      <c r="N2981" s="73"/>
      <c r="O2981" s="73"/>
      <c r="P2981" s="73"/>
      <c r="X2981" s="73"/>
      <c r="Y2981" s="73"/>
      <c r="Z2981" s="73"/>
      <c r="AA2981" s="73"/>
      <c r="AF2981" s="73"/>
    </row>
    <row r="2982" spans="13:32" ht="15" customHeight="1">
      <c r="M2982" s="73"/>
      <c r="N2982" s="73"/>
      <c r="O2982" s="73"/>
      <c r="P2982" s="73"/>
      <c r="X2982" s="73"/>
      <c r="Y2982" s="73"/>
      <c r="Z2982" s="73"/>
      <c r="AA2982" s="73"/>
      <c r="AF2982" s="73"/>
    </row>
    <row r="2983" spans="13:32" ht="15" customHeight="1">
      <c r="M2983" s="73"/>
      <c r="N2983" s="73"/>
      <c r="O2983" s="73"/>
      <c r="P2983" s="73"/>
      <c r="X2983" s="73"/>
      <c r="Y2983" s="73"/>
      <c r="Z2983" s="73"/>
      <c r="AA2983" s="73"/>
      <c r="AF2983" s="73"/>
    </row>
    <row r="2984" spans="13:32" ht="15" customHeight="1">
      <c r="M2984" s="73"/>
      <c r="N2984" s="73"/>
      <c r="O2984" s="73"/>
      <c r="P2984" s="73"/>
      <c r="X2984" s="73"/>
      <c r="Y2984" s="73"/>
      <c r="Z2984" s="73"/>
      <c r="AA2984" s="73"/>
      <c r="AF2984" s="73"/>
    </row>
    <row r="2985" spans="13:32" ht="15" customHeight="1">
      <c r="M2985" s="73"/>
      <c r="N2985" s="73"/>
      <c r="O2985" s="73"/>
      <c r="P2985" s="73"/>
      <c r="X2985" s="73"/>
      <c r="Y2985" s="73"/>
      <c r="Z2985" s="73"/>
      <c r="AA2985" s="73"/>
      <c r="AF2985" s="73"/>
    </row>
    <row r="2986" spans="13:32" ht="15" customHeight="1">
      <c r="M2986" s="73"/>
      <c r="N2986" s="73"/>
      <c r="O2986" s="73"/>
      <c r="P2986" s="73"/>
      <c r="X2986" s="73"/>
      <c r="Y2986" s="73"/>
      <c r="Z2986" s="73"/>
      <c r="AA2986" s="73"/>
      <c r="AF2986" s="73"/>
    </row>
    <row r="2987" spans="13:32" ht="15" customHeight="1">
      <c r="M2987" s="73"/>
      <c r="N2987" s="73"/>
      <c r="O2987" s="73"/>
      <c r="P2987" s="73"/>
      <c r="X2987" s="73"/>
      <c r="Y2987" s="73"/>
      <c r="Z2987" s="73"/>
      <c r="AA2987" s="73"/>
      <c r="AF2987" s="73"/>
    </row>
    <row r="2988" spans="13:32" ht="15" customHeight="1">
      <c r="M2988" s="73"/>
      <c r="N2988" s="73"/>
      <c r="O2988" s="73"/>
      <c r="P2988" s="73"/>
      <c r="X2988" s="73"/>
      <c r="Y2988" s="73"/>
      <c r="Z2988" s="73"/>
      <c r="AA2988" s="73"/>
      <c r="AF2988" s="73"/>
    </row>
    <row r="2989" spans="13:32" ht="15" customHeight="1">
      <c r="M2989" s="73"/>
      <c r="N2989" s="73"/>
      <c r="O2989" s="73"/>
      <c r="P2989" s="73"/>
      <c r="X2989" s="73"/>
      <c r="Y2989" s="73"/>
      <c r="Z2989" s="73"/>
      <c r="AA2989" s="73"/>
      <c r="AF2989" s="73"/>
    </row>
    <row r="2990" spans="13:32" ht="15" customHeight="1">
      <c r="M2990" s="73"/>
      <c r="N2990" s="73"/>
      <c r="O2990" s="73"/>
      <c r="P2990" s="73"/>
      <c r="X2990" s="73"/>
      <c r="Y2990" s="73"/>
      <c r="Z2990" s="73"/>
      <c r="AA2990" s="73"/>
      <c r="AF2990" s="73"/>
    </row>
    <row r="2991" spans="13:32" ht="15" customHeight="1">
      <c r="M2991" s="73"/>
      <c r="N2991" s="73"/>
      <c r="O2991" s="73"/>
      <c r="P2991" s="73"/>
      <c r="X2991" s="73"/>
      <c r="Y2991" s="73"/>
      <c r="Z2991" s="73"/>
      <c r="AA2991" s="73"/>
      <c r="AF2991" s="73"/>
    </row>
    <row r="2992" spans="13:32" ht="15" customHeight="1">
      <c r="M2992" s="73"/>
      <c r="N2992" s="73"/>
      <c r="O2992" s="73"/>
      <c r="P2992" s="73"/>
      <c r="X2992" s="73"/>
      <c r="Y2992" s="73"/>
      <c r="Z2992" s="73"/>
      <c r="AA2992" s="73"/>
      <c r="AF2992" s="73"/>
    </row>
    <row r="2993" spans="13:32" ht="15" customHeight="1">
      <c r="M2993" s="73"/>
      <c r="N2993" s="73"/>
      <c r="O2993" s="73"/>
      <c r="P2993" s="73"/>
      <c r="X2993" s="73"/>
      <c r="Y2993" s="73"/>
      <c r="Z2993" s="73"/>
      <c r="AA2993" s="73"/>
      <c r="AF2993" s="73"/>
    </row>
    <row r="2994" spans="13:32" ht="15" customHeight="1">
      <c r="M2994" s="73"/>
      <c r="N2994" s="73"/>
      <c r="O2994" s="73"/>
      <c r="P2994" s="73"/>
      <c r="X2994" s="73"/>
      <c r="Y2994" s="73"/>
      <c r="Z2994" s="73"/>
      <c r="AA2994" s="73"/>
      <c r="AF2994" s="73"/>
    </row>
    <row r="2995" spans="13:32" ht="15" customHeight="1">
      <c r="M2995" s="73"/>
      <c r="N2995" s="73"/>
      <c r="O2995" s="73"/>
      <c r="P2995" s="73"/>
      <c r="X2995" s="73"/>
      <c r="Y2995" s="73"/>
      <c r="Z2995" s="73"/>
      <c r="AA2995" s="73"/>
      <c r="AF2995" s="73"/>
    </row>
    <row r="2996" spans="13:32" ht="15" customHeight="1">
      <c r="M2996" s="73"/>
      <c r="N2996" s="73"/>
      <c r="O2996" s="73"/>
      <c r="P2996" s="73"/>
      <c r="X2996" s="73"/>
      <c r="Y2996" s="73"/>
      <c r="Z2996" s="73"/>
      <c r="AA2996" s="73"/>
      <c r="AF2996" s="73"/>
    </row>
    <row r="2997" spans="13:32" ht="15" customHeight="1">
      <c r="M2997" s="73"/>
      <c r="N2997" s="73"/>
      <c r="O2997" s="73"/>
      <c r="P2997" s="73"/>
      <c r="X2997" s="73"/>
      <c r="Y2997" s="73"/>
      <c r="Z2997" s="73"/>
      <c r="AA2997" s="73"/>
      <c r="AF2997" s="73"/>
    </row>
    <row r="2998" spans="13:32" ht="15" customHeight="1">
      <c r="M2998" s="73"/>
      <c r="N2998" s="73"/>
      <c r="O2998" s="73"/>
      <c r="P2998" s="73"/>
      <c r="X2998" s="73"/>
      <c r="Y2998" s="73"/>
      <c r="Z2998" s="73"/>
      <c r="AA2998" s="73"/>
      <c r="AF2998" s="73"/>
    </row>
    <row r="2999" spans="13:32" ht="15" customHeight="1">
      <c r="M2999" s="73"/>
      <c r="N2999" s="73"/>
      <c r="O2999" s="73"/>
      <c r="P2999" s="73"/>
      <c r="X2999" s="73"/>
      <c r="Y2999" s="73"/>
      <c r="Z2999" s="73"/>
      <c r="AA2999" s="73"/>
      <c r="AF2999" s="73"/>
    </row>
    <row r="3000" spans="13:32" ht="15" customHeight="1">
      <c r="M3000" s="73"/>
      <c r="N3000" s="73"/>
      <c r="O3000" s="73"/>
      <c r="P3000" s="73"/>
      <c r="X3000" s="73"/>
      <c r="Y3000" s="73"/>
      <c r="Z3000" s="73"/>
      <c r="AA3000" s="73"/>
      <c r="AF3000" s="73"/>
    </row>
    <row r="3001" spans="13:32" ht="15" customHeight="1">
      <c r="M3001" s="73"/>
      <c r="N3001" s="73"/>
      <c r="O3001" s="73"/>
      <c r="P3001" s="73"/>
      <c r="X3001" s="73"/>
      <c r="Y3001" s="73"/>
      <c r="Z3001" s="73"/>
      <c r="AA3001" s="73"/>
      <c r="AF3001" s="73"/>
    </row>
    <row r="3002" spans="13:32" ht="15" customHeight="1">
      <c r="M3002" s="73"/>
      <c r="N3002" s="73"/>
      <c r="O3002" s="73"/>
      <c r="P3002" s="73"/>
      <c r="X3002" s="73"/>
      <c r="Y3002" s="73"/>
      <c r="Z3002" s="73"/>
      <c r="AA3002" s="73"/>
      <c r="AF3002" s="73"/>
    </row>
    <row r="3003" spans="13:32" ht="15" customHeight="1">
      <c r="M3003" s="73"/>
      <c r="N3003" s="73"/>
      <c r="O3003" s="73"/>
      <c r="P3003" s="73"/>
      <c r="X3003" s="73"/>
      <c r="Y3003" s="73"/>
      <c r="Z3003" s="73"/>
      <c r="AA3003" s="73"/>
      <c r="AF3003" s="73"/>
    </row>
    <row r="3004" spans="13:32" ht="15" customHeight="1">
      <c r="M3004" s="73"/>
      <c r="N3004" s="73"/>
      <c r="O3004" s="73"/>
      <c r="P3004" s="73"/>
      <c r="X3004" s="73"/>
      <c r="Y3004" s="73"/>
      <c r="Z3004" s="73"/>
      <c r="AA3004" s="73"/>
      <c r="AF3004" s="73"/>
    </row>
    <row r="3005" spans="13:32" ht="15" customHeight="1">
      <c r="M3005" s="73"/>
      <c r="N3005" s="73"/>
      <c r="O3005" s="73"/>
      <c r="P3005" s="73"/>
      <c r="X3005" s="73"/>
      <c r="Y3005" s="73"/>
      <c r="Z3005" s="73"/>
      <c r="AA3005" s="73"/>
      <c r="AF3005" s="73"/>
    </row>
    <row r="3006" spans="13:32" ht="15" customHeight="1">
      <c r="M3006" s="73"/>
      <c r="N3006" s="73"/>
      <c r="O3006" s="73"/>
      <c r="P3006" s="73"/>
      <c r="X3006" s="73"/>
      <c r="Y3006" s="73"/>
      <c r="Z3006" s="73"/>
      <c r="AA3006" s="73"/>
      <c r="AF3006" s="73"/>
    </row>
    <row r="3007" spans="13:32" ht="15" customHeight="1">
      <c r="M3007" s="73"/>
      <c r="N3007" s="73"/>
      <c r="O3007" s="73"/>
      <c r="P3007" s="73"/>
      <c r="X3007" s="73"/>
      <c r="Y3007" s="73"/>
      <c r="Z3007" s="73"/>
      <c r="AA3007" s="73"/>
      <c r="AF3007" s="73"/>
    </row>
    <row r="3008" spans="13:32" ht="15" customHeight="1">
      <c r="M3008" s="73"/>
      <c r="N3008" s="73"/>
      <c r="O3008" s="73"/>
      <c r="P3008" s="73"/>
      <c r="X3008" s="73"/>
      <c r="Y3008" s="73"/>
      <c r="Z3008" s="73"/>
      <c r="AA3008" s="73"/>
      <c r="AF3008" s="73"/>
    </row>
    <row r="3009" spans="13:32" ht="15" customHeight="1">
      <c r="M3009" s="73"/>
      <c r="N3009" s="73"/>
      <c r="O3009" s="73"/>
      <c r="P3009" s="73"/>
      <c r="X3009" s="73"/>
      <c r="Y3009" s="73"/>
      <c r="Z3009" s="73"/>
      <c r="AA3009" s="73"/>
      <c r="AF3009" s="73"/>
    </row>
    <row r="3010" spans="13:32" ht="15" customHeight="1">
      <c r="M3010" s="73"/>
      <c r="N3010" s="73"/>
      <c r="O3010" s="73"/>
      <c r="P3010" s="73"/>
      <c r="X3010" s="73"/>
      <c r="Y3010" s="73"/>
      <c r="Z3010" s="73"/>
      <c r="AA3010" s="73"/>
      <c r="AF3010" s="73"/>
    </row>
    <row r="3011" spans="13:32" ht="15" customHeight="1">
      <c r="M3011" s="73"/>
      <c r="N3011" s="73"/>
      <c r="O3011" s="73"/>
      <c r="P3011" s="73"/>
      <c r="X3011" s="73"/>
      <c r="Y3011" s="73"/>
      <c r="Z3011" s="73"/>
      <c r="AA3011" s="73"/>
      <c r="AF3011" s="73"/>
    </row>
    <row r="3012" spans="13:32" ht="15" customHeight="1">
      <c r="M3012" s="73"/>
      <c r="N3012" s="73"/>
      <c r="O3012" s="73"/>
      <c r="P3012" s="73"/>
      <c r="X3012" s="73"/>
      <c r="Y3012" s="73"/>
      <c r="Z3012" s="73"/>
      <c r="AA3012" s="73"/>
      <c r="AF3012" s="73"/>
    </row>
    <row r="3013" spans="13:32" ht="15" customHeight="1">
      <c r="M3013" s="73"/>
      <c r="N3013" s="73"/>
      <c r="O3013" s="73"/>
      <c r="P3013" s="73"/>
      <c r="X3013" s="73"/>
      <c r="Y3013" s="73"/>
      <c r="Z3013" s="73"/>
      <c r="AA3013" s="73"/>
      <c r="AF3013" s="73"/>
    </row>
    <row r="3014" spans="13:32" ht="15" customHeight="1">
      <c r="M3014" s="73"/>
      <c r="N3014" s="73"/>
      <c r="O3014" s="73"/>
      <c r="P3014" s="73"/>
      <c r="X3014" s="73"/>
      <c r="Y3014" s="73"/>
      <c r="Z3014" s="73"/>
      <c r="AA3014" s="73"/>
      <c r="AF3014" s="73"/>
    </row>
    <row r="3015" spans="13:32" ht="15" customHeight="1">
      <c r="M3015" s="73"/>
      <c r="N3015" s="73"/>
      <c r="O3015" s="73"/>
      <c r="P3015" s="73"/>
      <c r="X3015" s="73"/>
      <c r="Y3015" s="73"/>
      <c r="Z3015" s="73"/>
      <c r="AA3015" s="73"/>
      <c r="AF3015" s="73"/>
    </row>
    <row r="3016" spans="13:32" ht="15" customHeight="1">
      <c r="M3016" s="73"/>
      <c r="N3016" s="73"/>
      <c r="O3016" s="73"/>
      <c r="P3016" s="73"/>
      <c r="X3016" s="73"/>
      <c r="Y3016" s="73"/>
      <c r="Z3016" s="73"/>
      <c r="AA3016" s="73"/>
      <c r="AF3016" s="73"/>
    </row>
    <row r="3017" spans="13:32" ht="15" customHeight="1">
      <c r="M3017" s="73"/>
      <c r="N3017" s="73"/>
      <c r="O3017" s="73"/>
      <c r="P3017" s="73"/>
      <c r="X3017" s="73"/>
      <c r="Y3017" s="73"/>
      <c r="Z3017" s="73"/>
      <c r="AA3017" s="73"/>
      <c r="AF3017" s="73"/>
    </row>
    <row r="3018" spans="13:32" ht="15" customHeight="1">
      <c r="M3018" s="73"/>
      <c r="N3018" s="73"/>
      <c r="O3018" s="73"/>
      <c r="P3018" s="73"/>
      <c r="X3018" s="73"/>
      <c r="Y3018" s="73"/>
      <c r="Z3018" s="73"/>
      <c r="AA3018" s="73"/>
      <c r="AF3018" s="73"/>
    </row>
    <row r="3019" spans="13:32" ht="15" customHeight="1">
      <c r="M3019" s="73"/>
      <c r="N3019" s="73"/>
      <c r="O3019" s="73"/>
      <c r="P3019" s="73"/>
      <c r="X3019" s="73"/>
      <c r="Y3019" s="73"/>
      <c r="Z3019" s="73"/>
      <c r="AA3019" s="73"/>
      <c r="AF3019" s="73"/>
    </row>
    <row r="3020" spans="13:32" ht="15" customHeight="1">
      <c r="M3020" s="73"/>
      <c r="N3020" s="73"/>
      <c r="O3020" s="73"/>
      <c r="P3020" s="73"/>
      <c r="X3020" s="73"/>
      <c r="Y3020" s="73"/>
      <c r="Z3020" s="73"/>
      <c r="AA3020" s="73"/>
      <c r="AF3020" s="73"/>
    </row>
    <row r="3021" spans="13:32" ht="15" customHeight="1">
      <c r="M3021" s="73"/>
      <c r="N3021" s="73"/>
      <c r="O3021" s="73"/>
      <c r="P3021" s="73"/>
      <c r="X3021" s="73"/>
      <c r="Y3021" s="73"/>
      <c r="Z3021" s="73"/>
      <c r="AA3021" s="73"/>
      <c r="AF3021" s="73"/>
    </row>
    <row r="3022" spans="13:32" ht="15" customHeight="1">
      <c r="M3022" s="73"/>
      <c r="N3022" s="73"/>
      <c r="O3022" s="73"/>
      <c r="P3022" s="73"/>
      <c r="X3022" s="73"/>
      <c r="Y3022" s="73"/>
      <c r="Z3022" s="73"/>
      <c r="AA3022" s="73"/>
      <c r="AF3022" s="73"/>
    </row>
    <row r="3023" spans="13:32" ht="15" customHeight="1">
      <c r="M3023" s="73"/>
      <c r="N3023" s="73"/>
      <c r="O3023" s="73"/>
      <c r="P3023" s="73"/>
      <c r="X3023" s="73"/>
      <c r="Y3023" s="73"/>
      <c r="Z3023" s="73"/>
      <c r="AA3023" s="73"/>
      <c r="AF3023" s="73"/>
    </row>
    <row r="3024" spans="13:32" ht="15" customHeight="1">
      <c r="M3024" s="73"/>
      <c r="N3024" s="73"/>
      <c r="O3024" s="73"/>
      <c r="P3024" s="73"/>
      <c r="X3024" s="73"/>
      <c r="Y3024" s="73"/>
      <c r="Z3024" s="73"/>
      <c r="AA3024" s="73"/>
      <c r="AF3024" s="73"/>
    </row>
    <row r="3025" spans="13:32" ht="15" customHeight="1">
      <c r="M3025" s="73"/>
      <c r="N3025" s="73"/>
      <c r="O3025" s="73"/>
      <c r="P3025" s="73"/>
      <c r="X3025" s="73"/>
      <c r="Y3025" s="73"/>
      <c r="Z3025" s="73"/>
      <c r="AA3025" s="73"/>
      <c r="AF3025" s="73"/>
    </row>
    <row r="3026" spans="13:32" ht="15" customHeight="1">
      <c r="M3026" s="73"/>
      <c r="N3026" s="73"/>
      <c r="O3026" s="73"/>
      <c r="P3026" s="73"/>
      <c r="X3026" s="73"/>
      <c r="Y3026" s="73"/>
      <c r="Z3026" s="73"/>
      <c r="AA3026" s="73"/>
      <c r="AF3026" s="73"/>
    </row>
    <row r="3027" spans="13:32" ht="15" customHeight="1">
      <c r="M3027" s="73"/>
      <c r="N3027" s="73"/>
      <c r="O3027" s="73"/>
      <c r="P3027" s="73"/>
      <c r="X3027" s="73"/>
      <c r="Y3027" s="73"/>
      <c r="Z3027" s="73"/>
      <c r="AA3027" s="73"/>
      <c r="AF3027" s="73"/>
    </row>
    <row r="3028" spans="13:32" ht="15" customHeight="1">
      <c r="M3028" s="73"/>
      <c r="N3028" s="73"/>
      <c r="O3028" s="73"/>
      <c r="P3028" s="73"/>
      <c r="X3028" s="73"/>
      <c r="Y3028" s="73"/>
      <c r="Z3028" s="73"/>
      <c r="AA3028" s="73"/>
      <c r="AF3028" s="73"/>
    </row>
    <row r="3029" spans="13:32" ht="15" customHeight="1">
      <c r="M3029" s="73"/>
      <c r="N3029" s="73"/>
      <c r="O3029" s="73"/>
      <c r="P3029" s="73"/>
      <c r="X3029" s="73"/>
      <c r="Y3029" s="73"/>
      <c r="Z3029" s="73"/>
      <c r="AA3029" s="73"/>
      <c r="AF3029" s="73"/>
    </row>
    <row r="3030" spans="13:32" ht="15" customHeight="1">
      <c r="M3030" s="73"/>
      <c r="N3030" s="73"/>
      <c r="O3030" s="73"/>
      <c r="P3030" s="73"/>
      <c r="X3030" s="73"/>
      <c r="Y3030" s="73"/>
      <c r="Z3030" s="73"/>
      <c r="AA3030" s="73"/>
      <c r="AF3030" s="73"/>
    </row>
    <row r="3031" spans="13:32" ht="15" customHeight="1">
      <c r="M3031" s="73"/>
      <c r="N3031" s="73"/>
      <c r="O3031" s="73"/>
      <c r="P3031" s="73"/>
      <c r="X3031" s="73"/>
      <c r="Y3031" s="73"/>
      <c r="Z3031" s="73"/>
      <c r="AA3031" s="73"/>
      <c r="AF3031" s="73"/>
    </row>
    <row r="3032" spans="13:32" ht="15" customHeight="1">
      <c r="M3032" s="73"/>
      <c r="N3032" s="73"/>
      <c r="O3032" s="73"/>
      <c r="P3032" s="73"/>
      <c r="X3032" s="73"/>
      <c r="Y3032" s="73"/>
      <c r="Z3032" s="73"/>
      <c r="AA3032" s="73"/>
      <c r="AF3032" s="73"/>
    </row>
    <row r="3033" spans="13:32" ht="15" customHeight="1">
      <c r="M3033" s="73"/>
      <c r="N3033" s="73"/>
      <c r="O3033" s="73"/>
      <c r="P3033" s="73"/>
      <c r="X3033" s="73"/>
      <c r="Y3033" s="73"/>
      <c r="Z3033" s="73"/>
      <c r="AA3033" s="73"/>
      <c r="AF3033" s="73"/>
    </row>
    <row r="3034" spans="13:32" ht="15" customHeight="1">
      <c r="M3034" s="73"/>
      <c r="N3034" s="73"/>
      <c r="O3034" s="73"/>
      <c r="P3034" s="73"/>
      <c r="X3034" s="73"/>
      <c r="Y3034" s="73"/>
      <c r="Z3034" s="73"/>
      <c r="AA3034" s="73"/>
      <c r="AF3034" s="73"/>
    </row>
    <row r="3035" spans="13:32" ht="15" customHeight="1">
      <c r="M3035" s="73"/>
      <c r="N3035" s="73"/>
      <c r="O3035" s="73"/>
      <c r="P3035" s="73"/>
      <c r="X3035" s="73"/>
      <c r="Y3035" s="73"/>
      <c r="Z3035" s="73"/>
      <c r="AA3035" s="73"/>
      <c r="AF3035" s="73"/>
    </row>
    <row r="3036" spans="13:32" ht="15" customHeight="1">
      <c r="M3036" s="73"/>
      <c r="N3036" s="73"/>
      <c r="O3036" s="73"/>
      <c r="P3036" s="73"/>
      <c r="X3036" s="73"/>
      <c r="Y3036" s="73"/>
      <c r="Z3036" s="73"/>
      <c r="AA3036" s="73"/>
      <c r="AF3036" s="73"/>
    </row>
    <row r="3037" spans="13:32" ht="15" customHeight="1">
      <c r="M3037" s="73"/>
      <c r="N3037" s="73"/>
      <c r="O3037" s="73"/>
      <c r="P3037" s="73"/>
      <c r="X3037" s="73"/>
      <c r="Y3037" s="73"/>
      <c r="Z3037" s="73"/>
      <c r="AA3037" s="73"/>
      <c r="AF3037" s="73"/>
    </row>
    <row r="3038" spans="13:32" ht="15" customHeight="1">
      <c r="M3038" s="73"/>
      <c r="N3038" s="73"/>
      <c r="O3038" s="73"/>
      <c r="P3038" s="73"/>
      <c r="X3038" s="73"/>
      <c r="Y3038" s="73"/>
      <c r="Z3038" s="73"/>
      <c r="AA3038" s="73"/>
      <c r="AF3038" s="73"/>
    </row>
    <row r="3039" spans="13:32" ht="15" customHeight="1">
      <c r="M3039" s="73"/>
      <c r="N3039" s="73"/>
      <c r="O3039" s="73"/>
      <c r="P3039" s="73"/>
      <c r="X3039" s="73"/>
      <c r="Y3039" s="73"/>
      <c r="Z3039" s="73"/>
      <c r="AA3039" s="73"/>
      <c r="AF3039" s="73"/>
    </row>
    <row r="3040" spans="13:32" ht="15" customHeight="1">
      <c r="M3040" s="73"/>
      <c r="N3040" s="73"/>
      <c r="O3040" s="73"/>
      <c r="P3040" s="73"/>
      <c r="X3040" s="73"/>
      <c r="Y3040" s="73"/>
      <c r="Z3040" s="73"/>
      <c r="AA3040" s="73"/>
      <c r="AF3040" s="73"/>
    </row>
    <row r="3041" spans="13:32" ht="15" customHeight="1">
      <c r="M3041" s="73"/>
      <c r="N3041" s="73"/>
      <c r="O3041" s="73"/>
      <c r="P3041" s="73"/>
      <c r="X3041" s="73"/>
      <c r="Y3041" s="73"/>
      <c r="Z3041" s="73"/>
      <c r="AA3041" s="73"/>
      <c r="AF3041" s="73"/>
    </row>
    <row r="3042" spans="13:32" ht="15" customHeight="1">
      <c r="M3042" s="73"/>
      <c r="N3042" s="73"/>
      <c r="O3042" s="73"/>
      <c r="P3042" s="73"/>
      <c r="X3042" s="73"/>
      <c r="Y3042" s="73"/>
      <c r="Z3042" s="73"/>
      <c r="AA3042" s="73"/>
      <c r="AF3042" s="73"/>
    </row>
    <row r="3043" spans="13:32" ht="15" customHeight="1">
      <c r="M3043" s="73"/>
      <c r="N3043" s="73"/>
      <c r="O3043" s="73"/>
      <c r="P3043" s="73"/>
      <c r="X3043" s="73"/>
      <c r="Y3043" s="73"/>
      <c r="Z3043" s="73"/>
      <c r="AA3043" s="73"/>
      <c r="AF3043" s="73"/>
    </row>
    <row r="3044" spans="13:32" ht="15" customHeight="1">
      <c r="M3044" s="73"/>
      <c r="N3044" s="73"/>
      <c r="O3044" s="73"/>
      <c r="P3044" s="73"/>
      <c r="X3044" s="73"/>
      <c r="Y3044" s="73"/>
      <c r="Z3044" s="73"/>
      <c r="AA3044" s="73"/>
      <c r="AF3044" s="73"/>
    </row>
    <row r="3045" spans="13:32" ht="15" customHeight="1">
      <c r="M3045" s="73"/>
      <c r="N3045" s="73"/>
      <c r="O3045" s="73"/>
      <c r="P3045" s="73"/>
      <c r="X3045" s="73"/>
      <c r="Y3045" s="73"/>
      <c r="Z3045" s="73"/>
      <c r="AA3045" s="73"/>
      <c r="AF3045" s="73"/>
    </row>
    <row r="3046" spans="13:32" ht="15" customHeight="1">
      <c r="M3046" s="73"/>
      <c r="N3046" s="73"/>
      <c r="O3046" s="73"/>
      <c r="P3046" s="73"/>
      <c r="X3046" s="73"/>
      <c r="Y3046" s="73"/>
      <c r="Z3046" s="73"/>
      <c r="AA3046" s="73"/>
      <c r="AF3046" s="73"/>
    </row>
    <row r="3047" spans="13:32" ht="15" customHeight="1">
      <c r="M3047" s="73"/>
      <c r="N3047" s="73"/>
      <c r="O3047" s="73"/>
      <c r="P3047" s="73"/>
      <c r="X3047" s="73"/>
      <c r="Y3047" s="73"/>
      <c r="Z3047" s="73"/>
      <c r="AA3047" s="73"/>
      <c r="AF3047" s="73"/>
    </row>
    <row r="3048" spans="13:32" ht="15" customHeight="1">
      <c r="M3048" s="73"/>
      <c r="N3048" s="73"/>
      <c r="O3048" s="73"/>
      <c r="P3048" s="73"/>
      <c r="X3048" s="73"/>
      <c r="Y3048" s="73"/>
      <c r="Z3048" s="73"/>
      <c r="AA3048" s="73"/>
      <c r="AF3048" s="73"/>
    </row>
    <row r="3049" spans="13:32" ht="15" customHeight="1">
      <c r="M3049" s="73"/>
      <c r="N3049" s="73"/>
      <c r="O3049" s="73"/>
      <c r="P3049" s="73"/>
      <c r="X3049" s="73"/>
      <c r="Y3049" s="73"/>
      <c r="Z3049" s="73"/>
      <c r="AA3049" s="73"/>
      <c r="AF3049" s="73"/>
    </row>
    <row r="3050" spans="13:32" ht="15" customHeight="1">
      <c r="M3050" s="73"/>
      <c r="N3050" s="73"/>
      <c r="O3050" s="73"/>
      <c r="P3050" s="73"/>
      <c r="X3050" s="73"/>
      <c r="Y3050" s="73"/>
      <c r="Z3050" s="73"/>
      <c r="AA3050" s="73"/>
      <c r="AF3050" s="73"/>
    </row>
    <row r="3051" spans="13:32" ht="15" customHeight="1">
      <c r="M3051" s="73"/>
      <c r="N3051" s="73"/>
      <c r="O3051" s="73"/>
      <c r="P3051" s="73"/>
      <c r="X3051" s="73"/>
      <c r="Y3051" s="73"/>
      <c r="Z3051" s="73"/>
      <c r="AA3051" s="73"/>
      <c r="AF3051" s="73"/>
    </row>
    <row r="3052" spans="13:32" ht="15" customHeight="1">
      <c r="M3052" s="73"/>
      <c r="N3052" s="73"/>
      <c r="O3052" s="73"/>
      <c r="P3052" s="73"/>
      <c r="X3052" s="73"/>
      <c r="Y3052" s="73"/>
      <c r="Z3052" s="73"/>
      <c r="AA3052" s="73"/>
      <c r="AF3052" s="73"/>
    </row>
    <row r="3053" spans="13:32" ht="15" customHeight="1">
      <c r="M3053" s="73"/>
      <c r="N3053" s="73"/>
      <c r="O3053" s="73"/>
      <c r="P3053" s="73"/>
      <c r="X3053" s="73"/>
      <c r="Y3053" s="73"/>
      <c r="Z3053" s="73"/>
      <c r="AA3053" s="73"/>
      <c r="AF3053" s="73"/>
    </row>
    <row r="3054" spans="13:32" ht="15" customHeight="1">
      <c r="M3054" s="73"/>
      <c r="N3054" s="73"/>
      <c r="O3054" s="73"/>
      <c r="P3054" s="73"/>
      <c r="X3054" s="73"/>
      <c r="Y3054" s="73"/>
      <c r="Z3054" s="73"/>
      <c r="AA3054" s="73"/>
      <c r="AF3054" s="73"/>
    </row>
    <row r="3055" spans="13:32" ht="15" customHeight="1">
      <c r="M3055" s="73"/>
      <c r="N3055" s="73"/>
      <c r="O3055" s="73"/>
      <c r="P3055" s="73"/>
      <c r="X3055" s="73"/>
      <c r="Y3055" s="73"/>
      <c r="Z3055" s="73"/>
      <c r="AA3055" s="73"/>
      <c r="AF3055" s="73"/>
    </row>
    <row r="3056" spans="13:32" ht="15" customHeight="1">
      <c r="M3056" s="73"/>
      <c r="N3056" s="73"/>
      <c r="O3056" s="73"/>
      <c r="P3056" s="73"/>
      <c r="X3056" s="73"/>
      <c r="Y3056" s="73"/>
      <c r="Z3056" s="73"/>
      <c r="AA3056" s="73"/>
      <c r="AF3056" s="73"/>
    </row>
    <row r="3057" spans="13:32" ht="15" customHeight="1">
      <c r="M3057" s="73"/>
      <c r="N3057" s="73"/>
      <c r="O3057" s="73"/>
      <c r="P3057" s="73"/>
      <c r="X3057" s="73"/>
      <c r="Y3057" s="73"/>
      <c r="Z3057" s="73"/>
      <c r="AA3057" s="73"/>
      <c r="AF3057" s="73"/>
    </row>
    <row r="3058" spans="13:32" ht="15" customHeight="1">
      <c r="M3058" s="73"/>
      <c r="N3058" s="73"/>
      <c r="O3058" s="73"/>
      <c r="P3058" s="73"/>
      <c r="X3058" s="73"/>
      <c r="Y3058" s="73"/>
      <c r="Z3058" s="73"/>
      <c r="AA3058" s="73"/>
      <c r="AF3058" s="73"/>
    </row>
    <row r="3059" spans="13:32" ht="15" customHeight="1">
      <c r="M3059" s="73"/>
      <c r="N3059" s="73"/>
      <c r="O3059" s="73"/>
      <c r="P3059" s="73"/>
      <c r="X3059" s="73"/>
      <c r="Y3059" s="73"/>
      <c r="Z3059" s="73"/>
      <c r="AA3059" s="73"/>
      <c r="AF3059" s="73"/>
    </row>
    <row r="3060" spans="13:32" ht="15" customHeight="1">
      <c r="M3060" s="73"/>
      <c r="N3060" s="73"/>
      <c r="O3060" s="73"/>
      <c r="P3060" s="73"/>
      <c r="X3060" s="73"/>
      <c r="Y3060" s="73"/>
      <c r="Z3060" s="73"/>
      <c r="AA3060" s="73"/>
      <c r="AF3060" s="73"/>
    </row>
    <row r="3061" spans="13:32" ht="15" customHeight="1">
      <c r="M3061" s="73"/>
      <c r="N3061" s="73"/>
      <c r="O3061" s="73"/>
      <c r="P3061" s="73"/>
      <c r="X3061" s="73"/>
      <c r="Y3061" s="73"/>
      <c r="Z3061" s="73"/>
      <c r="AA3061" s="73"/>
      <c r="AF3061" s="73"/>
    </row>
    <row r="3062" spans="13:32" ht="15" customHeight="1">
      <c r="M3062" s="73"/>
      <c r="N3062" s="73"/>
      <c r="O3062" s="73"/>
      <c r="P3062" s="73"/>
      <c r="X3062" s="73"/>
      <c r="Y3062" s="73"/>
      <c r="Z3062" s="73"/>
      <c r="AA3062" s="73"/>
      <c r="AF3062" s="73"/>
    </row>
    <row r="3063" spans="13:32" ht="15" customHeight="1">
      <c r="M3063" s="73"/>
      <c r="N3063" s="73"/>
      <c r="O3063" s="73"/>
      <c r="P3063" s="73"/>
      <c r="X3063" s="73"/>
      <c r="Y3063" s="73"/>
      <c r="Z3063" s="73"/>
      <c r="AA3063" s="73"/>
      <c r="AF3063" s="73"/>
    </row>
    <row r="3064" spans="13:32" ht="15" customHeight="1">
      <c r="M3064" s="73"/>
      <c r="N3064" s="73"/>
      <c r="O3064" s="73"/>
      <c r="P3064" s="73"/>
      <c r="X3064" s="73"/>
      <c r="Y3064" s="73"/>
      <c r="Z3064" s="73"/>
      <c r="AA3064" s="73"/>
      <c r="AF3064" s="73"/>
    </row>
    <row r="3065" spans="13:32" ht="15" customHeight="1">
      <c r="M3065" s="73"/>
      <c r="N3065" s="73"/>
      <c r="O3065" s="73"/>
      <c r="P3065" s="73"/>
      <c r="X3065" s="73"/>
      <c r="Y3065" s="73"/>
      <c r="Z3065" s="73"/>
      <c r="AA3065" s="73"/>
      <c r="AF3065" s="73"/>
    </row>
    <row r="3066" spans="13:32" ht="15" customHeight="1">
      <c r="M3066" s="73"/>
      <c r="N3066" s="73"/>
      <c r="O3066" s="73"/>
      <c r="P3066" s="73"/>
      <c r="X3066" s="73"/>
      <c r="Y3066" s="73"/>
      <c r="Z3066" s="73"/>
      <c r="AA3066" s="73"/>
      <c r="AF3066" s="73"/>
    </row>
    <row r="3067" spans="13:32" ht="15" customHeight="1">
      <c r="M3067" s="73"/>
      <c r="N3067" s="73"/>
      <c r="O3067" s="73"/>
      <c r="P3067" s="73"/>
      <c r="X3067" s="73"/>
      <c r="Y3067" s="73"/>
      <c r="Z3067" s="73"/>
      <c r="AA3067" s="73"/>
      <c r="AF3067" s="73"/>
    </row>
    <row r="3068" spans="13:32" ht="15" customHeight="1">
      <c r="M3068" s="73"/>
      <c r="N3068" s="73"/>
      <c r="O3068" s="73"/>
      <c r="P3068" s="73"/>
      <c r="X3068" s="73"/>
      <c r="Y3068" s="73"/>
      <c r="Z3068" s="73"/>
      <c r="AA3068" s="73"/>
      <c r="AF3068" s="73"/>
    </row>
    <row r="3069" spans="13:32" ht="15" customHeight="1">
      <c r="M3069" s="73"/>
      <c r="N3069" s="73"/>
      <c r="O3069" s="73"/>
      <c r="P3069" s="73"/>
      <c r="X3069" s="73"/>
      <c r="Y3069" s="73"/>
      <c r="Z3069" s="73"/>
      <c r="AA3069" s="73"/>
      <c r="AF3069" s="73"/>
    </row>
    <row r="3070" spans="13:32" ht="15" customHeight="1">
      <c r="M3070" s="73"/>
      <c r="N3070" s="73"/>
      <c r="O3070" s="73"/>
      <c r="P3070" s="73"/>
      <c r="X3070" s="73"/>
      <c r="Y3070" s="73"/>
      <c r="Z3070" s="73"/>
      <c r="AA3070" s="73"/>
      <c r="AF3070" s="73"/>
    </row>
    <row r="3071" spans="13:32" ht="15" customHeight="1">
      <c r="M3071" s="73"/>
      <c r="N3071" s="73"/>
      <c r="O3071" s="73"/>
      <c r="P3071" s="73"/>
      <c r="X3071" s="73"/>
      <c r="Y3071" s="73"/>
      <c r="Z3071" s="73"/>
      <c r="AA3071" s="73"/>
      <c r="AF3071" s="73"/>
    </row>
    <row r="3072" spans="13:32" ht="15" customHeight="1">
      <c r="M3072" s="73"/>
      <c r="N3072" s="73"/>
      <c r="O3072" s="73"/>
      <c r="P3072" s="73"/>
      <c r="X3072" s="73"/>
      <c r="Y3072" s="73"/>
      <c r="Z3072" s="73"/>
      <c r="AA3072" s="73"/>
      <c r="AF3072" s="73"/>
    </row>
    <row r="3073" spans="13:32" ht="15" customHeight="1">
      <c r="M3073" s="73"/>
      <c r="N3073" s="73"/>
      <c r="O3073" s="73"/>
      <c r="P3073" s="73"/>
      <c r="X3073" s="73"/>
      <c r="Y3073" s="73"/>
      <c r="Z3073" s="73"/>
      <c r="AA3073" s="73"/>
      <c r="AF3073" s="73"/>
    </row>
    <row r="3074" spans="13:32" ht="15" customHeight="1">
      <c r="M3074" s="73"/>
      <c r="N3074" s="73"/>
      <c r="O3074" s="73"/>
      <c r="P3074" s="73"/>
      <c r="X3074" s="73"/>
      <c r="Y3074" s="73"/>
      <c r="Z3074" s="73"/>
      <c r="AA3074" s="73"/>
      <c r="AF3074" s="73"/>
    </row>
    <row r="3075" spans="13:32" ht="15" customHeight="1">
      <c r="M3075" s="73"/>
      <c r="N3075" s="73"/>
      <c r="O3075" s="73"/>
      <c r="P3075" s="73"/>
      <c r="X3075" s="73"/>
      <c r="Y3075" s="73"/>
      <c r="Z3075" s="73"/>
      <c r="AA3075" s="73"/>
      <c r="AF3075" s="73"/>
    </row>
    <row r="3076" spans="13:32" ht="15" customHeight="1">
      <c r="M3076" s="73"/>
      <c r="N3076" s="73"/>
      <c r="O3076" s="73"/>
      <c r="P3076" s="73"/>
      <c r="X3076" s="73"/>
      <c r="Y3076" s="73"/>
      <c r="Z3076" s="73"/>
      <c r="AA3076" s="73"/>
      <c r="AF3076" s="73"/>
    </row>
    <row r="3077" spans="13:32" ht="15" customHeight="1">
      <c r="M3077" s="73"/>
      <c r="N3077" s="73"/>
      <c r="O3077" s="73"/>
      <c r="P3077" s="73"/>
      <c r="X3077" s="73"/>
      <c r="Y3077" s="73"/>
      <c r="Z3077" s="73"/>
      <c r="AA3077" s="73"/>
      <c r="AF3077" s="73"/>
    </row>
    <row r="3078" spans="13:32" ht="15" customHeight="1">
      <c r="M3078" s="73"/>
      <c r="N3078" s="73"/>
      <c r="O3078" s="73"/>
      <c r="P3078" s="73"/>
      <c r="X3078" s="73"/>
      <c r="Y3078" s="73"/>
      <c r="Z3078" s="73"/>
      <c r="AA3078" s="73"/>
      <c r="AF3078" s="73"/>
    </row>
    <row r="3079" spans="13:32" ht="15" customHeight="1">
      <c r="M3079" s="73"/>
      <c r="N3079" s="73"/>
      <c r="O3079" s="73"/>
      <c r="P3079" s="73"/>
      <c r="X3079" s="73"/>
      <c r="Y3079" s="73"/>
      <c r="Z3079" s="73"/>
      <c r="AA3079" s="73"/>
      <c r="AF3079" s="73"/>
    </row>
    <row r="3080" spans="13:32" ht="15" customHeight="1">
      <c r="M3080" s="73"/>
      <c r="N3080" s="73"/>
      <c r="O3080" s="73"/>
      <c r="P3080" s="73"/>
      <c r="X3080" s="73"/>
      <c r="Y3080" s="73"/>
      <c r="Z3080" s="73"/>
      <c r="AA3080" s="73"/>
      <c r="AF3080" s="73"/>
    </row>
    <row r="3081" spans="13:32" ht="15" customHeight="1">
      <c r="M3081" s="73"/>
      <c r="N3081" s="73"/>
      <c r="O3081" s="73"/>
      <c r="P3081" s="73"/>
      <c r="X3081" s="73"/>
      <c r="Y3081" s="73"/>
      <c r="Z3081" s="73"/>
      <c r="AA3081" s="73"/>
      <c r="AF3081" s="73"/>
    </row>
    <row r="3082" spans="13:32" ht="15" customHeight="1">
      <c r="M3082" s="73"/>
      <c r="N3082" s="73"/>
      <c r="O3082" s="73"/>
      <c r="P3082" s="73"/>
      <c r="X3082" s="73"/>
      <c r="Y3082" s="73"/>
      <c r="Z3082" s="73"/>
      <c r="AA3082" s="73"/>
      <c r="AF3082" s="73"/>
    </row>
    <row r="3083" spans="13:32" ht="15" customHeight="1">
      <c r="M3083" s="73"/>
      <c r="N3083" s="73"/>
      <c r="O3083" s="73"/>
      <c r="P3083" s="73"/>
      <c r="X3083" s="73"/>
      <c r="Y3083" s="73"/>
      <c r="Z3083" s="73"/>
      <c r="AA3083" s="73"/>
      <c r="AF3083" s="73"/>
    </row>
    <row r="3084" spans="13:32" ht="15" customHeight="1">
      <c r="M3084" s="73"/>
      <c r="N3084" s="73"/>
      <c r="O3084" s="73"/>
      <c r="P3084" s="73"/>
      <c r="X3084" s="73"/>
      <c r="Y3084" s="73"/>
      <c r="Z3084" s="73"/>
      <c r="AA3084" s="73"/>
      <c r="AF3084" s="73"/>
    </row>
    <row r="3085" spans="13:32" ht="15" customHeight="1">
      <c r="M3085" s="73"/>
      <c r="N3085" s="73"/>
      <c r="O3085" s="73"/>
      <c r="P3085" s="73"/>
      <c r="X3085" s="73"/>
      <c r="Y3085" s="73"/>
      <c r="Z3085" s="73"/>
      <c r="AA3085" s="73"/>
      <c r="AF3085" s="73"/>
    </row>
    <row r="3086" spans="13:32" ht="15" customHeight="1">
      <c r="M3086" s="73"/>
      <c r="N3086" s="73"/>
      <c r="O3086" s="73"/>
      <c r="P3086" s="73"/>
      <c r="X3086" s="73"/>
      <c r="Y3086" s="73"/>
      <c r="Z3086" s="73"/>
      <c r="AA3086" s="73"/>
      <c r="AF3086" s="73"/>
    </row>
    <row r="3087" spans="13:32" ht="15" customHeight="1">
      <c r="M3087" s="73"/>
      <c r="N3087" s="73"/>
      <c r="O3087" s="73"/>
      <c r="P3087" s="73"/>
      <c r="X3087" s="73"/>
      <c r="Y3087" s="73"/>
      <c r="Z3087" s="73"/>
      <c r="AA3087" s="73"/>
      <c r="AF3087" s="73"/>
    </row>
    <row r="3088" spans="13:32" ht="15" customHeight="1">
      <c r="M3088" s="73"/>
      <c r="N3088" s="73"/>
      <c r="O3088" s="73"/>
      <c r="P3088" s="73"/>
      <c r="X3088" s="73"/>
      <c r="Y3088" s="73"/>
      <c r="Z3088" s="73"/>
      <c r="AA3088" s="73"/>
      <c r="AF3088" s="73"/>
    </row>
    <row r="3089" spans="13:32" ht="15" customHeight="1">
      <c r="M3089" s="73"/>
      <c r="N3089" s="73"/>
      <c r="O3089" s="73"/>
      <c r="P3089" s="73"/>
      <c r="X3089" s="73"/>
      <c r="Y3089" s="73"/>
      <c r="Z3089" s="73"/>
      <c r="AA3089" s="73"/>
      <c r="AF3089" s="73"/>
    </row>
    <row r="3090" spans="13:32" ht="15" customHeight="1">
      <c r="M3090" s="73"/>
      <c r="N3090" s="73"/>
      <c r="O3090" s="73"/>
      <c r="P3090" s="73"/>
      <c r="X3090" s="73"/>
      <c r="Y3090" s="73"/>
      <c r="Z3090" s="73"/>
      <c r="AA3090" s="73"/>
      <c r="AF3090" s="73"/>
    </row>
    <row r="3091" spans="13:32" ht="15" customHeight="1">
      <c r="M3091" s="73"/>
      <c r="N3091" s="73"/>
      <c r="O3091" s="73"/>
      <c r="P3091" s="73"/>
      <c r="X3091" s="73"/>
      <c r="Y3091" s="73"/>
      <c r="Z3091" s="73"/>
      <c r="AA3091" s="73"/>
      <c r="AF3091" s="73"/>
    </row>
    <row r="3092" spans="13:32" ht="15" customHeight="1">
      <c r="M3092" s="73"/>
      <c r="N3092" s="73"/>
      <c r="O3092" s="73"/>
      <c r="P3092" s="73"/>
      <c r="X3092" s="73"/>
      <c r="Y3092" s="73"/>
      <c r="Z3092" s="73"/>
      <c r="AA3092" s="73"/>
      <c r="AF3092" s="73"/>
    </row>
    <row r="3093" spans="13:32" ht="15" customHeight="1">
      <c r="M3093" s="73"/>
      <c r="N3093" s="73"/>
      <c r="O3093" s="73"/>
      <c r="P3093" s="73"/>
      <c r="X3093" s="73"/>
      <c r="Y3093" s="73"/>
      <c r="Z3093" s="73"/>
      <c r="AA3093" s="73"/>
      <c r="AF3093" s="73"/>
    </row>
    <row r="3094" spans="13:32" ht="15" customHeight="1">
      <c r="M3094" s="73"/>
      <c r="N3094" s="73"/>
      <c r="O3094" s="73"/>
      <c r="P3094" s="73"/>
      <c r="X3094" s="73"/>
      <c r="Y3094" s="73"/>
      <c r="Z3094" s="73"/>
      <c r="AA3094" s="73"/>
      <c r="AF3094" s="73"/>
    </row>
    <row r="3095" spans="13:32" ht="15" customHeight="1">
      <c r="M3095" s="73"/>
      <c r="N3095" s="73"/>
      <c r="O3095" s="73"/>
      <c r="P3095" s="73"/>
      <c r="X3095" s="73"/>
      <c r="Y3095" s="73"/>
      <c r="Z3095" s="73"/>
      <c r="AA3095" s="73"/>
      <c r="AF3095" s="73"/>
    </row>
    <row r="3096" spans="13:32" ht="15" customHeight="1">
      <c r="M3096" s="73"/>
      <c r="N3096" s="73"/>
      <c r="O3096" s="73"/>
      <c r="P3096" s="73"/>
      <c r="X3096" s="73"/>
      <c r="Y3096" s="73"/>
      <c r="Z3096" s="73"/>
      <c r="AA3096" s="73"/>
      <c r="AF3096" s="73"/>
    </row>
    <row r="3097" spans="13:32" ht="15" customHeight="1">
      <c r="M3097" s="73"/>
      <c r="N3097" s="73"/>
      <c r="O3097" s="73"/>
      <c r="P3097" s="73"/>
      <c r="X3097" s="73"/>
      <c r="Y3097" s="73"/>
      <c r="Z3097" s="73"/>
      <c r="AA3097" s="73"/>
      <c r="AF3097" s="73"/>
    </row>
    <row r="3098" spans="13:32" ht="15" customHeight="1">
      <c r="M3098" s="73"/>
      <c r="N3098" s="73"/>
      <c r="O3098" s="73"/>
      <c r="P3098" s="73"/>
      <c r="X3098" s="73"/>
      <c r="Y3098" s="73"/>
      <c r="Z3098" s="73"/>
      <c r="AA3098" s="73"/>
      <c r="AF3098" s="73"/>
    </row>
    <row r="3099" spans="13:32" ht="15" customHeight="1">
      <c r="M3099" s="73"/>
      <c r="N3099" s="73"/>
      <c r="O3099" s="73"/>
      <c r="P3099" s="73"/>
      <c r="X3099" s="73"/>
      <c r="Y3099" s="73"/>
      <c r="Z3099" s="73"/>
      <c r="AA3099" s="73"/>
      <c r="AF3099" s="73"/>
    </row>
    <row r="3100" spans="13:32" ht="15" customHeight="1">
      <c r="M3100" s="73"/>
      <c r="N3100" s="73"/>
      <c r="O3100" s="73"/>
      <c r="P3100" s="73"/>
      <c r="X3100" s="73"/>
      <c r="Y3100" s="73"/>
      <c r="Z3100" s="73"/>
      <c r="AA3100" s="73"/>
      <c r="AF3100" s="73"/>
    </row>
    <row r="3101" spans="13:32" ht="15" customHeight="1">
      <c r="M3101" s="73"/>
      <c r="N3101" s="73"/>
      <c r="O3101" s="73"/>
      <c r="P3101" s="73"/>
      <c r="X3101" s="73"/>
      <c r="Y3101" s="73"/>
      <c r="Z3101" s="73"/>
      <c r="AA3101" s="73"/>
      <c r="AF3101" s="73"/>
    </row>
    <row r="3102" spans="13:32" ht="15" customHeight="1">
      <c r="M3102" s="73"/>
      <c r="N3102" s="73"/>
      <c r="O3102" s="73"/>
      <c r="P3102" s="73"/>
      <c r="X3102" s="73"/>
      <c r="Y3102" s="73"/>
      <c r="Z3102" s="73"/>
      <c r="AA3102" s="73"/>
      <c r="AF3102" s="73"/>
    </row>
    <row r="3103" spans="13:32" ht="15" customHeight="1">
      <c r="M3103" s="73"/>
      <c r="N3103" s="73"/>
      <c r="O3103" s="73"/>
      <c r="P3103" s="73"/>
      <c r="X3103" s="73"/>
      <c r="Y3103" s="73"/>
      <c r="Z3103" s="73"/>
      <c r="AA3103" s="73"/>
      <c r="AF3103" s="73"/>
    </row>
    <row r="3104" spans="13:32" ht="15" customHeight="1">
      <c r="M3104" s="73"/>
      <c r="N3104" s="73"/>
      <c r="O3104" s="73"/>
      <c r="P3104" s="73"/>
      <c r="X3104" s="73"/>
      <c r="Y3104" s="73"/>
      <c r="Z3104" s="73"/>
      <c r="AA3104" s="73"/>
      <c r="AF3104" s="73"/>
    </row>
    <row r="3105" spans="13:32" ht="15" customHeight="1">
      <c r="M3105" s="73"/>
      <c r="N3105" s="73"/>
      <c r="O3105" s="73"/>
      <c r="P3105" s="73"/>
      <c r="X3105" s="73"/>
      <c r="Y3105" s="73"/>
      <c r="Z3105" s="73"/>
      <c r="AA3105" s="73"/>
      <c r="AF3105" s="73"/>
    </row>
    <row r="3106" spans="13:32" ht="15" customHeight="1">
      <c r="M3106" s="73"/>
      <c r="N3106" s="73"/>
      <c r="O3106" s="73"/>
      <c r="P3106" s="73"/>
      <c r="X3106" s="73"/>
      <c r="Y3106" s="73"/>
      <c r="Z3106" s="73"/>
      <c r="AA3106" s="73"/>
      <c r="AF3106" s="73"/>
    </row>
  </sheetData>
  <autoFilter ref="A1:AF1129" xr:uid="{1F76B0C5-A37D-4166-B7EA-6836F4C8C84D}">
    <filterColumn colId="18">
      <customFilters>
        <customFilter operator="notEqual" val=" "/>
      </customFilters>
    </filterColumn>
    <filterColumn colId="19">
      <customFilters>
        <customFilter operator="notEqual" val=" "/>
      </customFilters>
    </filterColumn>
    <filterColumn colId="20">
      <customFilters>
        <customFilter operator="notEqual" val=" "/>
      </customFilters>
    </filterColumn>
    <filterColumn colId="21">
      <filters>
        <filter val="[reg_iso]"/>
        <filter val="age"/>
        <filter val="age_r"/>
        <filter val="age_r2"/>
        <filter val="age_r3"/>
        <filter val="age_r3_weight"/>
        <filter val="c_abrv"/>
        <filter val="C001"/>
        <filter val="C002"/>
        <filter val="caseno"/>
        <filter val="cntry_y"/>
        <filter val="country"/>
        <filter val="COW_NUM"/>
        <filter val="doi"/>
        <filter val="dweight"/>
        <filter val="f108"/>
        <filter val="f110"/>
        <filter val="f112_SE"/>
        <filter val="f199_IT"/>
        <filter val="f20"/>
        <filter val="f24_IT"/>
        <filter val="f252_edulvlb_CH"/>
        <filter val="f30a"/>
        <filter val="f45a"/>
        <filter val="f46_IT"/>
        <filter val="f85"/>
        <filter val="f96"/>
        <filter val="fduplicate"/>
        <filter val="fmissings"/>
        <filter val="fw_end"/>
        <filter val="fw_start"/>
        <filter val="G027A [v227]"/>
        <filter val="gwght"/>
        <filter val="gwght_no_edu"/>
        <filter val="id_cocas"/>
        <filter val="mm_fw_end_fu"/>
        <filter val="mm_fw_start_fu"/>
        <filter val="mm_matrix_group"/>
        <filter val="mm_mixed_mode"/>
        <filter val="mm_mode_fu"/>
        <filter val="mm_original_matrix_design_IS"/>
        <filter val="mm_original_matrix_group_IS"/>
        <filter val="mm_select_sample"/>
        <filter val="mm_v277_fu"/>
        <filter val="mm_v278a_fu"/>
        <filter val="mm_v278a_fu_r"/>
        <filter val="mm_v278b_fu"/>
        <filter val="mm_v279a_fu"/>
        <filter val="mm_v279a_fu_r"/>
        <filter val="mm_v279b_fu"/>
        <filter val="mm_year_fu"/>
        <filter val="mode"/>
        <filter val="mr_contact_mode_DE"/>
        <filter val="mr_detailed_mode_DE"/>
        <filter val="mr_incentive_DE"/>
        <filter val="pwght"/>
        <filter val="s002vs"/>
        <filter val="S007_01"/>
        <filter val="S018"/>
        <filter val="s021"/>
        <filter val="s024"/>
        <filter val="studyno"/>
        <filter val="studynoc"/>
        <filter val="V004AF [v262_ISCED_1]"/>
        <filter val="V004EF [v262_ISCED_3]"/>
        <filter val="v1"/>
        <filter val="v10"/>
        <filter val="v100"/>
        <filter val="v101"/>
        <filter val="v102"/>
        <filter val="v103"/>
        <filter val="v104"/>
        <filter val="v105"/>
        <filter val="v106"/>
        <filter val="v107"/>
        <filter val="v108"/>
        <filter val="v109"/>
        <filter val="v11"/>
        <filter val="v110"/>
        <filter val="v111"/>
        <filter val="v111_4"/>
        <filter val="v112"/>
        <filter val="v113"/>
        <filter val="v114"/>
        <filter val="v115"/>
        <filter val="v116"/>
        <filter val="v117"/>
        <filter val="v118"/>
        <filter val="v119"/>
        <filter val="v12"/>
        <filter val="v120"/>
        <filter val="v121"/>
        <filter val="v122"/>
        <filter val="v123"/>
        <filter val="v124"/>
        <filter val="v125"/>
        <filter val="v126"/>
        <filter val="v127"/>
        <filter val="v128"/>
        <filter val="v129"/>
        <filter val="v13"/>
        <filter val="v130"/>
        <filter val="v131"/>
        <filter val="v132"/>
        <filter val="v133"/>
        <filter val="v133_11c"/>
        <filter val="v134"/>
        <filter val="v134_11c"/>
        <filter val="v135"/>
        <filter val="v135_11c"/>
        <filter val="v136"/>
        <filter val="v136_11c"/>
        <filter val="v137"/>
        <filter val="v137_11c"/>
        <filter val="v138"/>
        <filter val="v138_11c"/>
        <filter val="v139"/>
        <filter val="v139_11c"/>
        <filter val="v14"/>
        <filter val="v140"/>
        <filter val="v140_11c"/>
        <filter val="v141"/>
        <filter val="v141_11c"/>
        <filter val="v142"/>
        <filter val="v143"/>
        <filter val="v144"/>
        <filter val="v145"/>
        <filter val="v146"/>
        <filter val="v147"/>
        <filter val="v148"/>
        <filter val="v149"/>
        <filter val="v15"/>
        <filter val="v150"/>
        <filter val="v151"/>
        <filter val="v152"/>
        <filter val="v153"/>
        <filter val="v154"/>
        <filter val="v155"/>
        <filter val="v156"/>
        <filter val="v157"/>
        <filter val="v158"/>
        <filter val="v159"/>
        <filter val="v16"/>
        <filter val="v160"/>
        <filter val="v161"/>
        <filter val="v162"/>
        <filter val="v163"/>
        <filter val="v164"/>
        <filter val="v165"/>
        <filter val="v166"/>
        <filter val="v167"/>
        <filter val="v168"/>
        <filter val="v169"/>
        <filter val="v17"/>
        <filter val="v170"/>
        <filter val="v171"/>
        <filter val="v172"/>
        <filter val="v173"/>
        <filter val="v174_cs"/>
        <filter val="V174_LR"/>
        <filter val="v175_cs"/>
        <filter val="v175_LR"/>
        <filter val="v176"/>
        <filter val="v176_DK"/>
        <filter val="v177"/>
        <filter val="v177_DK"/>
        <filter val="v178"/>
        <filter val="v178_DK"/>
        <filter val="v179"/>
        <filter val="v179_DK"/>
        <filter val="v18"/>
        <filter val="v180"/>
        <filter val="v180_DK"/>
        <filter val="v181"/>
        <filter val="v181_DK"/>
        <filter val="v182"/>
        <filter val="v182_DK"/>
        <filter val="v183"/>
        <filter val="v183_DK"/>
        <filter val="v184"/>
        <filter val="v185"/>
        <filter val="v186"/>
        <filter val="v187"/>
        <filter val="v188"/>
        <filter val="v189"/>
        <filter val="v19"/>
        <filter val="v190"/>
        <filter val="v191"/>
        <filter val="v192"/>
        <filter val="v193"/>
        <filter val="v194"/>
        <filter val="v195"/>
        <filter val="v196"/>
        <filter val="v197"/>
        <filter val="v198"/>
        <filter val="v199"/>
        <filter val="v2"/>
        <filter val="v20"/>
        <filter val="v200"/>
        <filter val="v201"/>
        <filter val="v202"/>
        <filter val="v203"/>
        <filter val="v204"/>
        <filter val="v205"/>
        <filter val="v206"/>
        <filter val="v207"/>
        <filter val="v208"/>
        <filter val="v209"/>
        <filter val="v20a"/>
        <filter val="v20b"/>
        <filter val="v21"/>
        <filter val="v210"/>
        <filter val="v211"/>
        <filter val="v212"/>
        <filter val="v213"/>
        <filter val="v214"/>
        <filter val="v215"/>
        <filter val="v216"/>
        <filter val="v217"/>
        <filter val="v218"/>
        <filter val="v219"/>
        <filter val="v22"/>
        <filter val="v220"/>
        <filter val="v221"/>
        <filter val="v221_DK"/>
        <filter val="v222"/>
        <filter val="v222_DK"/>
        <filter val="v223"/>
        <filter val="v223_DK"/>
        <filter val="v224"/>
        <filter val="v224_DK"/>
        <filter val="v225"/>
        <filter val="v225_weight"/>
        <filter val="v226"/>
        <filter val="v227"/>
        <filter val="v228b"/>
        <filter val="v228b_r"/>
        <filter val="v229"/>
        <filter val="v23"/>
        <filter val="v230"/>
        <filter val="v231b"/>
        <filter val="v231b_r"/>
        <filter val="v232"/>
        <filter val="v233b"/>
        <filter val="v233b_r"/>
        <filter val="v234"/>
        <filter val="v235"/>
        <filter val="v236"/>
        <filter val="v237"/>
        <filter val="v238"/>
        <filter val="v239_r"/>
        <filter val="v239a"/>
        <filter val="v239b"/>
        <filter val="v24"/>
        <filter val="v240"/>
        <filter val="v241"/>
        <filter val="v242"/>
        <filter val="v242_r"/>
        <filter val="v243_cs"/>
        <filter val="v243_cs_DE1"/>
        <filter val="v243_cs_DE2"/>
        <filter val="v243_cs_DE3"/>
        <filter val="v243_cs_GB1"/>
        <filter val="v243_cs_GB2"/>
        <filter val="v243_edulvlb"/>
        <filter val="v243_edulvlb_1"/>
        <filter val="v243_edulvlb_2"/>
        <filter val="v243_EISCED"/>
        <filter val="v243_ISCED_1"/>
        <filter val="v243_ISCED_2"/>
        <filter val="v243_ISCED_2b"/>
        <filter val="v243_ISCED_3"/>
        <filter val="v243_r"/>
        <filter val="v243_r_weight"/>
        <filter val="v244"/>
        <filter val="v245"/>
        <filter val="v246_egp"/>
        <filter val="v246_ESeC"/>
        <filter val="v246_ISCO_2"/>
        <filter val="v246_ISCO_3"/>
        <filter val="v246_ISCO_4"/>
        <filter val="v246_ISEI"/>
        <filter val="v246_SIOPS"/>
        <filter val="v247"/>
        <filter val="v248"/>
        <filter val="v248a"/>
        <filter val="v249"/>
        <filter val="v24a_IT"/>
        <filter val="v24b_IT"/>
        <filter val="v25"/>
        <filter val="v250"/>
        <filter val="v251b"/>
        <filter val="v251b_r"/>
        <filter val="v252_cs"/>
        <filter val="v252_cs_DE1"/>
        <filter val="v252_cs_DE2"/>
        <filter val="v252_cs_DE3"/>
        <filter val="v252_cs_GB1"/>
        <filter val="v252_cs_GB2"/>
        <filter val="v252_edulvlb"/>
        <filter val="v252_edulvlb_1"/>
        <filter val="v252_edulvlb_2"/>
        <filter val="v252_EISCED"/>
        <filter val="v252_ISCED_1"/>
        <filter val="v252_ISCED_2"/>
        <filter val="v252_ISCED_2b"/>
        <filter val="v252_ISCED_3"/>
        <filter val="v252_r"/>
        <filter val="v253"/>
        <filter val="v254"/>
        <filter val="v255_egp"/>
        <filter val="v255_ESeC"/>
        <filter val="v255_ISCO_2"/>
        <filter val="v255_ISCO_3"/>
        <filter val="v255_ISCO_4"/>
        <filter val="v255_ISEI"/>
        <filter val="v255_SIOPS"/>
        <filter val="v256"/>
        <filter val="v257"/>
        <filter val="v258"/>
        <filter val="v259"/>
        <filter val="v26"/>
        <filter val="v260"/>
        <filter val="v261"/>
        <filter val="v261_ppp"/>
        <filter val="v261_r"/>
        <filter val="v262_cs"/>
        <filter val="v262_cs_DE1"/>
        <filter val="v262_cs_DE2"/>
        <filter val="v262_cs_DE3"/>
        <filter val="v262_cs_GB1"/>
        <filter val="v262_cs_GB2"/>
        <filter val="v262_edulvlb"/>
        <filter val="v262_edulvlb_1"/>
        <filter val="v262_edulvlb_2"/>
        <filter val="v262_EISCED"/>
        <filter val="v262_ISCED_1"/>
        <filter val="v262_ISCED_2"/>
        <filter val="v262_ISCED_2b"/>
        <filter val="v262_ISCED_3"/>
        <filter val="v262_r"/>
        <filter val="v263_cs"/>
        <filter val="v263_cs_DE1"/>
        <filter val="v263_cs_DE2"/>
        <filter val="v263_cs_DE3"/>
        <filter val="v263_cs_GB1"/>
        <filter val="v263_cs_GB2"/>
        <filter val="v263_edulvlb"/>
        <filter val="v263_edulvlb_1"/>
        <filter val="v263_edulvlb_2"/>
        <filter val="v263_EISCED"/>
        <filter val="v263_ISCED_1"/>
        <filter val="v263_ISCED_2"/>
        <filter val="v263_ISCED_2b"/>
        <filter val="v263_ISCED_3"/>
        <filter val="v263_r"/>
        <filter val="v264"/>
        <filter val="v265"/>
        <filter val="v266"/>
        <filter val="v267"/>
        <filter val="v268"/>
        <filter val="v269"/>
        <filter val="v27"/>
        <filter val="v270"/>
        <filter val="v271"/>
        <filter val="v272"/>
        <filter val="v273"/>
        <filter val="v274"/>
        <filter val="v275b_N1"/>
        <filter val="v275b_N2"/>
        <filter val="v275b_N3"/>
        <filter val="v275c_N1"/>
        <filter val="v275c_N2"/>
        <filter val="v275c_N3"/>
        <filter val="v276"/>
        <filter val="v276_r"/>
        <filter val="v277"/>
        <filter val="v278a"/>
        <filter val="v278b"/>
        <filter val="v278c_r"/>
        <filter val="v279a"/>
        <filter val="v279b"/>
        <filter val="v279c_r"/>
        <filter val="v279d_r"/>
        <filter val="v28"/>
        <filter val="v280"/>
        <filter val="v281a"/>
        <filter val="v281a_r"/>
        <filter val="v282"/>
        <filter val="v29"/>
        <filter val="v3"/>
        <filter val="v30"/>
        <filter val="v30a"/>
        <filter val="v30b"/>
        <filter val="v30c"/>
        <filter val="v31"/>
        <filter val="v32"/>
        <filter val="v33"/>
        <filter val="v34"/>
        <filter val="v35"/>
        <filter val="v36"/>
        <filter val="v37"/>
        <filter val="v38"/>
        <filter val="v39"/>
        <filter val="v4"/>
        <filter val="v40"/>
        <filter val="v41"/>
        <filter val="v42"/>
        <filter val="v43"/>
        <filter val="v44"/>
        <filter val="v45"/>
        <filter val="v45a"/>
        <filter val="v45b"/>
        <filter val="v45c"/>
        <filter val="v46"/>
        <filter val="v47"/>
        <filter val="v48"/>
        <filter val="v49"/>
        <filter val="v5"/>
        <filter val="v50"/>
        <filter val="v51"/>
        <filter val="v52"/>
        <filter val="v52_cs"/>
        <filter val="v53"/>
        <filter val="v54"/>
        <filter val="v55"/>
        <filter val="v56"/>
        <filter val="v57"/>
        <filter val="v58"/>
        <filter val="v59"/>
        <filter val="v6"/>
        <filter val="v60"/>
        <filter val="v61"/>
        <filter val="v62"/>
        <filter val="v63"/>
        <filter val="v64"/>
        <filter val="v65"/>
        <filter val="v66"/>
        <filter val="v67"/>
        <filter val="v68"/>
        <filter val="v69"/>
        <filter val="v7"/>
        <filter val="v70"/>
        <filter val="v71"/>
        <filter val="v72"/>
        <filter val="v72_DE"/>
        <filter val="v73"/>
        <filter val="v73_DE"/>
        <filter val="v74"/>
        <filter val="v74_DE"/>
        <filter val="v75"/>
        <filter val="v75_DE"/>
        <filter val="v76"/>
        <filter val="v76_DE"/>
        <filter val="v77"/>
        <filter val="v77_DE"/>
        <filter val="v78"/>
        <filter val="v78_DE"/>
        <filter val="v79"/>
        <filter val="v79_DE"/>
        <filter val="v8"/>
        <filter val="v80"/>
        <filter val="v81"/>
        <filter val="v82"/>
        <filter val="v83"/>
        <filter val="v84"/>
        <filter val="v85"/>
        <filter val="v86"/>
        <filter val="v87"/>
        <filter val="v88"/>
        <filter val="v89"/>
        <filter val="v9"/>
        <filter val="v90"/>
        <filter val="v91"/>
        <filter val="v92"/>
        <filter val="v93"/>
        <filter val="v94"/>
        <filter val="v95"/>
        <filter val="v96"/>
        <filter val="v96a"/>
        <filter val="v96b"/>
        <filter val="v97"/>
        <filter val="v98"/>
        <filter val="v99"/>
        <filter val="versionc"/>
        <filter val="W002A [v252_ISCED_1]"/>
        <filter val="W002E [v252_ISCED_3]"/>
        <filter val="wave"/>
        <filter val="X025 [v243_ISCED_3]"/>
        <filter val="X025A [v243_ISCED_1]"/>
        <filter val="X047CS [v261]"/>
        <filter val="year"/>
      </filters>
    </filterColumn>
    <sortState xmlns:xlrd2="http://schemas.microsoft.com/office/spreadsheetml/2017/richdata2" ref="A2:AF1129">
      <sortCondition ref="A1"/>
    </sortState>
  </autoFilter>
  <pageMargins left="0.7" right="0.7" top="0.78740157499999996" bottom="0.78740157499999996" header="0" footer="0"/>
  <pageSetup paperSize="9" scale="56" orientation="landscape" r:id="rId1"/>
  <colBreaks count="2" manualBreakCount="2">
    <brk id="4" max="1670" man="1"/>
    <brk id="17" max="1670" man="1"/>
  </colBreak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VERSION</vt:lpstr>
      <vt:lpstr>CONTENTS</vt:lpstr>
      <vt:lpstr>Common_Dictionary_EVS_Trend</vt:lpstr>
      <vt:lpstr>Common_Dictionary_EVS_variables</vt:lpstr>
      <vt:lpstr>Common_Dictionary_EVS_Trend!Print_Area</vt:lpstr>
      <vt:lpstr>Common_Dictionary_EVS_variables!Print_Area</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Gutjar, Margarita</dc:creator>
  <cp:lastModifiedBy>Tadeáš Celý</cp:lastModifiedBy>
  <cp:revision/>
  <dcterms:created xsi:type="dcterms:W3CDTF">2019-12-19T09:17:57Z</dcterms:created>
  <dcterms:modified xsi:type="dcterms:W3CDTF">2024-06-13T16:14:27Z</dcterms:modified>
</cp:coreProperties>
</file>