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lb" ContentType="model/gltf.binary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Tadeu\documentos\Tadeu\EnergyPardim\"/>
    </mc:Choice>
  </mc:AlternateContent>
  <xr:revisionPtr revIDLastSave="0" documentId="13_ncr:1_{89BDF5AA-CCF8-45E6-9FA1-E4FB807953A6}" xr6:coauthVersionLast="47" xr6:coauthVersionMax="47" xr10:uidLastSave="{00000000-0000-0000-0000-000000000000}"/>
  <bookViews>
    <workbookView xWindow="19080" yWindow="-120" windowWidth="20730" windowHeight="11160" tabRatio="776" activeTab="3" xr2:uid="{00000000-000D-0000-FFFF-FFFF00000000}"/>
  </bookViews>
  <sheets>
    <sheet name="Tela Inicial" sheetId="5" r:id="rId1"/>
    <sheet name="Base_para_analise" sheetId="10" r:id="rId2"/>
    <sheet name="Dashboard" sheetId="12" r:id="rId3"/>
    <sheet name="Pesquisa_Cliente" sheetId="8" r:id="rId4"/>
  </sheets>
  <definedNames>
    <definedName name="Cliente">Pesquisa_Cliente!$A$11:$C$1048576</definedName>
    <definedName name="colaborador">Pesquisa_Cliente!$B:$B</definedName>
    <definedName name="correspon">Pesquisa_Cliente!$F$2</definedName>
    <definedName name="DadosExternos_1" localSheetId="1" hidden="1">Base_para_analise!$A$10:$F$11</definedName>
    <definedName name="DadosExternos_1" localSheetId="3" hidden="1">Pesquisa_Cliente!$A$10:$C$11</definedName>
    <definedName name="opção">Pesquisa_Cliente!$F$4</definedName>
    <definedName name="SegmentaçãodeDados_1___Em_comparação_com_os_nossos_competidores__a_qualidade_do_nosso_serviço_é_superior__inferior_ou_a_mesma?">#N/A</definedName>
    <definedName name="SegmentaçãodeDados_2___Em_comparação_com_os_nossos_competidores__o_preço_do_nosso_serviço_é_sulperior__inferior__ou_o_mesmo?">#N/A</definedName>
    <definedName name="SegmentaçãodeDados_3___De_forma_geral__quão_satisfeito_ou_insatisfeito_está_com_os_colaboradores_da_nossa_empresa?">#N/A</definedName>
    <definedName name="SegmentaçãodeDados_4___Até_que_ponto_recomendaria_a_nossa_empresa?">#N/A</definedName>
    <definedName name="SegmentaçãodeDados_5___Qual_é_a_qualidade_das_resposta_do_suporte_técnico_da_nossa_empresa_às_suas_questões?">#N/A</definedName>
    <definedName name="SegmentaçãodeDados_DATA">#N/A</definedName>
  </definedNames>
  <calcPr calcId="191029"/>
  <pivotCaches>
    <pivotCache cacheId="48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8" l="1"/>
  <c r="G11" i="8"/>
  <c r="F11" i="8"/>
  <c r="F12" i="8"/>
  <c r="E12" i="8" s="1"/>
  <c r="G12" i="8"/>
  <c r="F3" i="8"/>
  <c r="F2" i="8"/>
  <c r="B38" i="12"/>
  <c r="B37" i="12"/>
  <c r="B36" i="12"/>
  <c r="B35" i="12"/>
  <c r="B34" i="12"/>
  <c r="B33" i="12"/>
  <c r="B32" i="12"/>
  <c r="B15" i="12"/>
  <c r="B14" i="12"/>
  <c r="B13" i="12"/>
  <c r="B12" i="12"/>
  <c r="B16" i="12"/>
  <c r="B17" i="12"/>
  <c r="B18" i="12"/>
  <c r="B22" i="12"/>
  <c r="B23" i="12" l="1"/>
  <c r="B25" i="12"/>
  <c r="B53" i="12" l="1"/>
  <c r="B52" i="12"/>
  <c r="B51" i="12"/>
  <c r="B50" i="12"/>
  <c r="B49" i="12"/>
  <c r="B45" i="12"/>
  <c r="B44" i="12"/>
  <c r="B43" i="12"/>
  <c r="B42" i="12"/>
  <c r="B41" i="12"/>
  <c r="B27" i="12"/>
  <c r="B26" i="12"/>
  <c r="B24" i="12"/>
  <c r="C13" i="12" l="1"/>
  <c r="C35" i="12"/>
  <c r="C41" i="12"/>
  <c r="C23" i="12"/>
  <c r="C15" i="12"/>
  <c r="C25" i="12"/>
  <c r="C16" i="12"/>
  <c r="C12" i="12"/>
  <c r="C22" i="12"/>
  <c r="C27" i="12"/>
  <c r="C18" i="12"/>
  <c r="C45" i="12"/>
  <c r="C52" i="12"/>
  <c r="C14" i="12"/>
  <c r="C24" i="12"/>
  <c r="C28" i="12"/>
  <c r="C32" i="12"/>
  <c r="C36" i="12"/>
  <c r="C42" i="12"/>
  <c r="C49" i="12"/>
  <c r="C53" i="12"/>
  <c r="C17" i="12"/>
  <c r="C26" i="12"/>
  <c r="C33" i="12"/>
  <c r="C50" i="12"/>
  <c r="C37" i="12"/>
  <c r="C43" i="12"/>
  <c r="C34" i="12"/>
  <c r="C38" i="12"/>
  <c r="C44" i="12"/>
  <c r="C5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9A3EC2-B168-441E-AB01-42B04DA7270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289C2AE3-D880-42BF-800B-3A0AED071111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3" xr16:uid="{C93ECE46-E7C7-4139-9591-ABF3841C297E}" keepAlive="1" name="Consulta - base_cliente" description="Conexão com a consulta 'base_cliente' na pasta de trabalho." type="5" refreshedVersion="8" background="1" saveData="1">
    <dbPr connection="Provider=Microsoft.Mashup.OleDb.1;Data Source=$Workbook$;Location=base_cliente;Extended Properties=&quot;&quot;" command="SELECT * FROM [base_cliente]"/>
  </connection>
  <connection id="4" xr16:uid="{F725202D-CB64-4ED2-A0C3-117A55ECC308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5" xr16:uid="{9263F142-33C4-4340-BB54-5A5E009A0DE2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6" xr16:uid="{43E370FC-DE40-44AB-8A2C-5269E27CF4C3}" keepAlive="1" name="Consulta - pesquisa_cliente" description="Conexão com a consulta 'pesquisa_cliente' na pasta de trabalho." type="5" refreshedVersion="8" background="1" saveData="1">
    <dbPr connection="Provider=Microsoft.Mashup.OleDb.1;Data Source=$Workbook$;Location=pesquisa_cliente;Extended Properties=&quot;&quot;" command="SELECT * FROM [pesquisa_cliente]"/>
  </connection>
  <connection id="7" xr16:uid="{24DFA900-E0DD-416F-9A38-934D06517948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8" xr16:uid="{F4D35E97-2AD4-4219-B2F7-708086A57987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9" xr16:uid="{78F47E4E-CDF2-4640-A53A-402140092126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0" xr16:uid="{C010E131-D821-4AE0-B377-B3A19E95416F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</connections>
</file>

<file path=xl/sharedStrings.xml><?xml version="1.0" encoding="utf-8"?>
<sst xmlns="http://schemas.openxmlformats.org/spreadsheetml/2006/main" count="70" uniqueCount="50">
  <si>
    <t>Nome da Empresa</t>
  </si>
  <si>
    <t>Nome do Colaborador</t>
  </si>
  <si>
    <t>Função do Colaborador</t>
  </si>
  <si>
    <t>Empresa</t>
  </si>
  <si>
    <t>Funcionário</t>
  </si>
  <si>
    <t>Cargo</t>
  </si>
  <si>
    <t>Escreva abaixo a sua Pesquisa</t>
  </si>
  <si>
    <t>DATA</t>
  </si>
  <si>
    <t>1 - Em comparação com os nossos competidores, a qualidade do nosso serviço é superior, inferior ou a mesma?</t>
  </si>
  <si>
    <t>3 - De forma geral, quão satisfeito ou insatisfeito está com os colaboradores da nossa empresa?</t>
  </si>
  <si>
    <t>4 - Até que ponto recomendaria a nossa empresa?</t>
  </si>
  <si>
    <t>5 - Qual é a qualidade das resposta do suporte técnico da nossa empresa às suas questões?</t>
  </si>
  <si>
    <t>MESMA</t>
  </si>
  <si>
    <t>MODERADAMENTE INFERIOR</t>
  </si>
  <si>
    <t>EXTREMAMENTE INFERIOR</t>
  </si>
  <si>
    <t>EXTREMAMENTE SUPERIOR</t>
  </si>
  <si>
    <t>Contagem de DATA</t>
  </si>
  <si>
    <t>POUCO SUPERIOR</t>
  </si>
  <si>
    <t>POUCO INFERIOR</t>
  </si>
  <si>
    <t>MODERADAMENTE SUPERIOR</t>
  </si>
  <si>
    <t>MESMO</t>
  </si>
  <si>
    <t>EXTREMAMENTE PROVÁVEL</t>
  </si>
  <si>
    <t>POUCO PROVÁVEL</t>
  </si>
  <si>
    <t>MUITO PROVÁVEL</t>
  </si>
  <si>
    <t>MODERADAMENTE PROVÁVEL</t>
  </si>
  <si>
    <t>NADA PROVÁVEL</t>
  </si>
  <si>
    <t>MODERADA</t>
  </si>
  <si>
    <t>POUCO BOA</t>
  </si>
  <si>
    <t>MUITO BOA</t>
  </si>
  <si>
    <t>NADA BOA</t>
  </si>
  <si>
    <t>EXCELENTE</t>
  </si>
  <si>
    <t>EXTREMAMENTE SATISFEITO</t>
  </si>
  <si>
    <t>MODERADAMENTE SATISFEITO</t>
  </si>
  <si>
    <t>MODERADAMENTE INSATISFEITO</t>
  </si>
  <si>
    <t>POUCO SATISFEITO</t>
  </si>
  <si>
    <t>EXTREMAMENTE INSATISFEITO</t>
  </si>
  <si>
    <t>NEM SATISFEITO NEM INSATISFEITO</t>
  </si>
  <si>
    <t>POUCO INSATISFEITO</t>
  </si>
  <si>
    <t xml:space="preserve">1 - Em comparação com os nossos competidores, a qualidade </t>
  </si>
  <si>
    <t xml:space="preserve"> do nosso serviço é superior, inferior ou a mesma?</t>
  </si>
  <si>
    <t>preço do nosso serviço é sulperior, inferior, ou o mesmo?</t>
  </si>
  <si>
    <t xml:space="preserve">2 - Em comparação com os nossos competidores, </t>
  </si>
  <si>
    <t xml:space="preserve">3 - De forma geral, quão satisfeito ou insatisfeito </t>
  </si>
  <si>
    <t>está com os colaboradores da nossa empresa?</t>
  </si>
  <si>
    <t>5 - Qual é a qualidade das resposta do suporte</t>
  </si>
  <si>
    <t>técnico da nossa empresa às suas questões?</t>
  </si>
  <si>
    <t>Qtde.</t>
  </si>
  <si>
    <t>Porc.</t>
  </si>
  <si>
    <t>2 - Em comparação com os nossos competidores, o preço do nosso serviço é sulperior, inferior, ou o mesmo?</t>
  </si>
  <si>
    <t>pEDRO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</si>
</sst>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b/>
      <sz val="14"/>
      <color theme="1"/>
      <name val="Tempus Sans ITC"/>
      <family val="5"/>
    </font>
    <font>
      <b/>
      <u/>
      <sz val="18"/>
      <color theme="2" tint="-0.499984740745262"/>
      <name val="Tempus Sans ITC"/>
      <family val="5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rgb="FFFF6600"/>
      <name val="Arial"/>
      <family val="2"/>
    </font>
    <font>
      <b/>
      <sz val="11"/>
      <color rgb="FFFF66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FF0000"/>
      <name val="Calibri"/>
      <family val="2"/>
      <scheme val="minor"/>
    </font>
    <font>
      <sz val="11"/>
      <color theme="1"/>
      <name val="Tempus Sans ITC"/>
      <family val="5"/>
    </font>
    <font>
      <sz val="15"/>
      <color theme="0"/>
      <name val="Tempus Sans ITC"/>
      <family val="5"/>
    </font>
    <font>
      <b/>
      <sz val="16"/>
      <color theme="0"/>
      <name val="Tempus Sans ITC"/>
      <family val="5"/>
    </font>
    <font>
      <sz val="12"/>
      <color theme="1"/>
      <name val="Tempus Sans ITC"/>
      <family val="5"/>
    </font>
    <font>
      <sz val="14"/>
      <color theme="1"/>
      <name val="Tempus Sans ITC"/>
      <family val="5"/>
    </font>
    <font>
      <b/>
      <sz val="15"/>
      <color theme="0"/>
      <name val="Tempus Sans ITC"/>
      <family val="5"/>
    </font>
    <font>
      <b/>
      <sz val="15"/>
      <name val="Tempus Sans ITC"/>
      <family val="5"/>
    </font>
    <font>
      <b/>
      <sz val="15"/>
      <color theme="1"/>
      <name val="Tempus Sans ITC"/>
      <family val="5"/>
    </font>
  </fonts>
  <fills count="9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thick">
        <color rgb="FFC00000"/>
      </right>
      <top/>
      <bottom style="thin">
        <color rgb="FFC00000"/>
      </bottom>
      <diagonal/>
    </border>
    <border>
      <left/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/>
      <top/>
      <bottom style="thin">
        <color rgb="FFC00000"/>
      </bottom>
      <diagonal/>
    </border>
    <border>
      <left style="thick">
        <color rgb="FFC00000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thin">
        <color rgb="FFC00000"/>
      </right>
      <top/>
      <bottom style="medium">
        <color rgb="FFC00000"/>
      </bottom>
      <diagonal/>
    </border>
    <border>
      <left style="thin">
        <color rgb="FFC00000"/>
      </left>
      <right style="thick">
        <color rgb="FFC00000"/>
      </right>
      <top/>
      <bottom style="medium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ck">
        <color rgb="FFC00000"/>
      </right>
      <top style="thin">
        <color rgb="FFC0000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6" borderId="15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2" xfId="0" applyFill="1" applyBorder="1" applyAlignment="1" applyProtection="1">
      <alignment vertical="center"/>
    </xf>
    <xf numFmtId="0" fontId="0" fillId="6" borderId="16" xfId="0" applyFill="1" applyBorder="1" applyAlignment="1" applyProtection="1">
      <alignment vertical="center"/>
    </xf>
    <xf numFmtId="0" fontId="0" fillId="7" borderId="2" xfId="0" applyFill="1" applyBorder="1" applyProtection="1"/>
    <xf numFmtId="0" fontId="0" fillId="4" borderId="13" xfId="0" applyFill="1" applyBorder="1" applyProtection="1"/>
    <xf numFmtId="0" fontId="0" fillId="0" borderId="0" xfId="0" applyProtection="1"/>
    <xf numFmtId="0" fontId="0" fillId="4" borderId="0" xfId="0" applyFill="1" applyBorder="1" applyProtection="1"/>
    <xf numFmtId="0" fontId="0" fillId="4" borderId="8" xfId="0" applyFill="1" applyBorder="1" applyProtection="1"/>
    <xf numFmtId="0" fontId="0" fillId="4" borderId="5" xfId="0" applyFill="1" applyBorder="1" applyProtection="1"/>
    <xf numFmtId="0" fontId="0" fillId="7" borderId="0" xfId="0" applyFill="1" applyBorder="1" applyProtection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wrapText="1" shrinkToFit="1"/>
      <protection locked="0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" vertical="center"/>
    </xf>
    <xf numFmtId="0" fontId="0" fillId="6" borderId="1" xfId="0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Protection="1">
      <protection locked="0"/>
    </xf>
    <xf numFmtId="0" fontId="5" fillId="0" borderId="0" xfId="0" applyFont="1" applyProtection="1">
      <protection locked="0"/>
    </xf>
    <xf numFmtId="0" fontId="5" fillId="0" borderId="0" xfId="0" pivotButton="1" applyFont="1" applyProtection="1">
      <protection locked="0"/>
    </xf>
    <xf numFmtId="0" fontId="6" fillId="0" borderId="0" xfId="0" applyFont="1" applyProtection="1"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top"/>
      <protection locked="0"/>
    </xf>
    <xf numFmtId="10" fontId="0" fillId="0" borderId="0" xfId="1" applyNumberFormat="1" applyFont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vertical="center"/>
    </xf>
    <xf numFmtId="0" fontId="12" fillId="8" borderId="0" xfId="0" applyFont="1" applyFill="1" applyProtection="1"/>
    <xf numFmtId="0" fontId="12" fillId="8" borderId="0" xfId="0" applyFont="1" applyFill="1" applyAlignment="1" applyProtection="1">
      <alignment horizontal="center" vertical="center"/>
    </xf>
    <xf numFmtId="0" fontId="0" fillId="8" borderId="22" xfId="0" applyFill="1" applyBorder="1" applyAlignment="1" applyProtection="1">
      <alignment horizontal="left"/>
    </xf>
    <xf numFmtId="0" fontId="0" fillId="8" borderId="22" xfId="0" applyFill="1" applyBorder="1" applyProtection="1"/>
    <xf numFmtId="49" fontId="13" fillId="0" borderId="1" xfId="0" applyNumberFormat="1" applyFont="1" applyFill="1" applyBorder="1" applyAlignment="1" applyProtection="1">
      <alignment shrinkToFit="1"/>
      <protection locked="0"/>
    </xf>
    <xf numFmtId="49" fontId="13" fillId="0" borderId="0" xfId="0" applyNumberFormat="1" applyFont="1" applyFill="1" applyAlignment="1" applyProtection="1">
      <alignment shrinkToFit="1"/>
      <protection locked="0"/>
    </xf>
    <xf numFmtId="0" fontId="15" fillId="8" borderId="23" xfId="0" applyFont="1" applyFill="1" applyBorder="1" applyAlignment="1" applyProtection="1">
      <alignment horizontal="center" vertical="center" wrapText="1" shrinkToFit="1"/>
      <protection locked="0"/>
    </xf>
    <xf numFmtId="0" fontId="15" fillId="8" borderId="23" xfId="0" quotePrefix="1" applyFont="1" applyFill="1" applyBorder="1" applyAlignment="1" applyProtection="1">
      <alignment horizontal="left" vertical="top" wrapText="1" shrinkToFit="1"/>
      <protection locked="0"/>
    </xf>
    <xf numFmtId="0" fontId="15" fillId="8" borderId="24" xfId="0" applyFont="1" applyFill="1" applyBorder="1" applyAlignment="1" applyProtection="1">
      <alignment horizontal="left" vertical="top" wrapText="1" shrinkToFit="1"/>
      <protection locked="0"/>
    </xf>
    <xf numFmtId="0" fontId="15" fillId="8" borderId="23" xfId="0" applyFont="1" applyFill="1" applyBorder="1" applyAlignment="1" applyProtection="1">
      <alignment horizontal="left" vertical="top" wrapText="1" shrinkToFit="1"/>
      <protection locked="0"/>
    </xf>
    <xf numFmtId="0" fontId="0" fillId="4" borderId="0" xfId="0" applyFill="1" applyBorder="1" applyProtection="1">
      <protection locked="0" hidden="1"/>
    </xf>
    <xf numFmtId="0" fontId="2" fillId="0" borderId="14" xfId="0" applyFont="1" applyBorder="1" applyAlignment="1" applyProtection="1">
      <alignment horizontal="center" vertical="center"/>
      <protection locked="0" hidden="1"/>
    </xf>
    <xf numFmtId="0" fontId="3" fillId="4" borderId="6" xfId="0" applyFont="1" applyFill="1" applyBorder="1" applyAlignment="1" applyProtection="1">
      <alignment vertical="center"/>
      <protection locked="0" hidden="1"/>
    </xf>
    <xf numFmtId="0" fontId="3" fillId="4" borderId="7" xfId="0" applyFont="1" applyFill="1" applyBorder="1" applyProtection="1">
      <protection locked="0" hidden="1"/>
    </xf>
    <xf numFmtId="0" fontId="0" fillId="4" borderId="20" xfId="0" applyFill="1" applyBorder="1" applyProtection="1">
      <protection locked="0" hidden="1"/>
    </xf>
    <xf numFmtId="0" fontId="0" fillId="4" borderId="21" xfId="0" applyFill="1" applyBorder="1" applyProtection="1">
      <protection locked="0" hidden="1"/>
    </xf>
    <xf numFmtId="0" fontId="16" fillId="0" borderId="0" xfId="0" applyNumberFormat="1" applyFont="1" applyFill="1" applyAlignment="1" applyProtection="1">
      <alignment horizontal="left"/>
      <protection locked="0"/>
    </xf>
    <xf numFmtId="14" fontId="16" fillId="0" borderId="0" xfId="0" applyNumberFormat="1" applyFont="1" applyFill="1" applyAlignment="1" applyProtection="1">
      <alignment horizontal="left"/>
      <protection locked="0"/>
    </xf>
    <xf numFmtId="14" fontId="16" fillId="0" borderId="0" xfId="0" applyNumberFormat="1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/>
      <protection locked="0"/>
    </xf>
    <xf numFmtId="0" fontId="17" fillId="0" borderId="0" xfId="0" applyNumberFormat="1" applyFont="1" applyFill="1" applyProtection="1">
      <protection locked="0"/>
    </xf>
    <xf numFmtId="0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0" fontId="19" fillId="3" borderId="17" xfId="0" applyFont="1" applyFill="1" applyBorder="1" applyAlignment="1" applyProtection="1">
      <alignment horizontal="center" vertical="center"/>
    </xf>
    <xf numFmtId="0" fontId="19" fillId="3" borderId="18" xfId="0" applyFont="1" applyFill="1" applyBorder="1" applyAlignment="1" applyProtection="1">
      <alignment horizontal="center" vertical="center"/>
    </xf>
    <xf numFmtId="0" fontId="19" fillId="3" borderId="19" xfId="0" applyFont="1" applyFill="1" applyBorder="1" applyAlignment="1" applyProtection="1">
      <alignment horizontal="center" vertical="center"/>
    </xf>
    <xf numFmtId="0" fontId="19" fillId="5" borderId="12" xfId="0" applyFont="1" applyFill="1" applyBorder="1" applyAlignment="1" applyProtection="1">
      <alignment horizontal="center" vertical="center"/>
    </xf>
    <xf numFmtId="0" fontId="20" fillId="5" borderId="4" xfId="0" applyFont="1" applyFill="1" applyBorder="1" applyAlignment="1" applyProtection="1">
      <alignment horizontal="center"/>
    </xf>
    <xf numFmtId="0" fontId="19" fillId="5" borderId="3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vertical="center"/>
    </xf>
    <xf numFmtId="0" fontId="18" fillId="2" borderId="14" xfId="0" applyFont="1" applyFill="1" applyBorder="1" applyAlignment="1" applyProtection="1">
      <alignment horizontal="center" vertical="center"/>
    </xf>
    <xf numFmtId="0" fontId="18" fillId="2" borderId="25" xfId="0" applyFont="1" applyFill="1" applyBorder="1" applyAlignment="1" applyProtection="1">
      <alignment horizontal="center" vertical="center"/>
    </xf>
    <xf numFmtId="0" fontId="3" fillId="6" borderId="2" xfId="0" applyFont="1" applyFill="1" applyBorder="1" applyAlignment="1" applyProtection="1">
      <alignment horizontal="center" vertical="center"/>
      <protection locked="0" hidden="1"/>
    </xf>
    <xf numFmtId="0" fontId="3" fillId="6" borderId="0" xfId="0" applyFont="1" applyFill="1" applyBorder="1" applyAlignment="1" applyProtection="1">
      <alignment horizontal="center" vertical="center"/>
      <protection locked="0"/>
    </xf>
    <xf numFmtId="0" fontId="0" fillId="8" borderId="2" xfId="0" applyFill="1" applyBorder="1" applyAlignment="1" applyProtection="1">
      <alignment vertical="center"/>
    </xf>
    <xf numFmtId="0" fontId="0" fillId="0" borderId="1" xfId="0" applyBorder="1" applyProtection="1"/>
    <xf numFmtId="0" fontId="1" fillId="7" borderId="0" xfId="0" applyFont="1" applyFill="1" applyBorder="1" applyAlignment="1" applyProtection="1">
      <alignment horizontal="center" vertical="center"/>
      <protection locked="0"/>
    </xf>
    <xf numFmtId="0" fontId="3" fillId="6" borderId="9" xfId="0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vertical="center"/>
    </xf>
    <xf numFmtId="0" fontId="3" fillId="6" borderId="15" xfId="0" applyFont="1" applyFill="1" applyBorder="1" applyAlignment="1" applyProtection="1">
      <alignment vertical="center"/>
    </xf>
    <xf numFmtId="0" fontId="3" fillId="6" borderId="0" xfId="0" applyFont="1" applyFill="1" applyBorder="1" applyProtection="1"/>
    <xf numFmtId="0" fontId="3" fillId="6" borderId="10" xfId="0" applyFont="1" applyFill="1" applyBorder="1" applyAlignment="1" applyProtection="1">
      <alignment horizontal="center" vertical="center"/>
    </xf>
    <xf numFmtId="0" fontId="3" fillId="6" borderId="11" xfId="0" applyFont="1" applyFill="1" applyBorder="1" applyAlignment="1" applyProtection="1">
      <alignment vertical="center"/>
    </xf>
    <xf numFmtId="0" fontId="3" fillId="6" borderId="1" xfId="0" applyFont="1" applyFill="1" applyBorder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3" fillId="6" borderId="2" xfId="0" applyFont="1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center" vertical="center"/>
    </xf>
  </cellXfs>
  <cellStyles count="2">
    <cellStyle name="Normal" xfId="0" builtinId="0"/>
    <cellStyle name="Porcentagem" xfId="1" builtinId="5"/>
  </cellStyles>
  <dxfs count="82">
    <dxf>
      <font>
        <b val="0"/>
        <i val="0"/>
        <strike val="0"/>
        <outline val="0"/>
        <shadow val="0"/>
        <u val="none"/>
        <vertAlign val="baseline"/>
        <sz val="11"/>
        <color theme="1"/>
        <name val="Tempus Sans ITC"/>
        <family val="5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empus Sans ITC"/>
        <family val="5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empus Sans ITC"/>
        <family val="5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1" readingOrder="0"/>
      <border diagonalUp="0" diagonalDown="0">
        <left style="thick">
          <color rgb="FFC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Tempus Sans ITC"/>
        <family val="5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empus Sans ITC"/>
        <family val="5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Tempus Sans ITC"/>
        <family val="5"/>
        <scheme val="none"/>
      </font>
      <fill>
        <patternFill patternType="solid">
          <fgColor indexed="64"/>
          <bgColor rgb="FF990000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  <name val="Tempus Sans ITC"/>
        <scheme val="none"/>
      </font>
      <fill>
        <patternFill patternType="solid">
          <bgColor rgb="FFC0000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color rgb="FFFF0000"/>
      </font>
    </dxf>
    <dxf>
      <font>
        <color rgb="FFFF0000"/>
      </font>
    </dxf>
    <dxf>
      <fill>
        <patternFill patternType="solid">
          <bgColor rgb="FF990000"/>
        </patternFill>
      </fill>
    </dxf>
    <dxf>
      <fill>
        <patternFill patternType="solid">
          <bgColor rgb="FF990000"/>
        </patternFill>
      </fill>
    </dxf>
    <dxf>
      <protection locked="0"/>
    </dxf>
    <dxf>
      <protection locked="0"/>
    </dxf>
    <dxf>
      <protection locked="0"/>
    </dxf>
    <dxf>
      <protection locked="0"/>
    </dxf>
    <dxf>
      <alignment vertical="center"/>
    </dxf>
    <dxf>
      <alignment horizontal="center"/>
    </dxf>
    <dxf>
      <alignment horizontal="center"/>
    </dxf>
    <dxf>
      <alignment vertical="center"/>
    </dxf>
    <dxf>
      <alignment wrapText="1" shrinkToFit="0"/>
    </dxf>
    <dxf>
      <alignment horizontal="left" shrinkToFit="1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empus Sans ITC"/>
        <family val="5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Tempus Sans ITC"/>
        <family val="5"/>
        <scheme val="none"/>
      </font>
      <fill>
        <patternFill patternType="solid">
          <fgColor indexed="64"/>
          <bgColor rgb="FFC00000"/>
        </patternFill>
      </fill>
      <alignment horizontal="left" vertical="top" textRotation="0" wrapText="1" indent="0" justifyLastLine="0" shrinkToFit="1" readingOrder="0"/>
      <border diagonalUp="0" diagonalDown="0" outline="0">
        <left/>
        <right/>
        <top/>
        <bottom/>
      </border>
      <protection locked="0" hidden="0"/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">
          <color theme="5"/>
        </bottom>
      </border>
    </dxf>
    <dxf>
      <font>
        <b val="0"/>
        <i val="0"/>
        <strike val="0"/>
        <u val="none"/>
        <color theme="1"/>
      </font>
      <fill>
        <patternFill>
          <fgColor rgb="FFC00000"/>
          <b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bottom style="thin">
          <color theme="0"/>
        </bottom>
      </border>
    </dxf>
    <dxf>
      <border>
        <top style="thin">
          <color theme="8" tint="0.79998168889431442"/>
        </top>
      </border>
    </dxf>
    <dxf>
      <border>
        <top style="thin">
          <color theme="8" tint="0.79998168889431442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59999389629810485"/>
        </top>
        <bottom style="thin">
          <color theme="8" tint="0.59999389629810485"/>
        </bottom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border>
        <right style="thin">
          <color theme="8"/>
        </right>
      </border>
    </dxf>
    <dxf>
      <font>
        <b/>
        <color theme="1"/>
      </font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</border>
    </dxf>
    <dxf>
      <font>
        <b/>
        <color theme="1"/>
      </font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  <horizontal style="thin">
          <color theme="0"/>
        </horizontal>
      </border>
    </dxf>
    <dxf>
      <font>
        <b/>
        <i val="0"/>
        <strike val="0"/>
        <color rgb="FFFF0000"/>
      </font>
      <fill>
        <patternFill>
          <fgColor rgb="FF990000"/>
        </patternFill>
      </fill>
      <border>
        <left style="thick">
          <color rgb="FFC00000"/>
        </left>
        <right style="thick">
          <color rgb="FFC00000"/>
        </right>
        <top style="thick">
          <color rgb="FFC00000"/>
        </top>
        <bottom style="thick">
          <color rgb="FFC00000"/>
        </bottom>
        <vertical style="thick">
          <color rgb="FFC00000"/>
        </vertical>
        <horizontal style="thick">
          <color rgb="FFC00000"/>
        </horizontal>
      </border>
    </dxf>
    <dxf>
      <font>
        <b/>
        <i val="0"/>
        <sz val="11"/>
        <color rgb="FFFF6600"/>
        <name val="Tempus Sans ITC"/>
      </font>
      <fill>
        <gradientFill>
          <stop position="0">
            <color rgb="FF990000"/>
          </stop>
          <stop position="1">
            <color rgb="FF080808"/>
          </stop>
        </gradientFill>
      </fill>
      <border diagonalUp="0" diagonalDown="0">
        <left/>
        <right/>
        <top/>
        <bottom/>
        <vertical/>
        <horizontal/>
      </border>
    </dxf>
    <dxf>
      <font>
        <sz val="11"/>
        <color theme="1"/>
        <name val="Tempus Sans ITC"/>
      </font>
      <border diagonalUp="0" diagonalDown="0">
        <left/>
        <right/>
        <top/>
        <bottom/>
        <vertical/>
        <horizontal/>
      </border>
    </dxf>
    <dxf>
      <font>
        <b/>
        <i val="0"/>
        <strike val="0"/>
        <sz val="11"/>
        <color rgb="FFFF0000"/>
        <name val="Tempus Sans ITC"/>
        <scheme val="none"/>
      </font>
      <border>
        <bottom style="thick">
          <color rgb="FFFF0000"/>
        </bottom>
      </border>
    </dxf>
    <dxf>
      <font>
        <b val="0"/>
        <i val="0"/>
        <sz val="11"/>
        <name val="Tempus Sans ITC"/>
        <scheme val="none"/>
      </font>
      <fill>
        <gradientFill>
          <stop position="0">
            <color rgb="FF990000"/>
          </stop>
          <stop position="1">
            <color theme="1"/>
          </stop>
        </gradientFill>
      </fill>
      <border diagonalUp="1" diagonalDown="1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diagonal style="thick">
          <color auto="1"/>
        </diagonal>
      </border>
    </dxf>
    <dxf>
      <font>
        <b/>
        <i val="0"/>
        <strike val="0"/>
        <sz val="11"/>
        <color theme="1"/>
        <name val="Tempus Sans ITC"/>
        <scheme val="none"/>
      </font>
      <fill>
        <patternFill>
          <fgColor rgb="FFCC3300"/>
        </patternFill>
      </fill>
      <border>
        <bottom style="thick">
          <color rgb="FFC00000"/>
        </bottom>
        <vertical/>
        <horizontal/>
      </border>
    </dxf>
    <dxf>
      <font>
        <b/>
        <i val="0"/>
        <sz val="11"/>
        <color theme="1"/>
        <name val="Tempus Sans ITC"/>
        <scheme val="none"/>
      </font>
      <fill>
        <patternFill>
          <fgColor rgb="FFC00000"/>
          <bgColor rgb="FFC00000"/>
        </pattern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  <vertical/>
        <horizontal/>
      </border>
    </dxf>
    <dxf>
      <font>
        <b val="0"/>
        <i val="0"/>
        <strike val="0"/>
        <sz val="11"/>
        <color theme="1"/>
        <name val="Tempus Sans ITC"/>
        <scheme val="none"/>
      </font>
      <fill>
        <patternFill>
          <fgColor rgb="FFCC3300"/>
        </patternFill>
      </fill>
      <border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patternFill>
          <fgColor rgb="FFC00000"/>
          <bgColor rgb="FFC00000"/>
        </pattern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  <vertical/>
        <horizontal/>
      </border>
    </dxf>
    <dxf>
      <font>
        <b val="0"/>
        <i val="0"/>
        <strike val="0"/>
        <sz val="12"/>
        <color rgb="FFFF0000"/>
        <name val="Tempus Sans ITC"/>
        <scheme val="none"/>
      </font>
      <fill>
        <gradientFill>
          <stop position="0">
            <color rgb="FF990000"/>
          </stop>
          <stop position="1">
            <color rgb="FF080808"/>
          </stop>
        </gradientFill>
      </fill>
      <border>
        <left style="thick">
          <color rgb="FF990000"/>
        </left>
        <right style="thick">
          <color rgb="FF990000"/>
        </right>
        <top style="thick">
          <color rgb="FF990000"/>
        </top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gradientFill>
          <stop position="0">
            <color rgb="FFC00000"/>
          </stop>
          <stop position="1">
            <color theme="1" tint="5.0965910824915313E-2"/>
          </stop>
        </gradient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font>
        <b val="0"/>
        <i val="0"/>
        <strike val="0"/>
        <sz val="12"/>
        <color rgb="FFFF0000"/>
        <name val="Tempus Sans ITC"/>
        <scheme val="none"/>
      </font>
      <fill>
        <gradientFill>
          <stop position="0">
            <color rgb="FF990000"/>
          </stop>
          <stop position="1">
            <color rgb="FF080808"/>
          </stop>
        </gradientFill>
      </fill>
      <border>
        <left style="thick">
          <color rgb="FF990000"/>
        </left>
        <right style="thick">
          <color rgb="FF990000"/>
        </right>
        <top style="thick">
          <color rgb="FF990000"/>
        </top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gradientFill>
          <stop position="0">
            <color rgb="FFC00000"/>
          </stop>
          <stop position="1">
            <color theme="1" tint="5.0965910824915313E-2"/>
          </stop>
        </gradient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font>
        <b val="0"/>
        <i val="0"/>
        <strike val="0"/>
        <sz val="12"/>
        <color rgb="FFFF6600"/>
        <name val="Tempus Sans ITC"/>
        <scheme val="none"/>
      </font>
      <fill>
        <gradientFill>
          <stop position="0">
            <color rgb="FF990000"/>
          </stop>
          <stop position="1">
            <color rgb="FF080808"/>
          </stop>
        </gradientFill>
      </fill>
      <border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gradientFill>
          <stop position="0">
            <color rgb="FFC00000"/>
          </stop>
          <stop position="1">
            <color theme="1" tint="5.0965910824915313E-2"/>
          </stop>
        </gradient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/>
        <horizontal/>
      </border>
    </dxf>
    <dxf>
      <font>
        <b val="0"/>
        <i val="0"/>
        <strike val="0"/>
        <sz val="10"/>
        <color theme="1"/>
        <name val="Tempus Sans ITC"/>
        <scheme val="none"/>
      </font>
      <fill>
        <patternFill>
          <fgColor rgb="FFCC3300"/>
        </patternFill>
      </fill>
      <border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gradientFill>
          <stop position="0">
            <color rgb="FF990000"/>
          </stop>
          <stop position="1">
            <color theme="1"/>
          </stop>
        </gradient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  <vertical/>
        <horizontal/>
      </border>
    </dxf>
    <dxf>
      <font>
        <b val="0"/>
        <i val="0"/>
        <strike val="0"/>
        <sz val="10"/>
        <color theme="1"/>
        <name val="Tempus Sans ITC"/>
        <scheme val="none"/>
      </font>
      <fill>
        <patternFill>
          <fgColor rgb="FFCC3300"/>
        </patternFill>
      </fill>
      <border>
        <bottom style="thick">
          <color rgb="FFC00000"/>
        </bottom>
        <vertical/>
        <horizontal/>
      </border>
    </dxf>
    <dxf>
      <font>
        <b val="0"/>
        <i val="0"/>
        <sz val="11"/>
        <color theme="1"/>
        <name val="Tempus Sans ITC"/>
        <scheme val="none"/>
      </font>
      <fill>
        <patternFill>
          <fgColor rgb="FFC00000"/>
          <bgColor rgb="FFC00000"/>
        </patternFill>
      </fill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  <vertical/>
        <horizontal/>
      </border>
    </dxf>
  </dxfs>
  <tableStyles count="11" defaultTableStyle="TableStyleMedium2" defaultPivotStyle="PivotStyleLight16">
    <tableStyle name="ENERGY" pivot="0" table="0" count="10" xr9:uid="{00000000-0011-0000-FFFF-FFFF00000000}">
      <tableStyleElement type="wholeTable" dxfId="81"/>
      <tableStyleElement type="headerRow" dxfId="80"/>
    </tableStyle>
    <tableStyle name="ENERGY 2" pivot="0" table="0" count="10" xr9:uid="{00000000-0011-0000-FFFF-FFFF01000000}">
      <tableStyleElement type="wholeTable" dxfId="79"/>
      <tableStyleElement type="headerRow" dxfId="78"/>
    </tableStyle>
    <tableStyle name="ENERGY 3" pivot="0" table="0" count="10" xr9:uid="{00000000-0011-0000-FFFF-FFFF02000000}">
      <tableStyleElement type="wholeTable" dxfId="77"/>
      <tableStyleElement type="headerRow" dxfId="76"/>
    </tableStyle>
    <tableStyle name="ENERGY 3 2" pivot="0" table="0" count="10" xr9:uid="{00000000-0011-0000-FFFF-FFFF03000000}">
      <tableStyleElement type="wholeTable" dxfId="75"/>
      <tableStyleElement type="headerRow" dxfId="74"/>
    </tableStyle>
    <tableStyle name="ENERGY 3 2 2" pivot="0" table="0" count="10" xr9:uid="{00000000-0011-0000-FFFF-FFFF04000000}">
      <tableStyleElement type="wholeTable" dxfId="73"/>
      <tableStyleElement type="headerRow" dxfId="72"/>
    </tableStyle>
    <tableStyle name="ENERGY 4" pivot="0" table="0" count="10" xr9:uid="{00000000-0011-0000-FFFF-FFFF05000000}">
      <tableStyleElement type="wholeTable" dxfId="71"/>
      <tableStyleElement type="headerRow" dxfId="70"/>
    </tableStyle>
    <tableStyle name="ENERGY 4 2" pivot="0" table="0" count="10" xr9:uid="{00000000-0011-0000-FFFF-FFFF06000000}">
      <tableStyleElement type="wholeTable" dxfId="69"/>
      <tableStyleElement type="headerRow" dxfId="68"/>
    </tableStyle>
    <tableStyle name="ENERGY_PARDYM" pivot="0" table="0" count="10" xr9:uid="{00000000-0011-0000-FFFF-FFFF07000000}">
      <tableStyleElement type="wholeTable" dxfId="67"/>
      <tableStyleElement type="headerRow" dxfId="66"/>
    </tableStyle>
    <tableStyle name="Energy_Pardym_" pivot="0" table="0" count="10" xr9:uid="{00000000-0011-0000-FFFF-FFFF08000000}">
      <tableStyleElement type="wholeTable" dxfId="65"/>
      <tableStyleElement type="headerRow" dxfId="64"/>
    </tableStyle>
    <tableStyle name="PivotStyleLight13 2" table="0" count="12" xr9:uid="{00000000-0011-0000-FFFF-FFFF09000000}">
      <tableStyleElement type="wholeTable" dxfId="63"/>
      <tableStyleElement type="headerRow" dxfId="62"/>
      <tableStyleElement type="totalRow" dxfId="61"/>
      <tableStyleElement type="firstColumn" dxfId="60"/>
      <tableStyleElement type="firstRowStripe" dxfId="59"/>
      <tableStyleElement type="firstColumnStripe" dxfId="58"/>
      <tableStyleElement type="firstSubtotalRow" dxfId="57"/>
      <tableStyleElement type="secondSubtotalRow" dxfId="56"/>
      <tableStyleElement type="secondColumnSubheading" dxfId="55"/>
      <tableStyleElement type="thirdColumnSubheading" dxfId="54"/>
      <tableStyleElement type="firstRowSubheading" dxfId="53"/>
      <tableStyleElement type="secondRowSubheading" dxfId="52"/>
    </tableStyle>
    <tableStyle name="TableStyleLight17 2" pivot="0" count="7" xr9:uid="{00000000-0011-0000-FFFF-FFFF0A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</tableStyles>
  <colors>
    <mruColors>
      <color rgb="FF264478"/>
      <color rgb="FF000066"/>
      <color rgb="FF969696"/>
      <color rgb="FF336699"/>
      <color rgb="FF006699"/>
      <color rgb="FF003366"/>
      <color rgb="FF990000"/>
      <color rgb="FF292929"/>
      <color rgb="FFCC3300"/>
      <color rgb="FF080808"/>
    </mruColors>
  </colors>
  <extLst>
    <ext xmlns:x14="http://schemas.microsoft.com/office/spreadsheetml/2009/9/main" uri="{46F421CA-312F-682f-3DD2-61675219B42D}">
      <x14:dxfs count="72">
        <dxf>
          <font>
            <b val="0"/>
            <i val="0"/>
            <strike val="0"/>
            <sz val="11"/>
            <color theme="1" tint="0.24994659260841701"/>
            <name val="Tempus Sans ITC"/>
          </font>
          <fill>
            <gradientFill degree="270">
              <stop position="0">
                <color rgb="FFCC3300"/>
              </stop>
              <stop position="1">
                <color theme="5" tint="0.4000061037018952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rgb="FF000000"/>
            <name val="Tempus Sans ITC"/>
          </font>
          <fill>
            <gradientFill degree="90">
              <stop position="0">
                <color theme="0" tint="-0.1490218817712943"/>
              </stop>
              <stop position="1">
                <color theme="0" tint="-0.3490096743675039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trike val="0"/>
            <sz val="11"/>
            <color rgb="FF000000"/>
            <name val="Tempus Sans ITC"/>
          </font>
          <fill>
            <gradientFill>
              <stop position="0">
                <color rgb="FFC00000"/>
              </stop>
              <stop position="1">
                <color theme="1"/>
              </stop>
            </gradientFill>
          </fill>
          <border diagonalUp="1" diagonalDown="0">
            <left style="medium">
              <color theme="1" tint="0.34998626667073579"/>
            </left>
            <right style="medium">
              <color theme="1" tint="0.34998626667073579"/>
            </right>
            <top style="medium">
              <color theme="1" tint="0.34998626667073579"/>
            </top>
            <bottom style="medium">
              <color theme="1" tint="0.34998626667073579"/>
            </bottom>
            <diagonal style="medium">
              <color theme="1" tint="0.34998626667073579"/>
            </diagonal>
            <vertical/>
            <horizontal/>
          </border>
        </dxf>
        <dxf>
          <font>
            <b val="0"/>
            <i val="0"/>
            <strike val="0"/>
            <sz val="11"/>
            <color theme="1" tint="0.14996795556505021"/>
            <name val="Tempus Sans ITC"/>
          </font>
          <fill>
            <gradientFill degree="270">
              <stop position="0">
                <color theme="0" tint="-5.0965910824915313E-2"/>
              </stop>
              <stop position="1">
                <color theme="0" tint="-0.49803155613879818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sz val="11"/>
            <color auto="1"/>
            <name val="Tempus Sans ITC"/>
          </font>
          <fill>
            <patternFill patternType="solid">
              <fgColor theme="0" tint="-0.24994659260841701"/>
              <bgColor rgb="FF969696"/>
            </patternFill>
          </fill>
          <border diagonalUp="1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diagonal style="thin">
              <color auto="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</font>
          <fill>
            <patternFill patternType="solid">
              <fgColor rgb="FFFF0000"/>
              <bgColor rgb="FFFF33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trike val="0"/>
            <sz val="11"/>
            <color rgb="FFC00000"/>
            <name val="Tempus Sans ITC"/>
          </font>
          <fill>
            <patternFill patternType="solid">
              <fgColor rgb="FFDFDFDF"/>
              <bgColor rgb="FFFF0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rgb="FF000000"/>
            <name val="Tempus Sans ITC"/>
          </font>
          <fill>
            <patternFill patternType="solid">
              <fgColor rgb="FFFF0000"/>
              <bgColor rgb="FFCC33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name val="Tempus Sans ITC"/>
          </font>
        </dxf>
        <dxf>
          <font>
            <b val="0"/>
            <i val="0"/>
            <sz val="11"/>
            <name val="Tempus Sans ITC"/>
          </font>
        </dxf>
        <dxf>
          <font>
            <b/>
            <i val="0"/>
            <sz val="11"/>
            <name val="Tempus Sans ITC"/>
          </font>
          <fill>
            <gradientFill degree="90">
              <stop position="0">
                <color rgb="FF990000"/>
              </stop>
              <stop position="1">
                <color theme="1"/>
              </stop>
            </gradientFill>
          </fill>
          <border diagonalDown="1">
            <left style="thick">
              <color rgb="FFFF0000"/>
            </left>
            <right style="thick">
              <color rgb="FFFF0000"/>
            </right>
            <top style="thick">
              <color rgb="FFFF0000"/>
            </top>
            <bottom style="thick">
              <color rgb="FFFF0000"/>
            </bottom>
            <diagonal style="thick">
              <color rgb="FFFF0000"/>
            </diagonal>
          </border>
        </dxf>
        <dxf>
          <fill>
            <gradientFill degree="45">
              <stop position="0">
                <color rgb="FF990000"/>
              </stop>
              <stop position="1">
                <color rgb="FF080808"/>
              </stop>
            </gradientFill>
          </fill>
        </dxf>
        <dxf>
          <font>
            <b val="0"/>
            <i val="0"/>
            <sz val="11"/>
            <name val="Tempus Sans ITC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</dxf>
        <dxf>
          <font>
            <b/>
            <i val="0"/>
            <sz val="1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/>
              </stop>
            </gradientFill>
          </fill>
        </dxf>
        <dxf>
          <font>
            <b val="0"/>
            <i val="0"/>
            <sz val="11"/>
            <name val="Tempus Sans ITC"/>
          </font>
        </dxf>
        <dxf>
          <font>
            <b/>
            <i val="0"/>
            <sz val="11"/>
            <name val="Tempus Sans ITC"/>
          </font>
          <fill>
            <gradientFill degree="270">
              <stop position="0">
                <color theme="0" tint="-0.1490218817712943"/>
              </stop>
              <stop position="1">
                <color theme="0" tint="-0.34900967436750391"/>
              </stop>
            </gradientFill>
          </fill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sz val="11"/>
            <color theme="1"/>
            <name val="Tempus Sans ITC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trike val="0"/>
            <sz val="12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sz val="11"/>
            <color theme="1"/>
            <name val="Tempus Sans ITC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ck">
              <color theme="1" tint="0.14993743705557422"/>
            </left>
            <right style="thick">
              <color theme="1" tint="0.14993743705557422"/>
            </right>
            <top style="thick">
              <color theme="1" tint="0.14993743705557422"/>
            </top>
            <bottom style="thick">
              <color theme="1" tint="0.14993743705557422"/>
            </bottom>
            <vertical/>
            <horizontal/>
          </border>
        </dxf>
        <dxf>
          <font>
            <b val="0"/>
            <i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Up="1">
            <left style="thin">
              <color rgb="FF990000"/>
            </left>
            <right style="thin">
              <color rgb="FF990000"/>
            </right>
            <top style="thin">
              <color rgb="FF990000"/>
            </top>
            <bottom style="thin">
              <color rgb="FF990000"/>
            </bottom>
            <diagonal style="thin">
              <color rgb="FF990000"/>
            </diagonal>
            <vertical/>
            <horizontal/>
          </border>
        </dxf>
        <dxf>
          <font>
            <b val="0"/>
            <i val="0"/>
            <sz val="11"/>
            <color rgb="FF990000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ck">
              <color rgb="FF990000"/>
            </left>
            <right style="thick">
              <color rgb="FF990000"/>
            </right>
            <top style="thick">
              <color rgb="FF990000"/>
            </top>
            <bottom style="thick">
              <color rgb="FF990000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180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ck">
              <color rgb="FF990000"/>
            </left>
            <right style="thick">
              <color rgb="FF990000"/>
            </right>
            <top style="thick">
              <color rgb="FF990000"/>
            </top>
            <bottom style="thick">
              <color rgb="FF99000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medium">
              <color rgb="FF990000"/>
            </left>
            <right style="medium">
              <color rgb="FF990000"/>
            </right>
            <top style="medium">
              <color rgb="FF990000"/>
            </top>
            <bottom style="medium">
              <color rgb="FF990000"/>
            </bottom>
            <diagonal style="medium">
              <color rgb="FF990000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b val="0"/>
            <i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Up="1">
            <left style="thin">
              <color rgb="FF990000"/>
            </left>
            <right style="thin">
              <color rgb="FF990000"/>
            </right>
            <top style="thin">
              <color rgb="FF990000"/>
            </top>
            <bottom style="thin">
              <color rgb="FF990000"/>
            </bottom>
            <diagonal style="thin">
              <color rgb="FF990000"/>
            </diagonal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180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ck">
              <color rgb="FF990000"/>
            </left>
            <right style="thick">
              <color rgb="FF990000"/>
            </right>
            <top style="thick">
              <color rgb="FF990000"/>
            </top>
            <bottom style="thick">
              <color rgb="FF99000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medium">
              <color rgb="FF990000"/>
            </left>
            <right style="medium">
              <color rgb="FF990000"/>
            </right>
            <top style="medium">
              <color rgb="FF990000"/>
            </top>
            <bottom style="medium">
              <color rgb="FF990000"/>
            </bottom>
            <diagonal style="medium">
              <color rgb="FF990000"/>
            </diagonal>
            <vertical/>
            <horizontal/>
          </border>
        </dxf>
        <dxf>
          <font>
            <b val="0"/>
            <i val="0"/>
            <strike val="0"/>
            <sz val="12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color theme="1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270">
              <stop position="0">
                <color theme="0" tint="-5.0965910824915313E-2"/>
              </stop>
              <stop position="1">
                <color theme="0" tint="-0.49803155613879818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theme="0"/>
              </stop>
              <stop position="1">
                <color theme="0" tint="-0.49803155613879818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trike val="0"/>
            <sz val="12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color theme="1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trike val="0"/>
            <sz val="12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theme="1" tint="5.0965910824915313E-2"/>
              </stop>
            </gradientFill>
          </fill>
          <border>
            <left style="medium">
              <color theme="1" tint="0.14996795556505021"/>
            </left>
            <right style="medium">
              <color theme="1" tint="0.14996795556505021"/>
            </right>
            <top style="medium">
              <color theme="1" tint="0.14996795556505021"/>
            </top>
            <bottom style="medium">
              <color theme="1" tint="0.14996795556505021"/>
            </bottom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 diagonalDown="1">
            <left style="thick">
              <color theme="1" tint="0.14996795556505021"/>
            </left>
            <right style="thick">
              <color theme="1" tint="0.14996795556505021"/>
            </right>
            <top style="thick">
              <color theme="1" tint="0.14996795556505021"/>
            </top>
            <bottom style="thick">
              <color theme="1" tint="0.14996795556505021"/>
            </bottom>
            <diagonal style="thick">
              <color theme="1" tint="0.14996795556505021"/>
            </diagonal>
            <vertical/>
            <horizontal/>
          </border>
        </dxf>
        <dxf>
          <font>
            <b val="0"/>
            <i val="0"/>
            <strike val="0"/>
            <sz val="11"/>
            <color theme="1"/>
            <name val="Tempus Sans ITC"/>
            <scheme val="none"/>
          </font>
          <fill>
            <gradientFill degree="315"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theme="1" tint="0.14996795556505021"/>
            </left>
            <right style="thin">
              <color theme="1" tint="0.14996795556505021"/>
            </right>
            <top style="thin">
              <color theme="1" tint="0.14996795556505021"/>
            </top>
            <bottom style="thin">
              <color theme="1" tint="0.14996795556505021"/>
            </bottom>
            <vertical/>
            <horizontal/>
          </border>
        </dxf>
        <dxf>
          <font>
            <color theme="1"/>
          </font>
          <fill>
            <gradientFill>
              <stop position="0">
                <color rgb="FF990000"/>
              </stop>
              <stop position="1">
                <color rgb="FF080808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color auto="1"/>
            <name val="Tempus Sans ITC"/>
            <scheme val="none"/>
          </font>
          <fill>
            <gradientFill degree="45">
              <stop position="0">
                <color theme="0"/>
              </stop>
              <stop position="0.5">
                <color theme="0" tint="-5.0965910824915313E-2"/>
              </stop>
              <stop position="1">
                <color theme="0"/>
              </stop>
            </gradient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  <vertical/>
            <horizontal/>
          </border>
        </dxf>
        <dxf>
          <font>
            <b/>
            <i val="0"/>
            <strike val="0"/>
            <sz val="11"/>
            <color rgb="FFFF6600"/>
            <name val="Tempus Sans ITC"/>
            <scheme val="none"/>
          </font>
          <fill>
            <gradientFill degree="90">
              <stop position="0">
                <color rgb="FFC00000"/>
              </stop>
              <stop position="1">
                <color theme="1" tint="5.0965910824915313E-2"/>
              </stop>
            </gradient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  <vertical/>
            <horizontal/>
          </border>
        </dxf>
        <dxf>
          <font>
            <b val="0"/>
            <i val="0"/>
            <sz val="11"/>
            <color rgb="FF828282"/>
            <name val="Tempus Sans ITC"/>
            <scheme val="none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sz val="11"/>
            <color theme="1" tint="0.24994659260841701"/>
            <name val="Tempus Sans ITC"/>
            <scheme val="none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NERGY">
          <x14:slicerStyleElements>
            <x14:slicerStyleElement type="unselectedItemWithData" dxfId="71"/>
            <x14:slicerStyleElement type="unselectedItemWithNoData" dxfId="70"/>
            <x14:slicerStyleElement type="selectedItemWithData" dxfId="69"/>
            <x14:slicerStyleElement type="selectedItemWithNoData" dxfId="68"/>
            <x14:slicerStyleElement type="hoveredUnselectedItemWithData" dxfId="67"/>
            <x14:slicerStyleElement type="hoveredSelectedItemWithData" dxfId="66"/>
            <x14:slicerStyleElement type="hoveredUnselectedItemWithNoData" dxfId="65"/>
            <x14:slicerStyleElement type="hoveredSelectedItemWithNoData" dxfId="64"/>
          </x14:slicerStyleElements>
        </x14:slicerStyle>
        <x14:slicerStyle name="ENERGY 2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ENERGY 3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ENERGY 3 2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ENERGY 3 2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ENERGY 4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ENERGY 4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ENERGY_PARDYM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nergy_Pardym_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535719478479014"/>
          <c:y val="6.5962585607085927E-2"/>
          <c:w val="0.69719506963359767"/>
          <c:h val="0.80900293086817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Dashboard!$A$22</c:f>
              <c:strCache>
                <c:ptCount val="1"/>
                <c:pt idx="0">
                  <c:v>EXTREMAMENTE SUPERIOR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Dashboard!$C$22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F-404A-816A-C7AF0C4A0804}"/>
            </c:ext>
          </c:extLst>
        </c:ser>
        <c:ser>
          <c:idx val="1"/>
          <c:order val="1"/>
          <c:tx>
            <c:strRef>
              <c:f>Dashboard!$A$23</c:f>
              <c:strCache>
                <c:ptCount val="1"/>
                <c:pt idx="0">
                  <c:v>POUCO INFERIOR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Dashboard!$C$23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F-404A-816A-C7AF0C4A0804}"/>
            </c:ext>
          </c:extLst>
        </c:ser>
        <c:ser>
          <c:idx val="2"/>
          <c:order val="2"/>
          <c:tx>
            <c:strRef>
              <c:f>Dashboard!$A$24</c:f>
              <c:strCache>
                <c:ptCount val="1"/>
                <c:pt idx="0">
                  <c:v>EXTREMAMENTE INFERIOR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Dashboard!$C$24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F-404A-816A-C7AF0C4A0804}"/>
            </c:ext>
          </c:extLst>
        </c:ser>
        <c:ser>
          <c:idx val="3"/>
          <c:order val="3"/>
          <c:tx>
            <c:strRef>
              <c:f>Dashboard!$A$25</c:f>
              <c:strCache>
                <c:ptCount val="1"/>
                <c:pt idx="0">
                  <c:v>MODERADAMENTE INFERIOR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Dashboard!$C$25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4F-404A-816A-C7AF0C4A0804}"/>
            </c:ext>
          </c:extLst>
        </c:ser>
        <c:ser>
          <c:idx val="4"/>
          <c:order val="4"/>
          <c:tx>
            <c:strRef>
              <c:f>Dashboard!$A$26</c:f>
              <c:strCache>
                <c:ptCount val="1"/>
                <c:pt idx="0">
                  <c:v>MODERADAMENTE SUPERIOR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Dashboard!$C$26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F-404A-816A-C7AF0C4A0804}"/>
            </c:ext>
          </c:extLst>
        </c:ser>
        <c:ser>
          <c:idx val="5"/>
          <c:order val="5"/>
          <c:tx>
            <c:strRef>
              <c:f>Dashboard!$A$27</c:f>
              <c:strCache>
                <c:ptCount val="1"/>
                <c:pt idx="0">
                  <c:v>POUCO SUPERIOR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Dashboard!$C$27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4F-404A-816A-C7AF0C4A0804}"/>
            </c:ext>
          </c:extLst>
        </c:ser>
        <c:ser>
          <c:idx val="6"/>
          <c:order val="6"/>
          <c:tx>
            <c:strRef>
              <c:f>Dashboard!$A$28</c:f>
              <c:strCache>
                <c:ptCount val="1"/>
                <c:pt idx="0">
                  <c:v>MESMO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4F-404A-816A-C7AF0C4A0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49934656"/>
        <c:axId val="449931912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Dashboard!$A$29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Dashboard!$C$29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E14F-404A-816A-C7AF0C4A0804}"/>
                  </c:ext>
                </c:extLst>
              </c15:ser>
            </c15:filteredBarSeries>
          </c:ext>
        </c:extLst>
      </c:barChart>
      <c:catAx>
        <c:axId val="449934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9931912"/>
        <c:crosses val="autoZero"/>
        <c:auto val="1"/>
        <c:lblAlgn val="ctr"/>
        <c:lblOffset val="100"/>
        <c:noMultiLvlLbl val="0"/>
      </c:catAx>
      <c:valAx>
        <c:axId val="449931912"/>
        <c:scaling>
          <c:orientation val="minMax"/>
          <c:max val="1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C00000"/>
                </a:solidFill>
                <a:latin typeface="Tempus Sans ITC" panose="04020404030D07020202" pitchFamily="82" charset="0"/>
                <a:ea typeface="+mn-ea"/>
                <a:cs typeface="+mn-cs"/>
              </a:defRPr>
            </a:pPr>
            <a:endParaRPr lang="pt-BR"/>
          </a:p>
        </c:txPr>
        <c:crossAx val="449934656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264478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66214413538144"/>
          <c:y val="5.0627846910378561E-2"/>
          <c:w val="0.66280048315656503"/>
          <c:h val="0.838803762189007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Dashboard!$A$32</c:f>
              <c:strCache>
                <c:ptCount val="1"/>
                <c:pt idx="0">
                  <c:v>EXTREMAMENTE SATISFEITO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Dashboard!$C$32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264-953A-25BE2249032A}"/>
            </c:ext>
          </c:extLst>
        </c:ser>
        <c:ser>
          <c:idx val="1"/>
          <c:order val="1"/>
          <c:tx>
            <c:strRef>
              <c:f>Dashboard!$A$33</c:f>
              <c:strCache>
                <c:ptCount val="1"/>
                <c:pt idx="0">
                  <c:v>POUCO INSATISFEITO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Dashboard!$C$33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264-953A-25BE2249032A}"/>
            </c:ext>
          </c:extLst>
        </c:ser>
        <c:ser>
          <c:idx val="2"/>
          <c:order val="2"/>
          <c:tx>
            <c:strRef>
              <c:f>Dashboard!$A$34</c:f>
              <c:strCache>
                <c:ptCount val="1"/>
                <c:pt idx="0">
                  <c:v>MODERADAMENTE SATISFEITO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Dashboard!$C$34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264-953A-25BE2249032A}"/>
            </c:ext>
          </c:extLst>
        </c:ser>
        <c:ser>
          <c:idx val="3"/>
          <c:order val="3"/>
          <c:tx>
            <c:strRef>
              <c:f>Dashboard!$A$35</c:f>
              <c:strCache>
                <c:ptCount val="1"/>
                <c:pt idx="0">
                  <c:v>MODERADAMENTE INSATISFEITO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Dashboard!$C$35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264-953A-25BE2249032A}"/>
            </c:ext>
          </c:extLst>
        </c:ser>
        <c:ser>
          <c:idx val="4"/>
          <c:order val="4"/>
          <c:tx>
            <c:strRef>
              <c:f>Dashboard!$A$36</c:f>
              <c:strCache>
                <c:ptCount val="1"/>
                <c:pt idx="0">
                  <c:v>POUCO SATISFEITO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Dashboard!$C$36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264-953A-25BE2249032A}"/>
            </c:ext>
          </c:extLst>
        </c:ser>
        <c:ser>
          <c:idx val="5"/>
          <c:order val="5"/>
          <c:tx>
            <c:strRef>
              <c:f>Dashboard!$A$37</c:f>
              <c:strCache>
                <c:ptCount val="1"/>
                <c:pt idx="0">
                  <c:v>EXTREMAMENTE INSATISFEITO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Dashboard!$C$37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B5-4264-953A-25BE2249032A}"/>
            </c:ext>
          </c:extLst>
        </c:ser>
        <c:ser>
          <c:idx val="6"/>
          <c:order val="6"/>
          <c:tx>
            <c:strRef>
              <c:f>Dashboard!$A$38</c:f>
              <c:strCache>
                <c:ptCount val="1"/>
                <c:pt idx="0">
                  <c:v>NEM SATISFEITO NEM INSATISFEITO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Dashboard!$C$38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5-4264-953A-25BE22490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3373848"/>
        <c:axId val="453376984"/>
      </c:barChart>
      <c:catAx>
        <c:axId val="453373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3376984"/>
        <c:crosses val="autoZero"/>
        <c:auto val="1"/>
        <c:lblAlgn val="ctr"/>
        <c:lblOffset val="100"/>
        <c:noMultiLvlLbl val="0"/>
      </c:catAx>
      <c:valAx>
        <c:axId val="453376984"/>
        <c:scaling>
          <c:orientation val="minMax"/>
          <c:max val="1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C00000"/>
                </a:solidFill>
                <a:latin typeface="Tempus Sans ITC" panose="04020404030D07020202" pitchFamily="82" charset="0"/>
                <a:ea typeface="+mn-ea"/>
                <a:cs typeface="+mn-cs"/>
              </a:defRPr>
            </a:pPr>
            <a:endParaRPr lang="pt-BR"/>
          </a:p>
        </c:txPr>
        <c:crossAx val="45337384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742001695981646"/>
          <c:y val="2.9580757667341459E-2"/>
          <c:w val="0.65876356621956822"/>
          <c:h val="0.749191690339867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Dashboard!$A$12</c:f>
              <c:strCache>
                <c:ptCount val="1"/>
                <c:pt idx="0">
                  <c:v>EXTREMAMENTE INFERIOR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Dashboard!$C$12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8-44FA-88CB-AB5E4796EA7B}"/>
            </c:ext>
          </c:extLst>
        </c:ser>
        <c:ser>
          <c:idx val="1"/>
          <c:order val="1"/>
          <c:tx>
            <c:strRef>
              <c:f>Dashboard!$A$13</c:f>
              <c:strCache>
                <c:ptCount val="1"/>
                <c:pt idx="0">
                  <c:v>EXTREMAMENTE SUPERIOR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Dashboard!$C$13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68-44FA-88CB-AB5E4796EA7B}"/>
            </c:ext>
          </c:extLst>
        </c:ser>
        <c:ser>
          <c:idx val="2"/>
          <c:order val="2"/>
          <c:tx>
            <c:strRef>
              <c:f>Dashboard!$A$14</c:f>
              <c:strCache>
                <c:ptCount val="1"/>
                <c:pt idx="0">
                  <c:v>MESMA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Dashboard!$C$14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68-44FA-88CB-AB5E4796EA7B}"/>
            </c:ext>
          </c:extLst>
        </c:ser>
        <c:ser>
          <c:idx val="3"/>
          <c:order val="3"/>
          <c:tx>
            <c:strRef>
              <c:f>Dashboard!$A$15</c:f>
              <c:strCache>
                <c:ptCount val="1"/>
                <c:pt idx="0">
                  <c:v>MODERADAMENTE INFERIOR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Dashboard!$C$15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68-44FA-88CB-AB5E4796EA7B}"/>
            </c:ext>
          </c:extLst>
        </c:ser>
        <c:ser>
          <c:idx val="4"/>
          <c:order val="4"/>
          <c:tx>
            <c:strRef>
              <c:f>Dashboard!$A$16</c:f>
              <c:strCache>
                <c:ptCount val="1"/>
                <c:pt idx="0">
                  <c:v>POUCO SUPERIOR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Dashboard!$C$16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68-44FA-88CB-AB5E4796EA7B}"/>
            </c:ext>
          </c:extLst>
        </c:ser>
        <c:ser>
          <c:idx val="5"/>
          <c:order val="5"/>
          <c:tx>
            <c:strRef>
              <c:f>Dashboard!$A$17</c:f>
              <c:strCache>
                <c:ptCount val="1"/>
                <c:pt idx="0">
                  <c:v>POUCO INFERIOR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Dashboard!$C$17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68-44FA-88CB-AB5E4796EA7B}"/>
            </c:ext>
          </c:extLst>
        </c:ser>
        <c:ser>
          <c:idx val="6"/>
          <c:order val="6"/>
          <c:tx>
            <c:strRef>
              <c:f>Dashboard!$A$18</c:f>
              <c:strCache>
                <c:ptCount val="1"/>
                <c:pt idx="0">
                  <c:v>MODERADAMENTE SUPERIOR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Dashboard!$C$18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68-44FA-88CB-AB5E4796E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3376200"/>
        <c:axId val="453373064"/>
      </c:barChart>
      <c:catAx>
        <c:axId val="4533762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3373064"/>
        <c:crosses val="autoZero"/>
        <c:auto val="1"/>
        <c:lblAlgn val="ctr"/>
        <c:lblOffset val="100"/>
        <c:noMultiLvlLbl val="0"/>
      </c:catAx>
      <c:valAx>
        <c:axId val="453373064"/>
        <c:scaling>
          <c:orientation val="minMax"/>
          <c:max val="1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C00000"/>
                </a:solidFill>
                <a:latin typeface="Tempus Sans ITC" panose="04020404030D07020202" pitchFamily="82" charset="0"/>
                <a:ea typeface="+mn-ea"/>
                <a:cs typeface="+mn-cs"/>
              </a:defRPr>
            </a:pPr>
            <a:endParaRPr lang="pt-BR"/>
          </a:p>
        </c:txPr>
        <c:crossAx val="453376200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605679331978644"/>
          <c:y val="5.1743845371463031E-2"/>
          <c:w val="0.68357118291690466"/>
          <c:h val="0.835250485399494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Dashboard!$A$41</c:f>
              <c:strCache>
                <c:ptCount val="1"/>
                <c:pt idx="0">
                  <c:v>EXTREMAMENTE PROVÁVEL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Dashboard!$C$41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3-4A11-AB84-503F03199CAF}"/>
            </c:ext>
          </c:extLst>
        </c:ser>
        <c:ser>
          <c:idx val="1"/>
          <c:order val="1"/>
          <c:tx>
            <c:strRef>
              <c:f>Dashboard!$A$42</c:f>
              <c:strCache>
                <c:ptCount val="1"/>
                <c:pt idx="0">
                  <c:v>POUCO PROVÁVEL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Dashboard!$C$42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3-4A11-AB84-503F03199CAF}"/>
            </c:ext>
          </c:extLst>
        </c:ser>
        <c:ser>
          <c:idx val="2"/>
          <c:order val="2"/>
          <c:tx>
            <c:strRef>
              <c:f>Dashboard!$A$43</c:f>
              <c:strCache>
                <c:ptCount val="1"/>
                <c:pt idx="0">
                  <c:v>MUITO PROVÁVEL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Dashboard!$C$43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33-4A11-AB84-503F03199CAF}"/>
            </c:ext>
          </c:extLst>
        </c:ser>
        <c:ser>
          <c:idx val="3"/>
          <c:order val="3"/>
          <c:tx>
            <c:strRef>
              <c:f>Dashboard!$A$44</c:f>
              <c:strCache>
                <c:ptCount val="1"/>
                <c:pt idx="0">
                  <c:v>MODERADAMENTE PROVÁVEL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Dashboard!$C$44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33-4A11-AB84-503F03199CAF}"/>
            </c:ext>
          </c:extLst>
        </c:ser>
        <c:ser>
          <c:idx val="4"/>
          <c:order val="4"/>
          <c:tx>
            <c:strRef>
              <c:f>Dashboard!$A$45</c:f>
              <c:strCache>
                <c:ptCount val="1"/>
                <c:pt idx="0">
                  <c:v>NADA PROVÁVEL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Dashboard!$C$45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33-4A11-AB84-503F03199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3376592"/>
        <c:axId val="453375024"/>
      </c:barChart>
      <c:catAx>
        <c:axId val="4533765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3375024"/>
        <c:crosses val="autoZero"/>
        <c:auto val="1"/>
        <c:lblAlgn val="ctr"/>
        <c:lblOffset val="100"/>
        <c:noMultiLvlLbl val="0"/>
      </c:catAx>
      <c:valAx>
        <c:axId val="453375024"/>
        <c:scaling>
          <c:orientation val="minMax"/>
          <c:max val="1"/>
          <c:min val="0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C00000"/>
                </a:solidFill>
                <a:latin typeface="Tempus Sans ITC" panose="04020404030D07020202" pitchFamily="82" charset="0"/>
                <a:ea typeface="+mn-ea"/>
                <a:cs typeface="+mn-cs"/>
              </a:defRPr>
            </a:pPr>
            <a:endParaRPr lang="pt-BR"/>
          </a:p>
        </c:txPr>
        <c:crossAx val="45337659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97987886737259"/>
          <c:y val="7.6563379402348423E-3"/>
          <c:w val="0.72379098696631106"/>
          <c:h val="0.776491422588985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Dashboard!$A$49</c:f>
              <c:strCache>
                <c:ptCount val="1"/>
                <c:pt idx="0">
                  <c:v>EXCELENTE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Dashboard!$C$49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E9-4C01-99E4-7E8228E6C60F}"/>
            </c:ext>
          </c:extLst>
        </c:ser>
        <c:ser>
          <c:idx val="1"/>
          <c:order val="1"/>
          <c:tx>
            <c:strRef>
              <c:f>Dashboard!$A$50</c:f>
              <c:strCache>
                <c:ptCount val="1"/>
                <c:pt idx="0">
                  <c:v>MODERADA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Dashboard!$C$50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E9-4C01-99E4-7E8228E6C60F}"/>
            </c:ext>
          </c:extLst>
        </c:ser>
        <c:ser>
          <c:idx val="2"/>
          <c:order val="2"/>
          <c:tx>
            <c:strRef>
              <c:f>Dashboard!$A$51</c:f>
              <c:strCache>
                <c:ptCount val="1"/>
                <c:pt idx="0">
                  <c:v>POUCO BOA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Dashboard!$C$51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E9-4C01-99E4-7E8228E6C60F}"/>
            </c:ext>
          </c:extLst>
        </c:ser>
        <c:ser>
          <c:idx val="3"/>
          <c:order val="3"/>
          <c:tx>
            <c:strRef>
              <c:f>Dashboard!$A$52</c:f>
              <c:strCache>
                <c:ptCount val="1"/>
                <c:pt idx="0">
                  <c:v>MUITO BOA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Dashboard!$C$52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E9-4C01-99E4-7E8228E6C60F}"/>
            </c:ext>
          </c:extLst>
        </c:ser>
        <c:ser>
          <c:idx val="4"/>
          <c:order val="4"/>
          <c:tx>
            <c:strRef>
              <c:f>Dashboard!$A$53</c:f>
              <c:strCache>
                <c:ptCount val="1"/>
                <c:pt idx="0">
                  <c:v>NADA BOA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Dashboard!$C$53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9-4C01-99E4-7E8228E6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3370712"/>
        <c:axId val="453371104"/>
      </c:barChart>
      <c:catAx>
        <c:axId val="453370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3371104"/>
        <c:crosses val="autoZero"/>
        <c:auto val="1"/>
        <c:lblAlgn val="ctr"/>
        <c:lblOffset val="100"/>
        <c:noMultiLvlLbl val="0"/>
      </c:catAx>
      <c:valAx>
        <c:axId val="453371104"/>
        <c:scaling>
          <c:orientation val="minMax"/>
          <c:max val="1"/>
          <c:min val="0.1"/>
        </c:scaling>
        <c:delete val="0"/>
        <c:axPos val="b"/>
        <c:numFmt formatCode="0.00%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C00000"/>
                </a:solidFill>
                <a:latin typeface="Tempus Sans ITC" panose="04020404030D07020202" pitchFamily="82" charset="0"/>
                <a:ea typeface="+mn-ea"/>
                <a:cs typeface="+mn-cs"/>
              </a:defRPr>
            </a:pPr>
            <a:endParaRPr lang="pt-BR"/>
          </a:p>
        </c:txPr>
        <c:crossAx val="45337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F$4" noThreeD="1"/>
</file>

<file path=xl/ctrlProps/ctrlProp2.xml><?xml version="1.0" encoding="utf-8"?>
<formControlPr xmlns="http://schemas.microsoft.com/office/spreadsheetml/2009/9/main" objectType="Radio" checked="Checked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6" Type="http://schemas.openxmlformats.org/officeDocument/2006/relationships/image" Target="../media/image11.svg"/><Relationship Id="rId1" Type="http://schemas.openxmlformats.org/officeDocument/2006/relationships/hyperlink" Target="http://www.energypardim.com.br" TargetMode="External"/><Relationship Id="rId6" Type="http://schemas.openxmlformats.org/officeDocument/2006/relationships/image" Target="../media/image4.png"/><Relationship Id="rId11" Type="http://schemas.openxmlformats.org/officeDocument/2006/relationships/hyperlink" Target="#Base_para_analise!A1"/><Relationship Id="rId5" Type="http://schemas.openxmlformats.org/officeDocument/2006/relationships/hyperlink" Target="#'Tela Inicial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Pesquisa_Clien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5.svg"/><Relationship Id="rId18" Type="http://schemas.openxmlformats.org/officeDocument/2006/relationships/image" Target="../media/image9.svg"/><Relationship Id="rId3" Type="http://schemas.openxmlformats.org/officeDocument/2006/relationships/image" Target="../media/image1.png"/><Relationship Id="rId7" Type="http://schemas.openxmlformats.org/officeDocument/2006/relationships/image" Target="../media/image10.png"/><Relationship Id="rId12" Type="http://schemas.openxmlformats.org/officeDocument/2006/relationships/image" Target="../media/image14.png"/><Relationship Id="rId17" Type="http://schemas.openxmlformats.org/officeDocument/2006/relationships/image" Target="../media/image8.png"/><Relationship Id="rId2" Type="http://schemas.openxmlformats.org/officeDocument/2006/relationships/hyperlink" Target="http://WWW.energypardim.com.br" TargetMode="External"/><Relationship Id="rId16" Type="http://schemas.openxmlformats.org/officeDocument/2006/relationships/hyperlink" Target="#Base_para_analise!A1"/><Relationship Id="rId1" Type="http://schemas.openxmlformats.org/officeDocument/2006/relationships/hyperlink" Target="#Dashboard!A1"/><Relationship Id="rId6" Type="http://schemas.openxmlformats.org/officeDocument/2006/relationships/hyperlink" Target="#Pesquisa_Cliente!A1"/><Relationship Id="rId11" Type="http://schemas.openxmlformats.org/officeDocument/2006/relationships/image" Target="../media/image13.svg"/><Relationship Id="rId5" Type="http://schemas.openxmlformats.org/officeDocument/2006/relationships/image" Target="../media/image7.svg"/><Relationship Id="rId15" Type="http://schemas.openxmlformats.org/officeDocument/2006/relationships/image" Target="../media/image17.sv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hyperlink" Target="#'Tela Inicial'!A1"/><Relationship Id="rId14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8.png"/><Relationship Id="rId21" Type="http://schemas.openxmlformats.org/officeDocument/2006/relationships/image" Target="../media/image35.svg"/><Relationship Id="rId34" Type="http://schemas.openxmlformats.org/officeDocument/2006/relationships/image" Target="../media/image45.svg"/><Relationship Id="rId42" Type="http://schemas.openxmlformats.org/officeDocument/2006/relationships/image" Target="../media/image52.png"/><Relationship Id="rId47" Type="http://schemas.openxmlformats.org/officeDocument/2006/relationships/image" Target="../media/image56.png"/><Relationship Id="rId50" Type="http://schemas.openxmlformats.org/officeDocument/2006/relationships/image" Target="../media/image59.svg"/><Relationship Id="rId55" Type="http://schemas.openxmlformats.org/officeDocument/2006/relationships/hyperlink" Target="#Dashboard!A1"/><Relationship Id="rId63" Type="http://schemas.openxmlformats.org/officeDocument/2006/relationships/image" Target="../media/image8.png"/><Relationship Id="rId7" Type="http://schemas.openxmlformats.org/officeDocument/2006/relationships/image" Target="../media/image22.png"/><Relationship Id="rId2" Type="http://schemas.openxmlformats.org/officeDocument/2006/relationships/image" Target="../media/image12.png"/><Relationship Id="rId16" Type="http://schemas.openxmlformats.org/officeDocument/2006/relationships/image" Target="../media/image31.svg"/><Relationship Id="rId29" Type="http://schemas.openxmlformats.org/officeDocument/2006/relationships/image" Target="../media/image40.png"/><Relationship Id="rId11" Type="http://schemas.openxmlformats.org/officeDocument/2006/relationships/image" Target="../media/image26.png"/><Relationship Id="rId24" Type="http://schemas.openxmlformats.org/officeDocument/2006/relationships/image" Target="../media/image36.png"/><Relationship Id="rId32" Type="http://schemas.openxmlformats.org/officeDocument/2006/relationships/image" Target="../media/image43.svg"/><Relationship Id="rId37" Type="http://schemas.openxmlformats.org/officeDocument/2006/relationships/image" Target="../media/image48.png"/><Relationship Id="rId40" Type="http://schemas.openxmlformats.org/officeDocument/2006/relationships/image" Target="../media/image51.svg"/><Relationship Id="rId45" Type="http://schemas.openxmlformats.org/officeDocument/2006/relationships/image" Target="../media/image55.svg"/><Relationship Id="rId53" Type="http://schemas.openxmlformats.org/officeDocument/2006/relationships/hyperlink" Target="http://WWW.energypardim.com.br" TargetMode="External"/><Relationship Id="rId58" Type="http://schemas.openxmlformats.org/officeDocument/2006/relationships/image" Target="../media/image14.png"/><Relationship Id="rId66" Type="http://schemas.openxmlformats.org/officeDocument/2006/relationships/image" Target="../media/image10.png"/><Relationship Id="rId5" Type="http://schemas.openxmlformats.org/officeDocument/2006/relationships/image" Target="../media/image20.png"/><Relationship Id="rId61" Type="http://schemas.openxmlformats.org/officeDocument/2006/relationships/image" Target="../media/image17.svg"/><Relationship Id="rId19" Type="http://schemas.openxmlformats.org/officeDocument/2006/relationships/image" Target="../media/image33.svg"/><Relationship Id="rId14" Type="http://schemas.openxmlformats.org/officeDocument/2006/relationships/image" Target="../media/image29.svg"/><Relationship Id="rId22" Type="http://schemas.openxmlformats.org/officeDocument/2006/relationships/image" Target="../media/image18.png"/><Relationship Id="rId27" Type="http://schemas.openxmlformats.org/officeDocument/2006/relationships/image" Target="../media/image39.svg"/><Relationship Id="rId30" Type="http://schemas.openxmlformats.org/officeDocument/2006/relationships/image" Target="../media/image41.svg"/><Relationship Id="rId35" Type="http://schemas.openxmlformats.org/officeDocument/2006/relationships/image" Target="../media/image46.png"/><Relationship Id="rId43" Type="http://schemas.openxmlformats.org/officeDocument/2006/relationships/image" Target="../media/image53.svg"/><Relationship Id="rId48" Type="http://schemas.openxmlformats.org/officeDocument/2006/relationships/image" Target="../media/image57.svg"/><Relationship Id="rId56" Type="http://schemas.openxmlformats.org/officeDocument/2006/relationships/image" Target="../media/image62.png"/><Relationship Id="rId64" Type="http://schemas.openxmlformats.org/officeDocument/2006/relationships/image" Target="../media/image9.svg"/><Relationship Id="rId8" Type="http://schemas.openxmlformats.org/officeDocument/2006/relationships/image" Target="../media/image23.svg"/><Relationship Id="rId51" Type="http://schemas.openxmlformats.org/officeDocument/2006/relationships/image" Target="../media/image60.png"/><Relationship Id="rId3" Type="http://schemas.openxmlformats.org/officeDocument/2006/relationships/image" Target="../media/image13.svg"/><Relationship Id="rId12" Type="http://schemas.openxmlformats.org/officeDocument/2006/relationships/image" Target="../media/image27.svg"/><Relationship Id="rId17" Type="http://schemas.openxmlformats.org/officeDocument/2006/relationships/chart" Target="../charts/chart2.xml"/><Relationship Id="rId25" Type="http://schemas.openxmlformats.org/officeDocument/2006/relationships/image" Target="../media/image37.svg"/><Relationship Id="rId33" Type="http://schemas.openxmlformats.org/officeDocument/2006/relationships/image" Target="../media/image44.png"/><Relationship Id="rId38" Type="http://schemas.openxmlformats.org/officeDocument/2006/relationships/image" Target="../media/image49.svg"/><Relationship Id="rId46" Type="http://schemas.openxmlformats.org/officeDocument/2006/relationships/chart" Target="../charts/chart5.xml"/><Relationship Id="rId59" Type="http://schemas.openxmlformats.org/officeDocument/2006/relationships/image" Target="../media/image15.svg"/><Relationship Id="rId67" Type="http://schemas.openxmlformats.org/officeDocument/2006/relationships/image" Target="../media/image11.svg"/><Relationship Id="rId20" Type="http://schemas.openxmlformats.org/officeDocument/2006/relationships/image" Target="../media/image34.png"/><Relationship Id="rId41" Type="http://schemas.openxmlformats.org/officeDocument/2006/relationships/chart" Target="../charts/chart4.xml"/><Relationship Id="rId54" Type="http://schemas.openxmlformats.org/officeDocument/2006/relationships/image" Target="../media/image1.png"/><Relationship Id="rId62" Type="http://schemas.openxmlformats.org/officeDocument/2006/relationships/hyperlink" Target="#Base_para_analise!A1"/><Relationship Id="rId1" Type="http://schemas.openxmlformats.org/officeDocument/2006/relationships/hyperlink" Target="#'Tela Inicial'!A1"/><Relationship Id="rId6" Type="http://schemas.openxmlformats.org/officeDocument/2006/relationships/image" Target="../media/image21.svg"/><Relationship Id="rId15" Type="http://schemas.openxmlformats.org/officeDocument/2006/relationships/image" Target="../media/image30.png"/><Relationship Id="rId23" Type="http://schemas.openxmlformats.org/officeDocument/2006/relationships/image" Target="../media/image19.svg"/><Relationship Id="rId28" Type="http://schemas.openxmlformats.org/officeDocument/2006/relationships/chart" Target="../charts/chart3.xml"/><Relationship Id="rId36" Type="http://schemas.openxmlformats.org/officeDocument/2006/relationships/image" Target="../media/image47.svg"/><Relationship Id="rId49" Type="http://schemas.openxmlformats.org/officeDocument/2006/relationships/image" Target="../media/image58.png"/><Relationship Id="rId57" Type="http://schemas.openxmlformats.org/officeDocument/2006/relationships/image" Target="../media/image63.svg"/><Relationship Id="rId10" Type="http://schemas.openxmlformats.org/officeDocument/2006/relationships/image" Target="../media/image25.svg"/><Relationship Id="rId31" Type="http://schemas.openxmlformats.org/officeDocument/2006/relationships/image" Target="../media/image42.png"/><Relationship Id="rId44" Type="http://schemas.openxmlformats.org/officeDocument/2006/relationships/image" Target="../media/image54.png"/><Relationship Id="rId52" Type="http://schemas.openxmlformats.org/officeDocument/2006/relationships/image" Target="../media/image61.svg"/><Relationship Id="rId60" Type="http://schemas.openxmlformats.org/officeDocument/2006/relationships/image" Target="../media/image16.png"/><Relationship Id="rId65" Type="http://schemas.openxmlformats.org/officeDocument/2006/relationships/hyperlink" Target="#Pesquisa_Cliente!A1"/><Relationship Id="rId4" Type="http://schemas.openxmlformats.org/officeDocument/2006/relationships/chart" Target="../charts/chart1.xml"/><Relationship Id="rId9" Type="http://schemas.openxmlformats.org/officeDocument/2006/relationships/image" Target="../media/image24.png"/><Relationship Id="rId13" Type="http://schemas.openxmlformats.org/officeDocument/2006/relationships/image" Target="../media/image28.png"/><Relationship Id="rId18" Type="http://schemas.openxmlformats.org/officeDocument/2006/relationships/image" Target="../media/image32.png"/><Relationship Id="rId3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image" Target="../media/image16.png"/><Relationship Id="rId18" Type="http://schemas.openxmlformats.org/officeDocument/2006/relationships/hyperlink" Target="#Base_para_analise!A1"/><Relationship Id="rId3" Type="http://schemas.openxmlformats.org/officeDocument/2006/relationships/hyperlink" Target="http://www.energypardim.com.br/" TargetMode="External"/><Relationship Id="rId7" Type="http://schemas.openxmlformats.org/officeDocument/2006/relationships/image" Target="../media/image13.svg"/><Relationship Id="rId12" Type="http://schemas.openxmlformats.org/officeDocument/2006/relationships/image" Target="../media/image15.svg"/><Relationship Id="rId17" Type="http://schemas.openxmlformats.org/officeDocument/2006/relationships/image" Target="../media/image66.svg"/><Relationship Id="rId2" Type="http://schemas.openxmlformats.org/officeDocument/2006/relationships/image" Target="../media/image64.png"/><Relationship Id="rId16" Type="http://schemas.openxmlformats.org/officeDocument/2006/relationships/image" Target="../media/image65.png"/><Relationship Id="rId20" Type="http://schemas.openxmlformats.org/officeDocument/2006/relationships/image" Target="../media/image9.svg"/><Relationship Id="rId1" Type="http://schemas.microsoft.com/office/2017/06/relationships/model3d" Target="../media/model3d1.glb"/><Relationship Id="rId6" Type="http://schemas.openxmlformats.org/officeDocument/2006/relationships/image" Target="../media/image12.png"/><Relationship Id="rId11" Type="http://schemas.openxmlformats.org/officeDocument/2006/relationships/image" Target="../media/image14.png"/><Relationship Id="rId5" Type="http://schemas.openxmlformats.org/officeDocument/2006/relationships/hyperlink" Target="#'Tela Inicial'!A1"/><Relationship Id="rId15" Type="http://schemas.openxmlformats.org/officeDocument/2006/relationships/hyperlink" Target="#Pesquisa_Cliente!A1"/><Relationship Id="rId10" Type="http://schemas.openxmlformats.org/officeDocument/2006/relationships/image" Target="../media/image7.svg"/><Relationship Id="rId19" Type="http://schemas.openxmlformats.org/officeDocument/2006/relationships/image" Target="../media/image8.png"/><Relationship Id="rId4" Type="http://schemas.openxmlformats.org/officeDocument/2006/relationships/image" Target="../media/image1.png"/><Relationship Id="rId9" Type="http://schemas.openxmlformats.org/officeDocument/2006/relationships/image" Target="../media/image6.png"/><Relationship Id="rId14" Type="http://schemas.openxmlformats.org/officeDocument/2006/relationships/image" Target="../media/image1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31</xdr:col>
      <xdr:colOff>588818</xdr:colOff>
      <xdr:row>34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19379045" cy="6477000"/>
        </a:xfrm>
        <a:prstGeom prst="rect">
          <a:avLst/>
        </a:prstGeom>
        <a:gradFill flip="none" rotWithShape="1">
          <a:gsLst>
            <a:gs pos="100000">
              <a:schemeClr val="tx1"/>
            </a:gs>
            <a:gs pos="46000">
              <a:schemeClr val="tx1">
                <a:lumMod val="85000"/>
                <a:lumOff val="15000"/>
              </a:schemeClr>
            </a:gs>
            <a:gs pos="0">
              <a:srgbClr val="800000"/>
            </a:gs>
          </a:gsLst>
          <a:lin ang="0" scaled="1"/>
          <a:tileRect/>
        </a:gra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59305</xdr:colOff>
      <xdr:row>5</xdr:row>
      <xdr:rowOff>27878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320000" cy="980378"/>
        </a:xfrm>
        <a:prstGeom prst="rect">
          <a:avLst/>
        </a:prstGeom>
      </xdr:spPr>
    </xdr:pic>
    <xdr:clientData/>
  </xdr:twoCellAnchor>
  <xdr:twoCellAnchor editAs="absolute">
    <xdr:from>
      <xdr:col>30</xdr:col>
      <xdr:colOff>351327</xdr:colOff>
      <xdr:row>0</xdr:row>
      <xdr:rowOff>146077</xdr:rowOff>
    </xdr:from>
    <xdr:to>
      <xdr:col>31</xdr:col>
      <xdr:colOff>105191</xdr:colOff>
      <xdr:row>3</xdr:row>
      <xdr:rowOff>10421</xdr:rowOff>
    </xdr:to>
    <xdr:pic macro="[0]!SAIR">
      <xdr:nvPicPr>
        <xdr:cNvPr id="6" name="Gráfico 5" descr="Fech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535418" y="146077"/>
          <a:ext cx="360000" cy="43584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12</xdr:col>
      <xdr:colOff>167139</xdr:colOff>
      <xdr:row>1</xdr:row>
      <xdr:rowOff>92529</xdr:rowOff>
    </xdr:from>
    <xdr:to>
      <xdr:col>13</xdr:col>
      <xdr:colOff>274817</xdr:colOff>
      <xdr:row>5</xdr:row>
      <xdr:rowOff>50529</xdr:rowOff>
    </xdr:to>
    <xdr:pic>
      <xdr:nvPicPr>
        <xdr:cNvPr id="13" name="Gráfico 12" descr="Cas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514996" y="283029"/>
          <a:ext cx="720000" cy="720000"/>
        </a:xfrm>
        <a:prstGeom prst="rect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11</xdr:col>
      <xdr:colOff>525783</xdr:colOff>
      <xdr:row>11</xdr:row>
      <xdr:rowOff>187093</xdr:rowOff>
    </xdr:from>
    <xdr:to>
      <xdr:col>19</xdr:col>
      <xdr:colOff>563543</xdr:colOff>
      <xdr:row>16</xdr:row>
      <xdr:rowOff>172222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7336158" y="2282593"/>
          <a:ext cx="499076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3462">
                <a:solidFill>
                  <a:schemeClr val="bg1">
                    <a:lumMod val="50000"/>
                  </a:schemeClr>
                </a:solidFill>
                <a:prstDash val="solid"/>
              </a:ln>
              <a:solidFill>
                <a:srgbClr val="C00000"/>
              </a:solidFill>
              <a:effectLst>
                <a:outerShdw dist="38100" dir="2700000" algn="bl" rotWithShape="0">
                  <a:schemeClr val="bg1"/>
                </a:outerShdw>
              </a:effectLst>
            </a:rPr>
            <a:t>Seja</a:t>
          </a:r>
          <a:r>
            <a:rPr lang="pt-BR" sz="5400" b="1" cap="none" spc="0" baseline="0">
              <a:ln w="13462">
                <a:solidFill>
                  <a:schemeClr val="bg1">
                    <a:lumMod val="50000"/>
                  </a:schemeClr>
                </a:solidFill>
                <a:prstDash val="solid"/>
              </a:ln>
              <a:solidFill>
                <a:srgbClr val="C00000"/>
              </a:solidFill>
              <a:effectLst>
                <a:outerShdw dist="38100" dir="2700000" algn="bl" rotWithShape="0">
                  <a:schemeClr val="bg1"/>
                </a:outerShdw>
              </a:effectLst>
            </a:rPr>
            <a:t> Bem-vindo!</a:t>
          </a:r>
          <a:endParaRPr lang="pt-BR" sz="5400" b="1" cap="none" spc="0">
            <a:ln w="13462">
              <a:solidFill>
                <a:schemeClr val="bg1">
                  <a:lumMod val="50000"/>
                </a:schemeClr>
              </a:solidFill>
              <a:prstDash val="solid"/>
            </a:ln>
            <a:solidFill>
              <a:srgbClr val="C00000"/>
            </a:solidFill>
            <a:effectLst>
              <a:outerShdw dist="38100" dir="2700000" algn="bl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9</xdr:col>
      <xdr:colOff>506530</xdr:colOff>
      <xdr:row>17</xdr:row>
      <xdr:rowOff>164978</xdr:rowOff>
    </xdr:from>
    <xdr:to>
      <xdr:col>23</xdr:col>
      <xdr:colOff>111267</xdr:colOff>
      <xdr:row>24</xdr:row>
      <xdr:rowOff>50914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/>
        </xdr:cNvSpPr>
      </xdr:nvSpPr>
      <xdr:spPr>
        <a:xfrm>
          <a:off x="6078655" y="3403478"/>
          <a:ext cx="8272487" cy="1219436"/>
        </a:xfrm>
        <a:prstGeom prst="rect">
          <a:avLst/>
        </a:prstGeom>
        <a:noFill/>
        <a:effectLst/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3600" b="1" cap="none" spc="0">
              <a:ln w="13462">
                <a:solidFill>
                  <a:srgbClr val="FFFF00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Base</a:t>
          </a:r>
          <a:r>
            <a:rPr lang="pt-BR" sz="3600" b="1" cap="none" spc="0" baseline="0">
              <a:ln w="13462">
                <a:solidFill>
                  <a:srgbClr val="FFFF00"/>
                </a:solidFill>
                <a:prstDash val="solid"/>
              </a:ln>
              <a:solidFill>
                <a:srgbClr val="FF00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da pesquisa de análise de satisfação dos clientes  da</a:t>
          </a:r>
          <a:endParaRPr lang="pt-BR" sz="3600" b="1" cap="none" spc="0">
            <a:ln w="13462">
              <a:solidFill>
                <a:srgbClr val="FFFF00"/>
              </a:solidFill>
              <a:prstDash val="solid"/>
            </a:ln>
            <a:solidFill>
              <a:srgbClr val="FF0000"/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twoCellAnchor>
  <xdr:twoCellAnchor editAs="absolute">
    <xdr:from>
      <xdr:col>14</xdr:col>
      <xdr:colOff>470314</xdr:colOff>
      <xdr:row>20</xdr:row>
      <xdr:rowOff>36675</xdr:rowOff>
    </xdr:from>
    <xdr:to>
      <xdr:col>20</xdr:col>
      <xdr:colOff>252103</xdr:colOff>
      <xdr:row>24</xdr:row>
      <xdr:rowOff>171146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8064" y="3846675"/>
          <a:ext cx="3496539" cy="896471"/>
        </a:xfrm>
        <a:prstGeom prst="rect">
          <a:avLst/>
        </a:prstGeom>
      </xdr:spPr>
    </xdr:pic>
    <xdr:clientData/>
  </xdr:twoCellAnchor>
  <xdr:oneCellAnchor>
    <xdr:from>
      <xdr:col>8</xdr:col>
      <xdr:colOff>512753</xdr:colOff>
      <xdr:row>17</xdr:row>
      <xdr:rowOff>102685</xdr:rowOff>
    </xdr:from>
    <xdr:ext cx="184731" cy="937629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353694" y="3341185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pt-B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absolute">
    <xdr:from>
      <xdr:col>17</xdr:col>
      <xdr:colOff>488621</xdr:colOff>
      <xdr:row>1</xdr:row>
      <xdr:rowOff>100196</xdr:rowOff>
    </xdr:from>
    <xdr:to>
      <xdr:col>18</xdr:col>
      <xdr:colOff>596299</xdr:colOff>
      <xdr:row>5</xdr:row>
      <xdr:rowOff>58196</xdr:rowOff>
    </xdr:to>
    <xdr:pic>
      <xdr:nvPicPr>
        <xdr:cNvPr id="7" name="Gráfico 6" descr="Gráfico de bar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98085" y="290696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15</xdr:col>
      <xdr:colOff>18556</xdr:colOff>
      <xdr:row>1</xdr:row>
      <xdr:rowOff>100197</xdr:rowOff>
    </xdr:from>
    <xdr:to>
      <xdr:col>16</xdr:col>
      <xdr:colOff>126234</xdr:colOff>
      <xdr:row>5</xdr:row>
      <xdr:rowOff>58197</xdr:rowOff>
    </xdr:to>
    <xdr:pic>
      <xdr:nvPicPr>
        <xdr:cNvPr id="21" name="Gráfico 20" descr="Banco de dado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203377" y="290697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200402</xdr:colOff>
      <xdr:row>1</xdr:row>
      <xdr:rowOff>100197</xdr:rowOff>
    </xdr:from>
    <xdr:to>
      <xdr:col>21</xdr:col>
      <xdr:colOff>308081</xdr:colOff>
      <xdr:row>5</xdr:row>
      <xdr:rowOff>58197</xdr:rowOff>
    </xdr:to>
    <xdr:pic>
      <xdr:nvPicPr>
        <xdr:cNvPr id="23" name="Gráfico 22" descr="Ampliar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446831" y="290697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36727</xdr:colOff>
      <xdr:row>5</xdr:row>
      <xdr:rowOff>155149</xdr:rowOff>
    </xdr:from>
    <xdr:to>
      <xdr:col>2</xdr:col>
      <xdr:colOff>259386</xdr:colOff>
      <xdr:row>7</xdr:row>
      <xdr:rowOff>135542</xdr:rowOff>
    </xdr:to>
    <xdr:sp macro="" textlink="">
      <xdr:nvSpPr>
        <xdr:cNvPr id="10" name="Retângulo: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/>
        </xdr:cNvSpPr>
      </xdr:nvSpPr>
      <xdr:spPr>
        <a:xfrm>
          <a:off x="36727" y="1107649"/>
          <a:ext cx="1441859" cy="361393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21000">
              <a:srgbClr val="800000"/>
            </a:gs>
            <a:gs pos="0">
              <a:srgbClr val="800000"/>
            </a:gs>
          </a:gsLst>
          <a:lin ang="16200000" scaled="1"/>
          <a:tileRect/>
        </a:gra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76200" dist="12700" dir="2700000" sy="-23000" kx="-800400" algn="bl" rotWithShape="0">
            <a:prstClr val="black">
              <a:alpha val="20000"/>
            </a:prstClr>
          </a:outerShdw>
          <a:reflection blurRad="6350" stA="50000" endA="300" endPos="90000" dir="5400000" sy="-100000" algn="bl" rotWithShape="0"/>
        </a:effectLst>
        <a:scene3d>
          <a:camera prst="orthographicFront"/>
          <a:lightRig rig="threePt" dir="t"/>
        </a:scene3d>
        <a:sp3d contourW="12700">
          <a:bevelT/>
          <a:contourClr>
            <a:srgbClr val="C00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u="sng">
              <a:solidFill>
                <a:srgbClr val="FFFF00"/>
              </a:solidFill>
              <a:effectLst>
                <a:glow rad="228600">
                  <a:schemeClr val="accent4">
                    <a:satMod val="175000"/>
                    <a:alpha val="40000"/>
                  </a:schemeClr>
                </a:glow>
              </a:effectLst>
              <a:latin typeface="Tempus Sans ITC" panose="04020404030D07020202" pitchFamily="82" charset="0"/>
            </a:rPr>
            <a:t>HOME</a:t>
          </a:r>
        </a:p>
      </xdr:txBody>
    </xdr:sp>
    <xdr:clientData/>
  </xdr:twoCellAnchor>
  <xdr:twoCellAnchor editAs="absolute">
    <xdr:from>
      <xdr:col>2</xdr:col>
      <xdr:colOff>284417</xdr:colOff>
      <xdr:row>5</xdr:row>
      <xdr:rowOff>151659</xdr:rowOff>
    </xdr:from>
    <xdr:to>
      <xdr:col>4</xdr:col>
      <xdr:colOff>507075</xdr:colOff>
      <xdr:row>7</xdr:row>
      <xdr:rowOff>132052</xdr:rowOff>
    </xdr:to>
    <xdr:sp macro="" textlink="">
      <xdr:nvSpPr>
        <xdr:cNvPr id="11" name="Retângulo: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1501758" y="1104159"/>
          <a:ext cx="1440000" cy="361393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21000">
              <a:srgbClr val="800000"/>
            </a:gs>
            <a:gs pos="0">
              <a:srgbClr val="800000"/>
            </a:gs>
          </a:gsLst>
          <a:lin ang="16200000" scaled="1"/>
          <a:tileRect/>
        </a:gradFill>
        <a:ln>
          <a:noFill/>
        </a:ln>
        <a:effectLst>
          <a:reflection blurRad="6350" stA="50000" endA="300" endPos="90000" dir="5400000" sy="-100000" algn="bl" rotWithShape="0"/>
        </a:effectLst>
        <a:scene3d>
          <a:camera prst="orthographicFront"/>
          <a:lightRig rig="threePt" dir="t"/>
        </a:scene3d>
        <a:sp3d contourW="12700">
          <a:bevelT/>
          <a:contourClr>
            <a:srgbClr val="C00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0000"/>
              </a:solidFill>
              <a:latin typeface="Tempus Sans ITC" panose="04020404030D07020202" pitchFamily="82" charset="0"/>
            </a:rPr>
            <a:t>BASE</a:t>
          </a:r>
        </a:p>
      </xdr:txBody>
    </xdr:sp>
    <xdr:clientData/>
  </xdr:twoCellAnchor>
  <xdr:twoCellAnchor editAs="absolute">
    <xdr:from>
      <xdr:col>7</xdr:col>
      <xdr:colOff>168360</xdr:colOff>
      <xdr:row>5</xdr:row>
      <xdr:rowOff>152973</xdr:rowOff>
    </xdr:from>
    <xdr:to>
      <xdr:col>9</xdr:col>
      <xdr:colOff>391018</xdr:colOff>
      <xdr:row>7</xdr:row>
      <xdr:rowOff>133366</xdr:rowOff>
    </xdr:to>
    <xdr:sp macro="" textlink="">
      <xdr:nvSpPr>
        <xdr:cNvPr id="12" name="Retângulo: Cantos Arredondado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/>
        </xdr:cNvSpPr>
      </xdr:nvSpPr>
      <xdr:spPr>
        <a:xfrm>
          <a:off x="4429055" y="1105473"/>
          <a:ext cx="1440000" cy="361393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21000">
              <a:srgbClr val="800000"/>
            </a:gs>
            <a:gs pos="0">
              <a:srgbClr val="800000"/>
            </a:gs>
          </a:gsLst>
          <a:lin ang="16200000" scaled="1"/>
          <a:tileRect/>
        </a:gradFill>
        <a:ln>
          <a:noFill/>
        </a:ln>
        <a:effectLst>
          <a:reflection blurRad="6350" stA="50000" endA="300" endPos="90000" dir="5400000" sy="-100000" algn="bl" rotWithShape="0"/>
        </a:effectLst>
        <a:scene3d>
          <a:camera prst="orthographicFront"/>
          <a:lightRig rig="threePt" dir="t"/>
        </a:scene3d>
        <a:sp3d contourW="12700">
          <a:bevelT/>
          <a:contourClr>
            <a:srgbClr val="C00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0000"/>
              </a:solidFill>
              <a:latin typeface="Tempus Sans ITC" panose="04020404030D07020202" pitchFamily="82" charset="0"/>
            </a:rPr>
            <a:t>PESQUISA </a:t>
          </a:r>
        </a:p>
      </xdr:txBody>
    </xdr:sp>
    <xdr:clientData/>
  </xdr:twoCellAnchor>
  <xdr:twoCellAnchor editAs="absolute">
    <xdr:from>
      <xdr:col>4</xdr:col>
      <xdr:colOff>528003</xdr:colOff>
      <xdr:row>5</xdr:row>
      <xdr:rowOff>154351</xdr:rowOff>
    </xdr:from>
    <xdr:to>
      <xdr:col>7</xdr:col>
      <xdr:colOff>141991</xdr:colOff>
      <xdr:row>7</xdr:row>
      <xdr:rowOff>134744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/>
        </xdr:cNvSpPr>
      </xdr:nvSpPr>
      <xdr:spPr>
        <a:xfrm>
          <a:off x="2962686" y="1106851"/>
          <a:ext cx="1440000" cy="361393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21000">
              <a:srgbClr val="800000"/>
            </a:gs>
            <a:gs pos="0">
              <a:srgbClr val="800000"/>
            </a:gs>
          </a:gsLst>
          <a:lin ang="16200000" scaled="1"/>
          <a:tileRect/>
        </a:gradFill>
        <a:ln>
          <a:noFill/>
        </a:ln>
        <a:effectLst>
          <a:reflection blurRad="6350" stA="50000" endA="300" endPos="90000" dir="5400000" sy="-100000" algn="bl" rotWithShape="0"/>
        </a:effectLst>
        <a:scene3d>
          <a:camera prst="orthographicFront"/>
          <a:lightRig rig="threePt" dir="t"/>
        </a:scene3d>
        <a:sp3d contourW="12700">
          <a:bevelT/>
          <a:contourClr>
            <a:srgbClr val="C00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FF0000"/>
              </a:solidFill>
              <a:latin typeface="Tempus Sans ITC" panose="04020404030D07020202" pitchFamily="82" charset="0"/>
            </a:rPr>
            <a:t>ANÁLISE</a:t>
          </a:r>
          <a:r>
            <a:rPr lang="pt-BR" sz="1400" b="1" baseline="0">
              <a:solidFill>
                <a:srgbClr val="FF0000"/>
              </a:solidFill>
              <a:latin typeface="Tempus Sans ITC" panose="04020404030D07020202" pitchFamily="82" charset="0"/>
            </a:rPr>
            <a:t> </a:t>
          </a:r>
          <a:endParaRPr lang="pt-BR" sz="1400" b="1">
            <a:solidFill>
              <a:srgbClr val="FF0000"/>
            </a:solidFill>
            <a:latin typeface="Tempus Sans ITC" panose="04020404030D07020202" pitchFamily="82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80206</xdr:rowOff>
    </xdr:from>
    <xdr:to>
      <xdr:col>31</xdr:col>
      <xdr:colOff>602036</xdr:colOff>
      <xdr:row>5</xdr:row>
      <xdr:rowOff>134206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/>
        </xdr:cNvSpPr>
      </xdr:nvSpPr>
      <xdr:spPr>
        <a:xfrm>
          <a:off x="0" y="1032706"/>
          <a:ext cx="19584000" cy="54000"/>
        </a:xfrm>
        <a:prstGeom prst="rect">
          <a:avLst/>
        </a:prstGeom>
        <a:gradFill flip="none" rotWithShape="1">
          <a:gsLst>
            <a:gs pos="24000">
              <a:srgbClr val="292929"/>
            </a:gs>
            <a:gs pos="100000">
              <a:srgbClr val="C00000"/>
            </a:gs>
            <a:gs pos="84000">
              <a:srgbClr val="CC6600"/>
            </a:gs>
            <a:gs pos="0">
              <a:srgbClr val="1C1C1C"/>
            </a:gs>
          </a:gsLst>
          <a:lin ang="0" scaled="1"/>
          <a:tileRect/>
        </a:gradFill>
        <a:ln>
          <a:solidFill>
            <a:srgbClr val="FF000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8913</xdr:colOff>
      <xdr:row>6</xdr:row>
      <xdr:rowOff>90081</xdr:rowOff>
    </xdr:from>
    <xdr:to>
      <xdr:col>2</xdr:col>
      <xdr:colOff>8913</xdr:colOff>
      <xdr:row>8</xdr:row>
      <xdr:rowOff>62866</xdr:rowOff>
    </xdr:to>
    <xdr:sp macro="" textlink="">
      <xdr:nvSpPr>
        <xdr:cNvPr id="81" name="Retângulo: Cantos Arredondados 8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2771163" y="1233081"/>
          <a:ext cx="0" cy="353785"/>
        </a:xfrm>
        <a:prstGeom prst="roundRect">
          <a:avLst/>
        </a:prstGeom>
        <a:gradFill flip="none" rotWithShape="1">
          <a:gsLst>
            <a:gs pos="100000">
              <a:schemeClr val="tx1"/>
            </a:gs>
            <a:gs pos="21000">
              <a:srgbClr val="800000"/>
            </a:gs>
            <a:gs pos="0">
              <a:srgbClr val="800000"/>
            </a:gs>
          </a:gsLst>
          <a:lin ang="16200000" scaled="1"/>
          <a:tileRect/>
        </a:gradFill>
        <a:ln>
          <a:noFill/>
        </a:ln>
        <a:effectLst>
          <a:glow rad="228600">
            <a:srgbClr val="FFFF00">
              <a:alpha val="40000"/>
            </a:srgbClr>
          </a:glow>
          <a:outerShdw blurRad="50800" dist="38100" algn="l" rotWithShape="0">
            <a:srgbClr val="FF6600">
              <a:alpha val="40000"/>
            </a:srgbClr>
          </a:outerShdw>
        </a:effectLst>
        <a:scene3d>
          <a:camera prst="orthographicFront"/>
          <a:lightRig rig="threePt" dir="t"/>
        </a:scene3d>
        <a:sp3d contourW="12700">
          <a:bevelT/>
          <a:contourClr>
            <a:srgbClr val="C00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u="sng">
              <a:solidFill>
                <a:srgbClr val="FFFF00"/>
              </a:solidFill>
              <a:latin typeface="Tempus Sans ITC" panose="04020404030D07020202" pitchFamily="82" charset="0"/>
            </a:rPr>
            <a:t>ANÁLISE</a:t>
          </a:r>
        </a:p>
      </xdr:txBody>
    </xdr:sp>
    <xdr:clientData/>
  </xdr:twoCellAnchor>
  <xdr:twoCellAnchor editAs="absolute">
    <xdr:from>
      <xdr:col>0</xdr:col>
      <xdr:colOff>0</xdr:colOff>
      <xdr:row>0</xdr:row>
      <xdr:rowOff>2</xdr:rowOff>
    </xdr:from>
    <xdr:to>
      <xdr:col>5</xdr:col>
      <xdr:colOff>3813214</xdr:colOff>
      <xdr:row>8</xdr:row>
      <xdr:rowOff>85209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0" y="2"/>
          <a:ext cx="21312000" cy="1609207"/>
          <a:chOff x="0" y="2"/>
          <a:chExt cx="21304578" cy="1609207"/>
        </a:xfrm>
      </xdr:grpSpPr>
      <xdr:sp macro="" textlink="" fLocksText="0">
        <xdr:nvSpPr>
          <xdr:cNvPr id="77" name="Retângulo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0" y="9"/>
            <a:ext cx="21291828" cy="1609200"/>
          </a:xfrm>
          <a:prstGeom prst="rect">
            <a:avLst/>
          </a:prstGeom>
          <a:gradFill flip="none" rotWithShape="1">
            <a:gsLst>
              <a:gs pos="100000">
                <a:schemeClr val="tx1"/>
              </a:gs>
              <a:gs pos="0">
                <a:srgbClr val="993300"/>
              </a:gs>
              <a:gs pos="0">
                <a:srgbClr val="990000"/>
              </a:gs>
              <a:gs pos="42000">
                <a:schemeClr val="tx1">
                  <a:lumMod val="85000"/>
                  <a:lumOff val="15000"/>
                </a:schemeClr>
              </a:gs>
            </a:gsLst>
            <a:lin ang="0" scaled="1"/>
            <a:tileRect/>
          </a:gra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9" name="Imagem 7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6" y="2"/>
            <a:ext cx="4313073" cy="978917"/>
          </a:xfrm>
          <a:prstGeom prst="rect">
            <a:avLst/>
          </a:prstGeom>
        </xdr:spPr>
      </xdr:pic>
      <xdr:pic>
        <xdr:nvPicPr>
          <xdr:cNvPr id="86" name="Gráfico 85" descr="Gráfico de barras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896799" y="291193"/>
            <a:ext cx="720000" cy="720000"/>
          </a:xfrm>
          <a:prstGeom prst="rect">
            <a:avLst/>
          </a:prstGeom>
          <a:effectLst/>
        </xdr:spPr>
      </xdr:pic>
      <xdr:pic>
        <xdr:nvPicPr>
          <xdr:cNvPr id="87" name="Gráfico 86" descr="Ampliar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452991" y="291934"/>
            <a:ext cx="720000" cy="720000"/>
          </a:xfrm>
          <a:prstGeom prst="rect">
            <a:avLst/>
          </a:prstGeom>
          <a:effectLst>
            <a:outerShdw blurRad="50800" dist="38100" dir="18900000" algn="ctr" rotWithShape="0">
              <a:srgbClr val="FF0000">
                <a:alpha val="40000"/>
              </a:srgbClr>
            </a:outerShdw>
          </a:effectLst>
        </xdr:spPr>
      </xdr:pic>
      <xdr:pic>
        <xdr:nvPicPr>
          <xdr:cNvPr id="90" name="Gráfico 89" descr="Casa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507410" y="284926"/>
            <a:ext cx="720000" cy="720000"/>
          </a:xfrm>
          <a:prstGeom prst="rect">
            <a:avLst/>
          </a:prstGeom>
        </xdr:spPr>
      </xdr:pic>
      <xdr:pic macro="[0]!SAIR">
        <xdr:nvPicPr>
          <xdr:cNvPr id="16" name="Gráfico 15" descr="Fechar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0714547" y="139591"/>
            <a:ext cx="441173" cy="456712"/>
          </a:xfrm>
          <a:prstGeom prst="rect">
            <a:avLst/>
          </a:prstGeom>
          <a:effectLst>
            <a:outerShdw blurRad="50800" dist="38100" dir="18900000" algn="bl" rotWithShape="0">
              <a:srgbClr val="FF0000">
                <a:alpha val="40000"/>
              </a:srgbClr>
            </a:outerShdw>
          </a:effectLst>
        </xdr:spPr>
      </xdr:pic>
      <xdr:pic macro="[0]!atualizar">
        <xdr:nvPicPr>
          <xdr:cNvPr id="14" name="Gráfico 13" descr="Baixar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4097262" y="284796"/>
            <a:ext cx="720000" cy="720000"/>
          </a:xfrm>
          <a:prstGeom prst="rect">
            <a:avLst/>
          </a:prstGeom>
          <a:effectLst/>
        </xdr:spPr>
      </xdr:pic>
      <xdr:pic>
        <xdr:nvPicPr>
          <xdr:cNvPr id="17" name="Gráfico 16" descr="Banco de dados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9198434" y="285750"/>
            <a:ext cx="720000" cy="720000"/>
          </a:xfrm>
          <a:prstGeom prst="rect">
            <a:avLst/>
          </a:prstGeom>
          <a:effectLst>
            <a:glow rad="228600">
              <a:schemeClr val="accent4">
                <a:satMod val="175000"/>
                <a:alpha val="40000"/>
              </a:schemeClr>
            </a:glow>
          </a:effectLst>
        </xdr:spPr>
      </xdr:pic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0" y="1032710"/>
            <a:ext cx="21304578" cy="54000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Retângulo: Cantos Arredondados 7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33278" y="1107077"/>
            <a:ext cx="1434932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HOME</a:t>
            </a:r>
          </a:p>
        </xdr:txBody>
      </xdr:sp>
      <xdr:sp macro="" textlink="">
        <xdr:nvSpPr>
          <xdr:cNvPr id="82" name="Retângulo: Cantos Arredondados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4422205" y="1106671"/>
            <a:ext cx="1440000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PESQUISA</a:t>
            </a:r>
          </a:p>
        </xdr:txBody>
      </xdr:sp>
      <xdr:sp macro="" textlink="">
        <xdr:nvSpPr>
          <xdr:cNvPr id="133" name="Retângulo: Cantos Arredondados 13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/>
        </xdr:nvSpPr>
        <xdr:spPr>
          <a:xfrm>
            <a:off x="1494969" y="1105451"/>
            <a:ext cx="1440000" cy="360000"/>
          </a:xfrm>
          <a:prstGeom prst="roundRect">
            <a:avLst/>
          </a:prstGeom>
          <a:gradFill flip="none" rotWithShape="1">
            <a:gsLst>
              <a:gs pos="9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glow rad="228600">
              <a:schemeClr val="accent4">
                <a:satMod val="175000"/>
                <a:alpha val="40000"/>
              </a:schemeClr>
            </a:glow>
            <a:reflection blurRad="508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u="sng">
                <a:solidFill>
                  <a:srgbClr val="FFFF00"/>
                </a:solidFill>
                <a:effectLst>
                  <a:glow rad="228600">
                    <a:schemeClr val="accent4">
                      <a:satMod val="175000"/>
                      <a:alpha val="40000"/>
                    </a:schemeClr>
                  </a:glow>
                </a:effectLst>
                <a:latin typeface="Tempus Sans ITC" panose="04020404030D07020202" pitchFamily="82" charset="0"/>
              </a:rPr>
              <a:t>BASE</a:t>
            </a: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2958067" y="1105582"/>
            <a:ext cx="1440000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ANÁLISE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1879820</xdr:colOff>
      <xdr:row>1</xdr:row>
      <xdr:rowOff>104322</xdr:rowOff>
    </xdr:from>
    <xdr:to>
      <xdr:col>2</xdr:col>
      <xdr:colOff>2599820</xdr:colOff>
      <xdr:row>4</xdr:row>
      <xdr:rowOff>161018</xdr:rowOff>
    </xdr:to>
    <xdr:pic>
      <xdr:nvPicPr>
        <xdr:cNvPr id="33" name="Gráfico 32" descr="Cas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145784" y="294822"/>
          <a:ext cx="720000" cy="628196"/>
        </a:xfrm>
        <a:prstGeom prst="rect">
          <a:avLst/>
        </a:prstGeom>
      </xdr:spPr>
    </xdr:pic>
    <xdr:clientData/>
  </xdr:twoCellAnchor>
  <xdr:twoCellAnchor editAs="absolute">
    <xdr:from>
      <xdr:col>3</xdr:col>
      <xdr:colOff>1825171</xdr:colOff>
      <xdr:row>9</xdr:row>
      <xdr:rowOff>59872</xdr:rowOff>
    </xdr:from>
    <xdr:to>
      <xdr:col>6</xdr:col>
      <xdr:colOff>268688</xdr:colOff>
      <xdr:row>16</xdr:row>
      <xdr:rowOff>147997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1 - Em comparação com os nossos competidores, a qualidade do nosso serviço é superior, inferior ou a mesma?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1 - Em comparação com os nossos competidores, a qualidade do nosso serviço é superior, inferior ou a mesma?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7242" y="1801586"/>
              <a:ext cx="4947732" cy="1516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3</xdr:col>
      <xdr:colOff>187783</xdr:colOff>
      <xdr:row>25</xdr:row>
      <xdr:rowOff>3178</xdr:rowOff>
    </xdr:from>
    <xdr:to>
      <xdr:col>6</xdr:col>
      <xdr:colOff>267607</xdr:colOff>
      <xdr:row>32</xdr:row>
      <xdr:rowOff>103635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3 - De forma geral, quão satisfeito ou insatisfeito está com os colaboradores da nossa empresa?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3 - De forma geral, quão satisfeito ou insatisfeito está com os colaboradores da nossa empres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9854" y="4996999"/>
              <a:ext cx="6584039" cy="15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3</xdr:col>
      <xdr:colOff>165104</xdr:colOff>
      <xdr:row>33</xdr:row>
      <xdr:rowOff>39916</xdr:rowOff>
    </xdr:from>
    <xdr:to>
      <xdr:col>4</xdr:col>
      <xdr:colOff>381000</xdr:colOff>
      <xdr:row>43</xdr:row>
      <xdr:rowOff>168369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4 - Até que ponto recomendaria a nossa empresa?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4 - Até que ponto recomendaria a nossa empres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7175" y="6652987"/>
              <a:ext cx="2692396" cy="2169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5</xdr:col>
      <xdr:colOff>1</xdr:colOff>
      <xdr:row>33</xdr:row>
      <xdr:rowOff>55793</xdr:rowOff>
    </xdr:from>
    <xdr:to>
      <xdr:col>6</xdr:col>
      <xdr:colOff>205162</xdr:colOff>
      <xdr:row>43</xdr:row>
      <xdr:rowOff>184246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5 - Qual é a qualidade das resposta do suporte técnico da nossa empresa às suas questões?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5 - Qual é a qualidade das resposta do suporte técnico da nossa empresa às suas questões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6180" y="6668864"/>
              <a:ext cx="2695268" cy="2169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3</xdr:col>
      <xdr:colOff>188229</xdr:colOff>
      <xdr:row>9</xdr:row>
      <xdr:rowOff>62138</xdr:rowOff>
    </xdr:from>
    <xdr:to>
      <xdr:col>3</xdr:col>
      <xdr:colOff>1698624</xdr:colOff>
      <xdr:row>24</xdr:row>
      <xdr:rowOff>110138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ATA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20300" y="1803852"/>
              <a:ext cx="1510395" cy="30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12</xdr:col>
      <xdr:colOff>1071154</xdr:colOff>
      <xdr:row>9</xdr:row>
      <xdr:rowOff>138544</xdr:rowOff>
    </xdr:from>
    <xdr:to>
      <xdr:col>14</xdr:col>
      <xdr:colOff>3786233</xdr:colOff>
      <xdr:row>22</xdr:row>
      <xdr:rowOff>170125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GrpSpPr/>
      </xdr:nvGrpSpPr>
      <xdr:grpSpPr>
        <a:xfrm>
          <a:off x="20930779" y="1881619"/>
          <a:ext cx="7344229" cy="2622381"/>
          <a:chOff x="24048684" y="6096334"/>
          <a:chExt cx="7398470" cy="2577931"/>
        </a:xfrm>
      </xdr:grpSpPr>
      <xdr:sp macro="" textlink="">
        <xdr:nvSpPr>
          <xdr:cNvPr id="170" name="Retângulo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24062734" y="6457183"/>
            <a:ext cx="7377080" cy="53354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">
        <xdr:nvSpPr>
          <xdr:cNvPr id="171" name="CaixaDeTexto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 txBox="1"/>
        </xdr:nvSpPr>
        <xdr:spPr>
          <a:xfrm>
            <a:off x="24052511" y="6096334"/>
            <a:ext cx="7387316" cy="3477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200" b="1">
                <a:solidFill>
                  <a:srgbClr val="292929"/>
                </a:solidFill>
                <a:latin typeface="Tempus Sans ITC" panose="04020404030D07020202" pitchFamily="82" charset="0"/>
              </a:rPr>
              <a:t>2 - Em comparação com os nossos competidores, o preço do nosso serviço é sulperior, inferior, ou o mesmo?</a:t>
            </a:r>
          </a:p>
        </xdr:txBody>
      </xdr:sp>
      <xdr:grpSp>
        <xdr:nvGrpSpPr>
          <xdr:cNvPr id="174" name="Agrupar 173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GrpSpPr/>
        </xdr:nvGrpSpPr>
        <xdr:grpSpPr>
          <a:xfrm>
            <a:off x="24048684" y="6513813"/>
            <a:ext cx="7398470" cy="2160452"/>
            <a:chOff x="24048684" y="6513813"/>
            <a:chExt cx="7372896" cy="2160452"/>
          </a:xfrm>
        </xdr:grpSpPr>
        <xdr:graphicFrame macro="">
          <xdr:nvGraphicFramePr>
            <xdr:cNvPr id="175" name="Gráfico 174">
              <a:extLst>
                <a:ext uri="{FF2B5EF4-FFF2-40B4-BE49-F238E27FC236}">
                  <a16:creationId xmlns:a16="http://schemas.microsoft.com/office/drawing/2014/main" id="{00000000-0008-0000-0200-0000AF000000}"/>
                </a:ext>
              </a:extLst>
            </xdr:cNvPr>
            <xdr:cNvGraphicFramePr/>
          </xdr:nvGraphicFramePr>
          <xdr:xfrm>
            <a:off x="24048684" y="6513813"/>
            <a:ext cx="7372896" cy="216045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pSp>
          <xdr:nvGrpSpPr>
            <xdr:cNvPr id="176" name="Agrupar 175">
              <a:extLst>
                <a:ext uri="{FF2B5EF4-FFF2-40B4-BE49-F238E27FC236}">
                  <a16:creationId xmlns:a16="http://schemas.microsoft.com/office/drawing/2014/main" id="{00000000-0008-0000-0200-0000B0000000}"/>
                </a:ext>
              </a:extLst>
            </xdr:cNvPr>
            <xdr:cNvGrpSpPr/>
          </xdr:nvGrpSpPr>
          <xdr:grpSpPr>
            <a:xfrm>
              <a:off x="24107728" y="6986134"/>
              <a:ext cx="1230605" cy="249885"/>
              <a:chOff x="17013289" y="1692175"/>
              <a:chExt cx="1231531" cy="248856"/>
            </a:xfrm>
          </xdr:grpSpPr>
          <xdr:pic>
            <xdr:nvPicPr>
              <xdr:cNvPr id="197" name="Gráfico 196" descr="Rosto sorrindo com preenchimento sólido">
                <a:extLst>
                  <a:ext uri="{FF2B5EF4-FFF2-40B4-BE49-F238E27FC236}">
                    <a16:creationId xmlns:a16="http://schemas.microsoft.com/office/drawing/2014/main" id="{00000000-0008-0000-0200-0000C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7013289" y="1692175"/>
                <a:ext cx="254576" cy="248856"/>
              </a:xfrm>
              <a:prstGeom prst="rect">
                <a:avLst/>
              </a:prstGeom>
            </xdr:spPr>
          </xdr:pic>
          <xdr:sp macro="" textlink="$C$27">
            <xdr:nvSpPr>
              <xdr:cNvPr id="198" name="CaixaDeTexto 197">
                <a:extLst>
                  <a:ext uri="{FF2B5EF4-FFF2-40B4-BE49-F238E27FC236}">
                    <a16:creationId xmlns:a16="http://schemas.microsoft.com/office/drawing/2014/main" id="{00000000-0008-0000-0200-0000C6000000}"/>
                  </a:ext>
                </a:extLst>
              </xdr:cNvPr>
              <xdr:cNvSpPr txBox="1"/>
            </xdr:nvSpPr>
            <xdr:spPr>
              <a:xfrm>
                <a:off x="17183338" y="1792898"/>
                <a:ext cx="741723" cy="13933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200FCF01-642B-42C6-9DBA-5AEAFDD0511B}" type="TxLink">
                  <a:rPr lang="en-US" sz="800" b="1" i="0" u="none" strike="noStrike">
                    <a:solidFill>
                      <a:schemeClr val="accent6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6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99" name="CaixaDeTexto 198">
                <a:extLst>
                  <a:ext uri="{FF2B5EF4-FFF2-40B4-BE49-F238E27FC236}">
                    <a16:creationId xmlns:a16="http://schemas.microsoft.com/office/drawing/2014/main" id="{00000000-0008-0000-0200-0000C7000000}"/>
                  </a:ext>
                </a:extLst>
              </xdr:cNvPr>
              <xdr:cNvSpPr txBox="1"/>
            </xdr:nvSpPr>
            <xdr:spPr>
              <a:xfrm>
                <a:off x="17144312" y="1705336"/>
                <a:ext cx="1100508" cy="1406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 baseline="0">
                    <a:solidFill>
                      <a:schemeClr val="accent6"/>
                    </a:solidFill>
                    <a:latin typeface="Tempus Sans ITC" panose="04020404030D07020202" pitchFamily="82" charset="0"/>
                  </a:rPr>
                  <a:t>POUCO SUPERIOR</a:t>
                </a:r>
                <a:endParaRPr lang="pt-BR" sz="800" b="1">
                  <a:solidFill>
                    <a:schemeClr val="accent6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177" name="Agrupar 176"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GrpSpPr/>
          </xdr:nvGrpSpPr>
          <xdr:grpSpPr>
            <a:xfrm>
              <a:off x="24105351" y="7251820"/>
              <a:ext cx="1773916" cy="255617"/>
              <a:chOff x="17010911" y="1956770"/>
              <a:chExt cx="1775250" cy="254565"/>
            </a:xfrm>
          </xdr:grpSpPr>
          <xdr:sp macro="" textlink="$C$26">
            <xdr:nvSpPr>
              <xdr:cNvPr id="194" name="CaixaDeTexto 193">
                <a:extLst>
                  <a:ext uri="{FF2B5EF4-FFF2-40B4-BE49-F238E27FC236}">
                    <a16:creationId xmlns:a16="http://schemas.microsoft.com/office/drawing/2014/main" id="{00000000-0008-0000-0200-0000C2000000}"/>
                  </a:ext>
                </a:extLst>
              </xdr:cNvPr>
              <xdr:cNvSpPr txBox="1"/>
            </xdr:nvSpPr>
            <xdr:spPr>
              <a:xfrm>
                <a:off x="17171786" y="2068322"/>
                <a:ext cx="984283" cy="1430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1AE94E2D-ADD3-4FC4-9931-3944A89B61F4}" type="TxLink">
                  <a:rPr lang="en-US" sz="800" b="1" i="0" u="none" strike="noStrike">
                    <a:solidFill>
                      <a:schemeClr val="accent5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en-US" sz="800" b="1">
                  <a:solidFill>
                    <a:schemeClr val="accent5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95" name="CaixaDeTexto 194">
                <a:extLst>
                  <a:ext uri="{FF2B5EF4-FFF2-40B4-BE49-F238E27FC236}">
                    <a16:creationId xmlns:a16="http://schemas.microsoft.com/office/drawing/2014/main" id="{00000000-0008-0000-0200-0000C3000000}"/>
                  </a:ext>
                </a:extLst>
              </xdr:cNvPr>
              <xdr:cNvSpPr txBox="1"/>
            </xdr:nvSpPr>
            <xdr:spPr>
              <a:xfrm>
                <a:off x="17150791" y="1956770"/>
                <a:ext cx="1635370" cy="17730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5"/>
                    </a:solidFill>
                    <a:latin typeface="Tempus Sans ITC" panose="04020404030D07020202" pitchFamily="82" charset="0"/>
                  </a:rPr>
                  <a:t>MODERADAMENTE</a:t>
                </a:r>
                <a:r>
                  <a:rPr lang="pt-BR" sz="800" b="1" baseline="0">
                    <a:solidFill>
                      <a:schemeClr val="accent5"/>
                    </a:solidFill>
                    <a:latin typeface="Tempus Sans ITC" panose="04020404030D07020202" pitchFamily="82" charset="0"/>
                  </a:rPr>
                  <a:t> SUPERIOR</a:t>
                </a:r>
                <a:endParaRPr lang="pt-BR" sz="800" b="1">
                  <a:solidFill>
                    <a:schemeClr val="accent5"/>
                  </a:solidFill>
                  <a:latin typeface="Tempus Sans ITC" panose="04020404030D07020202" pitchFamily="82" charset="0"/>
                </a:endParaRPr>
              </a:p>
            </xdr:txBody>
          </xdr:sp>
          <xdr:pic>
            <xdr:nvPicPr>
              <xdr:cNvPr id="196" name="Gráfico 195" descr="Rosto piscando com preenchimento sólido">
                <a:extLst>
                  <a:ext uri="{FF2B5EF4-FFF2-40B4-BE49-F238E27FC236}">
                    <a16:creationId xmlns:a16="http://schemas.microsoft.com/office/drawing/2014/main" id="{00000000-0008-0000-0200-0000C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7010911" y="1959311"/>
                <a:ext cx="255223" cy="249278"/>
              </a:xfrm>
              <a:prstGeom prst="rect">
                <a:avLst/>
              </a:prstGeom>
            </xdr:spPr>
          </xdr:pic>
        </xdr:grpSp>
        <xdr:grpSp>
          <xdr:nvGrpSpPr>
            <xdr:cNvPr id="178" name="Agrupar 177"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GrpSpPr/>
          </xdr:nvGrpSpPr>
          <xdr:grpSpPr>
            <a:xfrm>
              <a:off x="24101229" y="7770969"/>
              <a:ext cx="1756940" cy="258638"/>
              <a:chOff x="17006786" y="2473779"/>
              <a:chExt cx="1758261" cy="257573"/>
            </a:xfrm>
          </xdr:grpSpPr>
          <xdr:pic>
            <xdr:nvPicPr>
              <xdr:cNvPr id="191" name="Gráfico 190" descr="Rosto confuso com preenchimento sólido">
                <a:extLst>
                  <a:ext uri="{FF2B5EF4-FFF2-40B4-BE49-F238E27FC236}">
                    <a16:creationId xmlns:a16="http://schemas.microsoft.com/office/drawing/2014/main" id="{00000000-0008-0000-0200-0000B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7006786" y="2477984"/>
                <a:ext cx="253333" cy="253368"/>
              </a:xfrm>
              <a:prstGeom prst="rect">
                <a:avLst/>
              </a:prstGeom>
            </xdr:spPr>
          </xdr:pic>
          <xdr:sp macro="" textlink="$C$25">
            <xdr:nvSpPr>
              <xdr:cNvPr id="192" name="CaixaDeTexto 191">
                <a:extLst>
                  <a:ext uri="{FF2B5EF4-FFF2-40B4-BE49-F238E27FC236}">
                    <a16:creationId xmlns:a16="http://schemas.microsoft.com/office/drawing/2014/main" id="{00000000-0008-0000-0200-0000C0000000}"/>
                  </a:ext>
                </a:extLst>
              </xdr:cNvPr>
              <xdr:cNvSpPr txBox="1"/>
            </xdr:nvSpPr>
            <xdr:spPr>
              <a:xfrm>
                <a:off x="17160059" y="2604583"/>
                <a:ext cx="806253" cy="1239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65B340E6-F150-4712-9E7E-C1C28D9508A8}" type="TxLink">
                  <a:rPr lang="en-US" sz="800" b="1" i="0" u="none" strike="noStrike">
                    <a:solidFill>
                      <a:srgbClr val="FFC000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rgbClr val="FFC000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93" name="CaixaDeTexto 192">
                <a:extLst>
                  <a:ext uri="{FF2B5EF4-FFF2-40B4-BE49-F238E27FC236}">
                    <a16:creationId xmlns:a16="http://schemas.microsoft.com/office/drawing/2014/main" id="{00000000-0008-0000-0200-0000C1000000}"/>
                  </a:ext>
                </a:extLst>
              </xdr:cNvPr>
              <xdr:cNvSpPr txBox="1"/>
            </xdr:nvSpPr>
            <xdr:spPr>
              <a:xfrm>
                <a:off x="17173639" y="2473779"/>
                <a:ext cx="1591408" cy="16705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rgbClr val="FFC000"/>
                    </a:solidFill>
                    <a:latin typeface="Tempus Sans ITC" panose="04020404030D07020202" pitchFamily="82" charset="0"/>
                  </a:rPr>
                  <a:t>MODERADAMENTE</a:t>
                </a:r>
                <a:r>
                  <a:rPr lang="pt-BR" sz="800" b="1" baseline="0">
                    <a:solidFill>
                      <a:srgbClr val="FFC000"/>
                    </a:solidFill>
                    <a:latin typeface="Tempus Sans ITC" panose="04020404030D07020202" pitchFamily="82" charset="0"/>
                  </a:rPr>
                  <a:t> INFERIOR</a:t>
                </a:r>
                <a:endParaRPr lang="pt-BR" sz="800" b="1">
                  <a:solidFill>
                    <a:srgbClr val="FFC000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179" name="Agrupar 178">
              <a:extLst>
                <a:ext uri="{FF2B5EF4-FFF2-40B4-BE49-F238E27FC236}">
                  <a16:creationId xmlns:a16="http://schemas.microsoft.com/office/drawing/2014/main" id="{00000000-0008-0000-0200-0000B3000000}"/>
                </a:ext>
              </a:extLst>
            </xdr:cNvPr>
            <xdr:cNvGrpSpPr/>
          </xdr:nvGrpSpPr>
          <xdr:grpSpPr>
            <a:xfrm>
              <a:off x="24104414" y="8290301"/>
              <a:ext cx="1665993" cy="263987"/>
              <a:chOff x="17009973" y="2990970"/>
              <a:chExt cx="1667246" cy="262900"/>
            </a:xfrm>
          </xdr:grpSpPr>
          <xdr:sp macro="" textlink="$C$24">
            <xdr:nvSpPr>
              <xdr:cNvPr id="188" name="CaixaDeTexto 187">
                <a:extLst>
                  <a:ext uri="{FF2B5EF4-FFF2-40B4-BE49-F238E27FC236}">
                    <a16:creationId xmlns:a16="http://schemas.microsoft.com/office/drawing/2014/main" id="{00000000-0008-0000-0200-0000BC000000}"/>
                  </a:ext>
                </a:extLst>
              </xdr:cNvPr>
              <xdr:cNvSpPr txBox="1"/>
            </xdr:nvSpPr>
            <xdr:spPr>
              <a:xfrm>
                <a:off x="17183284" y="3129099"/>
                <a:ext cx="882032" cy="12477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A06426D2-0045-4B25-A4E7-446F75E6E358}" type="TxLink">
                  <a:rPr lang="en-US" sz="800" b="1" i="0" u="none" strike="noStrike">
                    <a:solidFill>
                      <a:srgbClr val="969696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rgbClr val="969696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89" name="CaixaDeTexto 188">
                <a:extLst>
                  <a:ext uri="{FF2B5EF4-FFF2-40B4-BE49-F238E27FC236}">
                    <a16:creationId xmlns:a16="http://schemas.microsoft.com/office/drawing/2014/main" id="{00000000-0008-0000-0200-0000BD000000}"/>
                  </a:ext>
                </a:extLst>
              </xdr:cNvPr>
              <xdr:cNvSpPr txBox="1"/>
            </xdr:nvSpPr>
            <xdr:spPr>
              <a:xfrm>
                <a:off x="17153219" y="2995515"/>
                <a:ext cx="1524000" cy="16396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3"/>
                    </a:solidFill>
                    <a:latin typeface="Tempus Sans ITC" panose="04020404030D07020202" pitchFamily="82" charset="0"/>
                  </a:rPr>
                  <a:t>EXTREMAMENTE</a:t>
                </a:r>
                <a:r>
                  <a:rPr lang="pt-BR" sz="800" b="1" baseline="0">
                    <a:solidFill>
                      <a:schemeClr val="accent3"/>
                    </a:solidFill>
                    <a:latin typeface="Tempus Sans ITC" panose="04020404030D07020202" pitchFamily="82" charset="0"/>
                  </a:rPr>
                  <a:t> INFERIOR</a:t>
                </a:r>
                <a:endParaRPr lang="pt-BR" sz="800" b="1">
                  <a:solidFill>
                    <a:schemeClr val="accent3"/>
                  </a:solidFill>
                  <a:latin typeface="Tempus Sans ITC" panose="04020404030D07020202" pitchFamily="82" charset="0"/>
                </a:endParaRPr>
              </a:p>
            </xdr:txBody>
          </xdr:sp>
          <xdr:pic>
            <xdr:nvPicPr>
              <xdr:cNvPr id="190" name="Gráfico 14342" descr="Rosto chorando com preenchimento sólido">
                <a:extLst>
                  <a:ext uri="{FF2B5EF4-FFF2-40B4-BE49-F238E27FC236}">
                    <a16:creationId xmlns:a16="http://schemas.microsoft.com/office/drawing/2014/main" id="{00000000-0008-0000-0200-0000B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2"/>
                  </a:ext>
                </a:extLst>
              </a:blip>
              <a:stretch>
                <a:fillRect/>
              </a:stretch>
            </xdr:blipFill>
            <xdr:spPr>
              <a:xfrm>
                <a:off x="17009973" y="2990970"/>
                <a:ext cx="253750" cy="252587"/>
              </a:xfrm>
              <a:prstGeom prst="rect">
                <a:avLst/>
              </a:prstGeom>
            </xdr:spPr>
          </xdr:pic>
        </xdr:grpSp>
        <xdr:grpSp>
          <xdr:nvGrpSpPr>
            <xdr:cNvPr id="180" name="Agrupar 179">
              <a:extLst>
                <a:ext uri="{FF2B5EF4-FFF2-40B4-BE49-F238E27FC236}">
                  <a16:creationId xmlns:a16="http://schemas.microsoft.com/office/drawing/2014/main" id="{00000000-0008-0000-0200-0000B4000000}"/>
                </a:ext>
              </a:extLst>
            </xdr:cNvPr>
            <xdr:cNvGrpSpPr/>
          </xdr:nvGrpSpPr>
          <xdr:grpSpPr>
            <a:xfrm>
              <a:off x="24103279" y="7978183"/>
              <a:ext cx="1218184" cy="314975"/>
              <a:chOff x="17008837" y="2680136"/>
              <a:chExt cx="1219100" cy="313678"/>
            </a:xfrm>
          </xdr:grpSpPr>
          <xdr:pic>
            <xdr:nvPicPr>
              <xdr:cNvPr id="185" name="Gráfico 184" descr="Rosto triste com preenchimento sólido">
                <a:extLst>
                  <a:ext uri="{FF2B5EF4-FFF2-40B4-BE49-F238E27FC236}">
                    <a16:creationId xmlns:a16="http://schemas.microsoft.com/office/drawing/2014/main" id="{00000000-0008-0000-0200-0000B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tretch>
                <a:fillRect/>
              </a:stretch>
            </xdr:blipFill>
            <xdr:spPr>
              <a:xfrm>
                <a:off x="17008837" y="2726636"/>
                <a:ext cx="253107" cy="246605"/>
              </a:xfrm>
              <a:prstGeom prst="rect">
                <a:avLst/>
              </a:prstGeom>
            </xdr:spPr>
          </xdr:pic>
          <xdr:sp macro="" textlink="$C$23">
            <xdr:nvSpPr>
              <xdr:cNvPr id="186" name="CaixaDeTexto 185">
                <a:extLst>
                  <a:ext uri="{FF2B5EF4-FFF2-40B4-BE49-F238E27FC236}">
                    <a16:creationId xmlns:a16="http://schemas.microsoft.com/office/drawing/2014/main" id="{00000000-0008-0000-0200-0000BA000000}"/>
                  </a:ext>
                </a:extLst>
              </xdr:cNvPr>
              <xdr:cNvSpPr txBox="1"/>
            </xdr:nvSpPr>
            <xdr:spPr>
              <a:xfrm>
                <a:off x="17190062" y="2782085"/>
                <a:ext cx="867004" cy="2117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6EDD1F15-DCA4-4B91-B201-8330FF552E21}" type="TxLink">
                  <a:rPr lang="en-US" sz="800" b="1" i="0" u="none" strike="noStrike">
                    <a:solidFill>
                      <a:schemeClr val="accent2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87" name="CaixaDeTexto 186">
                <a:extLst>
                  <a:ext uri="{FF2B5EF4-FFF2-40B4-BE49-F238E27FC236}">
                    <a16:creationId xmlns:a16="http://schemas.microsoft.com/office/drawing/2014/main" id="{00000000-0008-0000-0200-0000BB000000}"/>
                  </a:ext>
                </a:extLst>
              </xdr:cNvPr>
              <xdr:cNvSpPr txBox="1"/>
            </xdr:nvSpPr>
            <xdr:spPr>
              <a:xfrm>
                <a:off x="17142085" y="2680136"/>
                <a:ext cx="1085852" cy="22391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 baseline="0">
                    <a:solidFill>
                      <a:schemeClr val="accent2"/>
                    </a:solidFill>
                    <a:latin typeface="Tempus Sans ITC" panose="04020404030D07020202" pitchFamily="82" charset="0"/>
                  </a:rPr>
                  <a:t>POUCO INFERIOR</a:t>
                </a:r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181" name="Agrupar 180">
              <a:extLst>
                <a:ext uri="{FF2B5EF4-FFF2-40B4-BE49-F238E27FC236}">
                  <a16:creationId xmlns:a16="http://schemas.microsoft.com/office/drawing/2014/main" id="{00000000-0008-0000-0200-0000B5000000}"/>
                </a:ext>
              </a:extLst>
            </xdr:cNvPr>
            <xdr:cNvGrpSpPr/>
          </xdr:nvGrpSpPr>
          <xdr:grpSpPr>
            <a:xfrm>
              <a:off x="24104886" y="6688400"/>
              <a:ext cx="1666373" cy="286594"/>
              <a:chOff x="17010445" y="1395664"/>
              <a:chExt cx="1667626" cy="285414"/>
            </a:xfrm>
          </xdr:grpSpPr>
          <xdr:pic>
            <xdr:nvPicPr>
              <xdr:cNvPr id="182" name="Gráfico 181" descr="Rosto divertido com preenchimento sólido">
                <a:extLst>
                  <a:ext uri="{FF2B5EF4-FFF2-40B4-BE49-F238E27FC236}">
                    <a16:creationId xmlns:a16="http://schemas.microsoft.com/office/drawing/2014/main" id="{00000000-0008-0000-0200-0000B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6"/>
                  </a:ext>
                </a:extLst>
              </a:blip>
              <a:stretch>
                <a:fillRect/>
              </a:stretch>
            </xdr:blipFill>
            <xdr:spPr>
              <a:xfrm>
                <a:off x="17010445" y="1429836"/>
                <a:ext cx="251003" cy="251242"/>
              </a:xfrm>
              <a:prstGeom prst="rect">
                <a:avLst/>
              </a:prstGeom>
            </xdr:spPr>
          </xdr:pic>
          <xdr:sp macro="" textlink="$C$22">
            <xdr:nvSpPr>
              <xdr:cNvPr id="183" name="CaixaDeTexto 182">
                <a:extLst>
                  <a:ext uri="{FF2B5EF4-FFF2-40B4-BE49-F238E27FC236}">
                    <a16:creationId xmlns:a16="http://schemas.microsoft.com/office/drawing/2014/main" id="{00000000-0008-0000-0200-0000B7000000}"/>
                  </a:ext>
                </a:extLst>
              </xdr:cNvPr>
              <xdr:cNvSpPr txBox="1"/>
            </xdr:nvSpPr>
            <xdr:spPr>
              <a:xfrm>
                <a:off x="17179747" y="1534882"/>
                <a:ext cx="844318" cy="134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C54562BF-A743-43CF-8954-26D60C8D51A3}" type="TxLink">
                  <a:rPr lang="en-US" sz="800" b="1" i="0" u="none" strike="noStrike">
                    <a:solidFill>
                      <a:schemeClr val="accent1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184" name="CaixaDeTexto 183">
                <a:extLst>
                  <a:ext uri="{FF2B5EF4-FFF2-40B4-BE49-F238E27FC236}">
                    <a16:creationId xmlns:a16="http://schemas.microsoft.com/office/drawing/2014/main" id="{00000000-0008-0000-0200-0000B8000000}"/>
                  </a:ext>
                </a:extLst>
              </xdr:cNvPr>
              <xdr:cNvSpPr txBox="1"/>
            </xdr:nvSpPr>
            <xdr:spPr>
              <a:xfrm>
                <a:off x="17154071" y="1395664"/>
                <a:ext cx="1524000" cy="22615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BR" sz="800" b="1">
                    <a:solidFill>
                      <a:schemeClr val="accent1"/>
                    </a:solidFill>
                    <a:latin typeface="Tempus Sans ITC" panose="04020404030D07020202" pitchFamily="82" charset="0"/>
                  </a:rPr>
                  <a:t>EXTREMAMENTE</a:t>
                </a:r>
                <a:r>
                  <a:rPr lang="pt-BR" sz="800" b="1" baseline="0">
                    <a:solidFill>
                      <a:schemeClr val="accent1"/>
                    </a:solidFill>
                    <a:latin typeface="Tempus Sans ITC" panose="04020404030D07020202" pitchFamily="82" charset="0"/>
                  </a:rPr>
                  <a:t> SUPERIOR</a:t>
                </a:r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</xdr:grpSp>
      </xdr:grpSp>
    </xdr:grpSp>
    <xdr:clientData fLocksWithSheet="0"/>
  </xdr:twoCellAnchor>
  <xdr:twoCellAnchor editAs="absolute">
    <xdr:from>
      <xdr:col>7</xdr:col>
      <xdr:colOff>50077</xdr:colOff>
      <xdr:row>23</xdr:row>
      <xdr:rowOff>122072</xdr:rowOff>
    </xdr:from>
    <xdr:to>
      <xdr:col>12</xdr:col>
      <xdr:colOff>748661</xdr:colOff>
      <xdr:row>37</xdr:row>
      <xdr:rowOff>159048</xdr:rowOff>
    </xdr:to>
    <xdr:grpSp>
      <xdr:nvGrpSpPr>
        <xdr:cNvPr id="200" name="Agrupa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GrpSpPr/>
      </xdr:nvGrpSpPr>
      <xdr:grpSpPr>
        <a:xfrm>
          <a:off x="13270777" y="4655972"/>
          <a:ext cx="7337509" cy="2827801"/>
          <a:chOff x="24081490" y="8980778"/>
          <a:chExt cx="7399244" cy="2854321"/>
        </a:xfrm>
      </xdr:grpSpPr>
      <xdr:sp macro="" textlink="">
        <xdr:nvSpPr>
          <xdr:cNvPr id="201" name="Retângulo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/>
        </xdr:nvSpPr>
        <xdr:spPr>
          <a:xfrm>
            <a:off x="24084893" y="9329645"/>
            <a:ext cx="7382241" cy="53134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grpSp>
        <xdr:nvGrpSpPr>
          <xdr:cNvPr id="202" name="Agrupar 201">
            <a:extLst>
              <a:ext uri="{FF2B5EF4-FFF2-40B4-BE49-F238E27FC236}">
                <a16:creationId xmlns:a16="http://schemas.microsoft.com/office/drawing/2014/main" id="{00000000-0008-0000-0200-0000CA000000}"/>
              </a:ext>
            </a:extLst>
          </xdr:cNvPr>
          <xdr:cNvGrpSpPr/>
        </xdr:nvGrpSpPr>
        <xdr:grpSpPr>
          <a:xfrm>
            <a:off x="24081490" y="8980778"/>
            <a:ext cx="7399244" cy="2854321"/>
            <a:chOff x="16539931" y="6795632"/>
            <a:chExt cx="7399244" cy="2854321"/>
          </a:xfrm>
        </xdr:grpSpPr>
        <xdr:sp macro="" textlink="">
          <xdr:nvSpPr>
            <xdr:cNvPr id="203" name="CaixaDeTexto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 txBox="1"/>
          </xdr:nvSpPr>
          <xdr:spPr>
            <a:xfrm>
              <a:off x="16554750" y="6795632"/>
              <a:ext cx="7384425" cy="346364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200" b="1">
                  <a:solidFill>
                    <a:srgbClr val="292929"/>
                  </a:solidFill>
                  <a:latin typeface="Tempus Sans ITC" panose="04020404030D07020202" pitchFamily="82" charset="0"/>
                </a:rPr>
                <a:t>3 - De forma geral, quão satisfeito ou insatisfeito está com os colaboradores da nossa empresa?</a:t>
              </a:r>
            </a:p>
          </xdr:txBody>
        </xdr:sp>
        <xdr:grpSp>
          <xdr:nvGrpSpPr>
            <xdr:cNvPr id="204" name="Agrupa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GrpSpPr/>
          </xdr:nvGrpSpPr>
          <xdr:grpSpPr>
            <a:xfrm>
              <a:off x="16539931" y="7210872"/>
              <a:ext cx="7384628" cy="2439081"/>
              <a:chOff x="16541612" y="922684"/>
              <a:chExt cx="7375663" cy="2420592"/>
            </a:xfrm>
          </xdr:grpSpPr>
          <xdr:graphicFrame macro="">
            <xdr:nvGraphicFramePr>
              <xdr:cNvPr id="205" name="Gráfico 204">
                <a:extLst>
                  <a:ext uri="{FF2B5EF4-FFF2-40B4-BE49-F238E27FC236}">
                    <a16:creationId xmlns:a16="http://schemas.microsoft.com/office/drawing/2014/main" id="{00000000-0008-0000-0200-0000CD000000}"/>
                  </a:ext>
                </a:extLst>
              </xdr:cNvPr>
              <xdr:cNvGraphicFramePr/>
            </xdr:nvGraphicFramePr>
            <xdr:xfrm>
              <a:off x="16541612" y="922684"/>
              <a:ext cx="7375663" cy="242059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7"/>
              </a:graphicData>
            </a:graphic>
          </xdr:graphicFrame>
          <xdr:grpSp>
            <xdr:nvGrpSpPr>
              <xdr:cNvPr id="206" name="Agrupar 205">
                <a:extLst>
                  <a:ext uri="{FF2B5EF4-FFF2-40B4-BE49-F238E27FC236}">
                    <a16:creationId xmlns:a16="http://schemas.microsoft.com/office/drawing/2014/main" id="{00000000-0008-0000-0200-0000CE000000}"/>
                  </a:ext>
                </a:extLst>
              </xdr:cNvPr>
              <xdr:cNvGrpSpPr/>
            </xdr:nvGrpSpPr>
            <xdr:grpSpPr>
              <a:xfrm>
                <a:off x="16619762" y="1137137"/>
                <a:ext cx="2144488" cy="1990028"/>
                <a:chOff x="16619762" y="1137137"/>
                <a:chExt cx="2144488" cy="1990028"/>
              </a:xfrm>
            </xdr:grpSpPr>
            <xdr:grpSp>
              <xdr:nvGrpSpPr>
                <xdr:cNvPr id="207" name="Agrupar 206">
                  <a:extLst>
                    <a:ext uri="{FF2B5EF4-FFF2-40B4-BE49-F238E27FC236}">
                      <a16:creationId xmlns:a16="http://schemas.microsoft.com/office/drawing/2014/main" id="{00000000-0008-0000-0200-0000CF000000}"/>
                    </a:ext>
                  </a:extLst>
                </xdr:cNvPr>
                <xdr:cNvGrpSpPr/>
              </xdr:nvGrpSpPr>
              <xdr:grpSpPr>
                <a:xfrm>
                  <a:off x="16626208" y="1137137"/>
                  <a:ext cx="1718942" cy="317285"/>
                  <a:chOff x="16626208" y="1137137"/>
                  <a:chExt cx="1718942" cy="317285"/>
                </a:xfrm>
              </xdr:grpSpPr>
              <xdr:pic>
                <xdr:nvPicPr>
                  <xdr:cNvPr id="232" name="Gráfico 231" descr="Rosto divertido com preenchimento sólido">
                    <a:extLst>
                      <a:ext uri="{FF2B5EF4-FFF2-40B4-BE49-F238E27FC236}">
                        <a16:creationId xmlns:a16="http://schemas.microsoft.com/office/drawing/2014/main" id="{00000000-0008-0000-0200-0000E8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5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6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6208" y="1174516"/>
                    <a:ext cx="251003" cy="254198"/>
                  </a:xfrm>
                  <a:prstGeom prst="rect">
                    <a:avLst/>
                  </a:prstGeom>
                </xdr:spPr>
              </xdr:pic>
              <xdr:sp macro="" textlink="$C$32">
                <xdr:nvSpPr>
                  <xdr:cNvPr id="233" name="CaixaDeTexto 232">
                    <a:extLst>
                      <a:ext uri="{FF2B5EF4-FFF2-40B4-BE49-F238E27FC236}">
                        <a16:creationId xmlns:a16="http://schemas.microsoft.com/office/drawing/2014/main" id="{00000000-0008-0000-0200-0000E9000000}"/>
                      </a:ext>
                    </a:extLst>
                  </xdr:cNvPr>
                  <xdr:cNvSpPr txBox="1"/>
                </xdr:nvSpPr>
                <xdr:spPr>
                  <a:xfrm>
                    <a:off x="16812539" y="1276354"/>
                    <a:ext cx="1023788" cy="1780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96761E13-D836-4EBD-810D-EB1BC104A353}" type="TxLink">
                      <a:rPr lang="en-US" sz="800" b="1" i="0" u="none" strike="noStrike">
                        <a:solidFill>
                          <a:schemeClr val="accent1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1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34" name="CaixaDeTexto 233">
                    <a:extLst>
                      <a:ext uri="{FF2B5EF4-FFF2-40B4-BE49-F238E27FC236}">
                        <a16:creationId xmlns:a16="http://schemas.microsoft.com/office/drawing/2014/main" id="{00000000-0008-0000-0200-0000EA000000}"/>
                      </a:ext>
                    </a:extLst>
                  </xdr:cNvPr>
                  <xdr:cNvSpPr txBox="1"/>
                </xdr:nvSpPr>
                <xdr:spPr>
                  <a:xfrm>
                    <a:off x="16791840" y="1137137"/>
                    <a:ext cx="1553310" cy="226152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sp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1"/>
                        </a:solidFill>
                        <a:latin typeface="Tempus Sans ITC" panose="04020404030D07020202" pitchFamily="82" charset="0"/>
                      </a:rPr>
                      <a:t>EXTREMAMENTE</a:t>
                    </a:r>
                    <a:r>
                      <a:rPr lang="pt-BR" sz="800" b="1" baseline="0">
                        <a:solidFill>
                          <a:schemeClr val="accent1"/>
                        </a:solidFill>
                        <a:latin typeface="Tempus Sans ITC" panose="04020404030D07020202" pitchFamily="82" charset="0"/>
                      </a:rPr>
                      <a:t> SATISFEITO</a:t>
                    </a:r>
                    <a:endParaRPr lang="pt-BR" sz="800" b="1">
                      <a:solidFill>
                        <a:schemeClr val="accent1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</xdr:grpSp>
            <xdr:grpSp>
              <xdr:nvGrpSpPr>
                <xdr:cNvPr id="208" name="Agrupar 207">
                  <a:extLst>
                    <a:ext uri="{FF2B5EF4-FFF2-40B4-BE49-F238E27FC236}">
                      <a16:creationId xmlns:a16="http://schemas.microsoft.com/office/drawing/2014/main" id="{00000000-0008-0000-0200-0000D0000000}"/>
                    </a:ext>
                  </a:extLst>
                </xdr:cNvPr>
                <xdr:cNvGrpSpPr/>
              </xdr:nvGrpSpPr>
              <xdr:grpSpPr>
                <a:xfrm>
                  <a:off x="16627136" y="1462072"/>
                  <a:ext cx="1276200" cy="283622"/>
                  <a:chOff x="16627136" y="1462072"/>
                  <a:chExt cx="1276200" cy="283622"/>
                </a:xfrm>
              </xdr:grpSpPr>
              <xdr:pic>
                <xdr:nvPicPr>
                  <xdr:cNvPr id="229" name="Gráfico 228" descr="Rosto sorrindo com preenchimento sólido">
                    <a:extLst>
                      <a:ext uri="{FF2B5EF4-FFF2-40B4-BE49-F238E27FC236}">
                        <a16:creationId xmlns:a16="http://schemas.microsoft.com/office/drawing/2014/main" id="{00000000-0008-0000-0200-0000E5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8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9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7136" y="1462072"/>
                    <a:ext cx="253215" cy="254198"/>
                  </a:xfrm>
                  <a:prstGeom prst="rect">
                    <a:avLst/>
                  </a:prstGeom>
                </xdr:spPr>
              </xdr:pic>
              <xdr:sp macro="" textlink="$C$36">
                <xdr:nvSpPr>
                  <xdr:cNvPr id="230" name="CaixaDeTexto 229">
                    <a:extLst>
                      <a:ext uri="{FF2B5EF4-FFF2-40B4-BE49-F238E27FC236}">
                        <a16:creationId xmlns:a16="http://schemas.microsoft.com/office/drawing/2014/main" id="{00000000-0008-0000-0200-0000E6000000}"/>
                      </a:ext>
                    </a:extLst>
                  </xdr:cNvPr>
                  <xdr:cNvSpPr txBox="1"/>
                </xdr:nvSpPr>
                <xdr:spPr>
                  <a:xfrm>
                    <a:off x="16805029" y="1547445"/>
                    <a:ext cx="932111" cy="19824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C7CDB62D-B93E-4B2C-A66B-9EF72978BE2D}" type="TxLink">
                      <a:rPr lang="en-US" sz="800" b="1" i="0" u="none" strike="noStrike">
                        <a:solidFill>
                          <a:schemeClr val="accent5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5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31" name="CaixaDeTexto 230">
                    <a:extLst>
                      <a:ext uri="{FF2B5EF4-FFF2-40B4-BE49-F238E27FC236}">
                        <a16:creationId xmlns:a16="http://schemas.microsoft.com/office/drawing/2014/main" id="{00000000-0008-0000-0200-0000E7000000}"/>
                      </a:ext>
                    </a:extLst>
                  </xdr:cNvPr>
                  <xdr:cNvSpPr txBox="1"/>
                </xdr:nvSpPr>
                <xdr:spPr>
                  <a:xfrm>
                    <a:off x="16802828" y="1465388"/>
                    <a:ext cx="1100508" cy="140674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 baseline="0">
                        <a:solidFill>
                          <a:schemeClr val="accent5"/>
                        </a:solidFill>
                        <a:latin typeface="Tempus Sans ITC" panose="04020404030D07020202" pitchFamily="82" charset="0"/>
                      </a:rPr>
                      <a:t>POUCO SATISFEITO</a:t>
                    </a:r>
                    <a:endParaRPr lang="pt-BR" sz="800" b="1">
                      <a:solidFill>
                        <a:schemeClr val="accent5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</xdr:grpSp>
            <xdr:grpSp>
              <xdr:nvGrpSpPr>
                <xdr:cNvPr id="209" name="Agrupar 208">
                  <a:extLst>
                    <a:ext uri="{FF2B5EF4-FFF2-40B4-BE49-F238E27FC236}">
                      <a16:creationId xmlns:a16="http://schemas.microsoft.com/office/drawing/2014/main" id="{00000000-0008-0000-0200-0000D1000000}"/>
                    </a:ext>
                  </a:extLst>
                </xdr:cNvPr>
                <xdr:cNvGrpSpPr/>
              </xdr:nvGrpSpPr>
              <xdr:grpSpPr>
                <a:xfrm>
                  <a:off x="16621455" y="1726958"/>
                  <a:ext cx="1857044" cy="293367"/>
                  <a:chOff x="16621455" y="1726958"/>
                  <a:chExt cx="1857044" cy="293367"/>
                </a:xfrm>
              </xdr:grpSpPr>
              <xdr:sp macro="" textlink="$C$34">
                <xdr:nvSpPr>
                  <xdr:cNvPr id="226" name="CaixaDeTexto 225">
                    <a:extLst>
                      <a:ext uri="{FF2B5EF4-FFF2-40B4-BE49-F238E27FC236}">
                        <a16:creationId xmlns:a16="http://schemas.microsoft.com/office/drawing/2014/main" id="{00000000-0008-0000-0200-0000E2000000}"/>
                      </a:ext>
                    </a:extLst>
                  </xdr:cNvPr>
                  <xdr:cNvSpPr txBox="1"/>
                </xdr:nvSpPr>
                <xdr:spPr>
                  <a:xfrm>
                    <a:off x="16798016" y="1821424"/>
                    <a:ext cx="906062" cy="19890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6260EA24-2DD4-46BE-AE00-301B9B771DC6}" type="TxLink">
                      <a:rPr lang="en-US" sz="800" b="1" i="0" u="none" strike="noStrike">
                        <a:solidFill>
                          <a:schemeClr val="accent3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en-US" sz="800" b="1">
                      <a:solidFill>
                        <a:schemeClr val="accent3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27" name="CaixaDeTexto 226">
                    <a:extLst>
                      <a:ext uri="{FF2B5EF4-FFF2-40B4-BE49-F238E27FC236}">
                        <a16:creationId xmlns:a16="http://schemas.microsoft.com/office/drawing/2014/main" id="{00000000-0008-0000-0200-0000E3000000}"/>
                      </a:ext>
                    </a:extLst>
                  </xdr:cNvPr>
                  <xdr:cNvSpPr txBox="1"/>
                </xdr:nvSpPr>
                <xdr:spPr>
                  <a:xfrm>
                    <a:off x="16780384" y="1726958"/>
                    <a:ext cx="1698115" cy="16851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3"/>
                        </a:solidFill>
                        <a:latin typeface="Tempus Sans ITC" panose="04020404030D07020202" pitchFamily="82" charset="0"/>
                      </a:rPr>
                      <a:t>MODERADAMENTE</a:t>
                    </a:r>
                    <a:r>
                      <a:rPr lang="pt-BR" sz="800" b="1" baseline="0">
                        <a:solidFill>
                          <a:schemeClr val="accent3"/>
                        </a:solidFill>
                        <a:latin typeface="Tempus Sans ITC" panose="04020404030D07020202" pitchFamily="82" charset="0"/>
                      </a:rPr>
                      <a:t> SATISFEITO</a:t>
                    </a:r>
                    <a:endParaRPr lang="pt-BR" sz="800" b="1">
                      <a:solidFill>
                        <a:schemeClr val="accent3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pic>
                <xdr:nvPicPr>
                  <xdr:cNvPr id="228" name="Gráfico 227" descr="Rosto piscando com preenchimento sólido">
                    <a:extLst>
                      <a:ext uri="{FF2B5EF4-FFF2-40B4-BE49-F238E27FC236}">
                        <a16:creationId xmlns:a16="http://schemas.microsoft.com/office/drawing/2014/main" id="{00000000-0008-0000-0200-0000E4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0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1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1455" y="1733729"/>
                    <a:ext cx="253862" cy="252232"/>
                  </a:xfrm>
                  <a:prstGeom prst="rect">
                    <a:avLst/>
                  </a:prstGeom>
                </xdr:spPr>
              </xdr:pic>
            </xdr:grpSp>
            <xdr:grpSp>
              <xdr:nvGrpSpPr>
                <xdr:cNvPr id="210" name="Agrupar 209">
                  <a:extLst>
                    <a:ext uri="{FF2B5EF4-FFF2-40B4-BE49-F238E27FC236}">
                      <a16:creationId xmlns:a16="http://schemas.microsoft.com/office/drawing/2014/main" id="{00000000-0008-0000-0200-0000D2000000}"/>
                    </a:ext>
                  </a:extLst>
                </xdr:cNvPr>
                <xdr:cNvGrpSpPr/>
              </xdr:nvGrpSpPr>
              <xdr:grpSpPr>
                <a:xfrm>
                  <a:off x="16619762" y="1996166"/>
                  <a:ext cx="2144488" cy="290466"/>
                  <a:chOff x="16619762" y="1996166"/>
                  <a:chExt cx="2144488" cy="290466"/>
                </a:xfrm>
              </xdr:grpSpPr>
              <xdr:sp macro="" textlink="$C$38">
                <xdr:nvSpPr>
                  <xdr:cNvPr id="223" name="CaixaDeTexto 222">
                    <a:extLst>
                      <a:ext uri="{FF2B5EF4-FFF2-40B4-BE49-F238E27FC236}">
                        <a16:creationId xmlns:a16="http://schemas.microsoft.com/office/drawing/2014/main" id="{00000000-0008-0000-0200-0000DF000000}"/>
                      </a:ext>
                    </a:extLst>
                  </xdr:cNvPr>
                  <xdr:cNvSpPr txBox="1"/>
                </xdr:nvSpPr>
                <xdr:spPr>
                  <a:xfrm>
                    <a:off x="16797149" y="2110890"/>
                    <a:ext cx="1097036" cy="17574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C6C4249E-718C-4438-827C-02B964768B2E}" type="TxLink">
                      <a:rPr lang="en-US" sz="800" b="1" i="0" u="none" strike="noStrike">
                        <a:solidFill>
                          <a:srgbClr val="264478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rgbClr val="264478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24" name="CaixaDeTexto 223">
                    <a:extLst>
                      <a:ext uri="{FF2B5EF4-FFF2-40B4-BE49-F238E27FC236}">
                        <a16:creationId xmlns:a16="http://schemas.microsoft.com/office/drawing/2014/main" id="{00000000-0008-0000-0200-0000E0000000}"/>
                      </a:ext>
                    </a:extLst>
                  </xdr:cNvPr>
                  <xdr:cNvSpPr txBox="1"/>
                </xdr:nvSpPr>
                <xdr:spPr>
                  <a:xfrm>
                    <a:off x="16710510" y="2019300"/>
                    <a:ext cx="2053740" cy="13335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rgbClr val="264478"/>
                        </a:solidFill>
                        <a:latin typeface="Tempus Sans ITC" panose="04020404030D07020202" pitchFamily="82" charset="0"/>
                      </a:rPr>
                      <a:t>NEM</a:t>
                    </a:r>
                    <a:r>
                      <a:rPr lang="pt-BR" sz="800" b="1" baseline="0">
                        <a:solidFill>
                          <a:srgbClr val="264478"/>
                        </a:solidFill>
                        <a:latin typeface="Tempus Sans ITC" panose="04020404030D07020202" pitchFamily="82" charset="0"/>
                      </a:rPr>
                      <a:t> SATISFEITO NEM INSATISFEITO</a:t>
                    </a:r>
                    <a:endParaRPr lang="pt-BR" sz="800" b="1">
                      <a:solidFill>
                        <a:srgbClr val="264478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pic>
                <xdr:nvPicPr>
                  <xdr:cNvPr id="225" name="Gráfico 224" descr="Rosto neutro com preenchimento sólido">
                    <a:extLst>
                      <a:ext uri="{FF2B5EF4-FFF2-40B4-BE49-F238E27FC236}">
                        <a16:creationId xmlns:a16="http://schemas.microsoft.com/office/drawing/2014/main" id="{00000000-0008-0000-0200-0000E1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2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3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19762" y="1996166"/>
                    <a:ext cx="252000" cy="247918"/>
                  </a:xfrm>
                  <a:prstGeom prst="rect">
                    <a:avLst/>
                  </a:prstGeom>
                </xdr:spPr>
              </xdr:pic>
            </xdr:grpSp>
            <xdr:grpSp>
              <xdr:nvGrpSpPr>
                <xdr:cNvPr id="211" name="Agrupar 210">
                  <a:extLst>
                    <a:ext uri="{FF2B5EF4-FFF2-40B4-BE49-F238E27FC236}">
                      <a16:creationId xmlns:a16="http://schemas.microsoft.com/office/drawing/2014/main" id="{00000000-0008-0000-0200-0000D3000000}"/>
                    </a:ext>
                  </a:extLst>
                </xdr:cNvPr>
                <xdr:cNvGrpSpPr/>
              </xdr:nvGrpSpPr>
              <xdr:grpSpPr>
                <a:xfrm>
                  <a:off x="16622816" y="2287376"/>
                  <a:ext cx="1950933" cy="256325"/>
                  <a:chOff x="16622816" y="2287376"/>
                  <a:chExt cx="1950933" cy="256325"/>
                </a:xfrm>
              </xdr:grpSpPr>
              <xdr:pic>
                <xdr:nvPicPr>
                  <xdr:cNvPr id="220" name="Gráfico 219" descr="Rosto confuso com preenchimento sólido">
                    <a:extLst>
                      <a:ext uri="{FF2B5EF4-FFF2-40B4-BE49-F238E27FC236}">
                        <a16:creationId xmlns:a16="http://schemas.microsoft.com/office/drawing/2014/main" id="{00000000-0008-0000-0200-0000DC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4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5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2816" y="2287376"/>
                    <a:ext cx="253333" cy="256325"/>
                  </a:xfrm>
                  <a:prstGeom prst="rect">
                    <a:avLst/>
                  </a:prstGeom>
                </xdr:spPr>
              </xdr:pic>
              <xdr:sp macro="" textlink="$C$35">
                <xdr:nvSpPr>
                  <xdr:cNvPr id="221" name="CaixaDeTexto 220">
                    <a:extLst>
                      <a:ext uri="{FF2B5EF4-FFF2-40B4-BE49-F238E27FC236}">
                        <a16:creationId xmlns:a16="http://schemas.microsoft.com/office/drawing/2014/main" id="{00000000-0008-0000-0200-0000DD000000}"/>
                      </a:ext>
                    </a:extLst>
                  </xdr:cNvPr>
                  <xdr:cNvSpPr txBox="1"/>
                </xdr:nvSpPr>
                <xdr:spPr>
                  <a:xfrm>
                    <a:off x="16791582" y="2414955"/>
                    <a:ext cx="829842" cy="11301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1DD30B0B-1FAE-4F7C-8625-B7FC7E06F2E1}" type="TxLink">
                      <a:rPr lang="en-US" sz="800" b="1" i="0" u="none" strike="noStrike">
                        <a:solidFill>
                          <a:schemeClr val="accent2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2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22" name="CaixaDeTexto 221">
                    <a:extLst>
                      <a:ext uri="{FF2B5EF4-FFF2-40B4-BE49-F238E27FC236}">
                        <a16:creationId xmlns:a16="http://schemas.microsoft.com/office/drawing/2014/main" id="{00000000-0008-0000-0200-0000DE000000}"/>
                      </a:ext>
                    </a:extLst>
                  </xdr:cNvPr>
                  <xdr:cNvSpPr txBox="1"/>
                </xdr:nvSpPr>
                <xdr:spPr>
                  <a:xfrm>
                    <a:off x="16786712" y="2290397"/>
                    <a:ext cx="1787037" cy="14800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2"/>
                        </a:solidFill>
                        <a:latin typeface="Tempus Sans ITC" panose="04020404030D07020202" pitchFamily="82" charset="0"/>
                      </a:rPr>
                      <a:t>MODERADAMENTE</a:t>
                    </a:r>
                    <a:r>
                      <a:rPr lang="pt-BR" sz="800" b="1" baseline="0">
                        <a:solidFill>
                          <a:schemeClr val="accent2"/>
                        </a:solidFill>
                        <a:latin typeface="Tempus Sans ITC" panose="04020404030D07020202" pitchFamily="82" charset="0"/>
                      </a:rPr>
                      <a:t> INSATISFEITO</a:t>
                    </a:r>
                    <a:endParaRPr lang="pt-BR" sz="800" b="1">
                      <a:solidFill>
                        <a:schemeClr val="accent2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</xdr:grpSp>
            <xdr:grpSp>
              <xdr:nvGrpSpPr>
                <xdr:cNvPr id="212" name="Agrupar 211">
                  <a:extLst>
                    <a:ext uri="{FF2B5EF4-FFF2-40B4-BE49-F238E27FC236}">
                      <a16:creationId xmlns:a16="http://schemas.microsoft.com/office/drawing/2014/main" id="{00000000-0008-0000-0200-0000D4000000}"/>
                    </a:ext>
                  </a:extLst>
                </xdr:cNvPr>
                <xdr:cNvGrpSpPr/>
              </xdr:nvGrpSpPr>
              <xdr:grpSpPr>
                <a:xfrm>
                  <a:off x="16622614" y="2573067"/>
                  <a:ext cx="1427261" cy="254502"/>
                  <a:chOff x="16622614" y="2573067"/>
                  <a:chExt cx="1427261" cy="254502"/>
                </a:xfrm>
              </xdr:grpSpPr>
              <xdr:pic>
                <xdr:nvPicPr>
                  <xdr:cNvPr id="217" name="Gráfico 216" descr="Rosto triste com preenchimento sólido">
                    <a:extLst>
                      <a:ext uri="{FF2B5EF4-FFF2-40B4-BE49-F238E27FC236}">
                        <a16:creationId xmlns:a16="http://schemas.microsoft.com/office/drawing/2014/main" id="{00000000-0008-0000-0200-0000D9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3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4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2614" y="2573067"/>
                    <a:ext cx="251746" cy="254198"/>
                  </a:xfrm>
                  <a:prstGeom prst="rect">
                    <a:avLst/>
                  </a:prstGeom>
                </xdr:spPr>
              </xdr:pic>
              <xdr:sp macro="" textlink="$C$33">
                <xdr:nvSpPr>
                  <xdr:cNvPr id="218" name="CaixaDeTexto 217">
                    <a:extLst>
                      <a:ext uri="{FF2B5EF4-FFF2-40B4-BE49-F238E27FC236}">
                        <a16:creationId xmlns:a16="http://schemas.microsoft.com/office/drawing/2014/main" id="{00000000-0008-0000-0200-0000DA000000}"/>
                      </a:ext>
                    </a:extLst>
                  </xdr:cNvPr>
                  <xdr:cNvSpPr txBox="1"/>
                </xdr:nvSpPr>
                <xdr:spPr>
                  <a:xfrm>
                    <a:off x="16794015" y="2677272"/>
                    <a:ext cx="885267" cy="15029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906BCD30-1C4E-46F3-9298-58393B8DE84D}" type="TxLink">
                      <a:rPr lang="en-US" sz="800" b="1" i="0" u="none" strike="noStrike">
                        <a:solidFill>
                          <a:schemeClr val="accent2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2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19" name="CaixaDeTexto 218">
                    <a:extLst>
                      <a:ext uri="{FF2B5EF4-FFF2-40B4-BE49-F238E27FC236}">
                        <a16:creationId xmlns:a16="http://schemas.microsoft.com/office/drawing/2014/main" id="{00000000-0008-0000-0200-0000DB000000}"/>
                      </a:ext>
                    </a:extLst>
                  </xdr:cNvPr>
                  <xdr:cNvSpPr txBox="1"/>
                </xdr:nvSpPr>
                <xdr:spPr>
                  <a:xfrm>
                    <a:off x="16736155" y="2584214"/>
                    <a:ext cx="1313720" cy="149461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 baseline="0">
                        <a:solidFill>
                          <a:schemeClr val="accent2"/>
                        </a:solidFill>
                        <a:latin typeface="Tempus Sans ITC" panose="04020404030D07020202" pitchFamily="82" charset="0"/>
                      </a:rPr>
                      <a:t>POUCO INSATISFEITO</a:t>
                    </a:r>
                    <a:endParaRPr lang="pt-BR" sz="800" b="1">
                      <a:solidFill>
                        <a:schemeClr val="accent2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</xdr:grpSp>
            <xdr:grpSp>
              <xdr:nvGrpSpPr>
                <xdr:cNvPr id="213" name="Agrupar 212">
                  <a:extLst>
                    <a:ext uri="{FF2B5EF4-FFF2-40B4-BE49-F238E27FC236}">
                      <a16:creationId xmlns:a16="http://schemas.microsoft.com/office/drawing/2014/main" id="{00000000-0008-0000-0200-0000D5000000}"/>
                    </a:ext>
                  </a:extLst>
                </xdr:cNvPr>
                <xdr:cNvGrpSpPr/>
              </xdr:nvGrpSpPr>
              <xdr:grpSpPr>
                <a:xfrm>
                  <a:off x="16627348" y="2856780"/>
                  <a:ext cx="1870201" cy="270385"/>
                  <a:chOff x="16627348" y="2856780"/>
                  <a:chExt cx="1870201" cy="270385"/>
                </a:xfrm>
              </xdr:grpSpPr>
              <xdr:sp macro="" textlink="$C$37">
                <xdr:nvSpPr>
                  <xdr:cNvPr id="214" name="CaixaDeTexto 213">
                    <a:extLst>
                      <a:ext uri="{FF2B5EF4-FFF2-40B4-BE49-F238E27FC236}">
                        <a16:creationId xmlns:a16="http://schemas.microsoft.com/office/drawing/2014/main" id="{00000000-0008-0000-0200-0000D6000000}"/>
                      </a:ext>
                    </a:extLst>
                  </xdr:cNvPr>
                  <xdr:cNvSpPr txBox="1"/>
                </xdr:nvSpPr>
                <xdr:spPr>
                  <a:xfrm>
                    <a:off x="16778652" y="3014280"/>
                    <a:ext cx="1041141" cy="11288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6E950A33-5520-4F69-B695-18F6E36B3844}" type="TxLink">
                      <a:rPr lang="en-US" sz="800" b="1" i="0" u="none" strike="noStrike">
                        <a:solidFill>
                          <a:schemeClr val="accent6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6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215" name="CaixaDeTexto 214">
                    <a:extLst>
                      <a:ext uri="{FF2B5EF4-FFF2-40B4-BE49-F238E27FC236}">
                        <a16:creationId xmlns:a16="http://schemas.microsoft.com/office/drawing/2014/main" id="{00000000-0008-0000-0200-0000D7000000}"/>
                      </a:ext>
                    </a:extLst>
                  </xdr:cNvPr>
                  <xdr:cNvSpPr txBox="1"/>
                </xdr:nvSpPr>
                <xdr:spPr>
                  <a:xfrm>
                    <a:off x="16742018" y="2870851"/>
                    <a:ext cx="1755531" cy="13904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6"/>
                        </a:solidFill>
                        <a:latin typeface="Tempus Sans ITC" panose="04020404030D07020202" pitchFamily="82" charset="0"/>
                      </a:rPr>
                      <a:t>EXTREMAMENTE</a:t>
                    </a:r>
                    <a:r>
                      <a:rPr lang="pt-BR" sz="800" b="1" baseline="0">
                        <a:solidFill>
                          <a:schemeClr val="accent6"/>
                        </a:solidFill>
                        <a:latin typeface="Tempus Sans ITC" panose="04020404030D07020202" pitchFamily="82" charset="0"/>
                      </a:rPr>
                      <a:t> INSATISFEITO</a:t>
                    </a:r>
                    <a:endParaRPr lang="pt-BR" sz="800" b="1">
                      <a:solidFill>
                        <a:schemeClr val="accent6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pic>
                <xdr:nvPicPr>
                  <xdr:cNvPr id="216" name="Gráfico 14342" descr="Rosto chorando com preenchimento sólido">
                    <a:extLst>
                      <a:ext uri="{FF2B5EF4-FFF2-40B4-BE49-F238E27FC236}">
                        <a16:creationId xmlns:a16="http://schemas.microsoft.com/office/drawing/2014/main" id="{00000000-0008-0000-0200-0000D8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6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7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627348" y="2856780"/>
                    <a:ext cx="253750" cy="260180"/>
                  </a:xfrm>
                  <a:prstGeom prst="rect">
                    <a:avLst/>
                  </a:prstGeom>
                </xdr:spPr>
              </xdr:pic>
            </xdr:grpSp>
          </xdr:grpSp>
        </xdr:grpSp>
      </xdr:grpSp>
    </xdr:grpSp>
    <xdr:clientData fLocksWithSheet="0"/>
  </xdr:twoCellAnchor>
  <xdr:twoCellAnchor editAs="oneCell">
    <xdr:from>
      <xdr:col>7</xdr:col>
      <xdr:colOff>60762</xdr:colOff>
      <xdr:row>9</xdr:row>
      <xdr:rowOff>146919</xdr:rowOff>
    </xdr:from>
    <xdr:to>
      <xdr:col>12</xdr:col>
      <xdr:colOff>768935</xdr:colOff>
      <xdr:row>22</xdr:row>
      <xdr:rowOff>13269</xdr:rowOff>
    </xdr:to>
    <xdr:grpSp>
      <xdr:nvGrpSpPr>
        <xdr:cNvPr id="235" name="Agrupar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GrpSpPr/>
      </xdr:nvGrpSpPr>
      <xdr:grpSpPr>
        <a:xfrm>
          <a:off x="13281462" y="1889994"/>
          <a:ext cx="7347098" cy="2457150"/>
          <a:chOff x="24028943" y="3700979"/>
          <a:chExt cx="7405642" cy="2451278"/>
        </a:xfrm>
      </xdr:grpSpPr>
      <xdr:sp macro="" textlink="">
        <xdr:nvSpPr>
          <xdr:cNvPr id="236" name="CaixaDeTexto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24039163" y="3700979"/>
            <a:ext cx="7392865" cy="34636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200" b="1">
                <a:solidFill>
                  <a:srgbClr val="292929"/>
                </a:solidFill>
                <a:latin typeface="Tempus Sans ITC" panose="04020404030D07020202" pitchFamily="82" charset="0"/>
              </a:rPr>
              <a:t>1 - Em comparação com os nossos competidores, a qualidade do nosso serviço é superior, inferior ou a mesma?</a:t>
            </a:r>
          </a:p>
        </xdr:txBody>
      </xdr:sp>
      <xdr:grpSp>
        <xdr:nvGrpSpPr>
          <xdr:cNvPr id="237" name="Agrupa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GrpSpPr/>
        </xdr:nvGrpSpPr>
        <xdr:grpSpPr>
          <a:xfrm>
            <a:off x="24028943" y="4127368"/>
            <a:ext cx="7405642" cy="2024889"/>
            <a:chOff x="24029733" y="4054546"/>
            <a:chExt cx="7405642" cy="2024889"/>
          </a:xfrm>
        </xdr:grpSpPr>
        <xdr:graphicFrame macro="">
          <xdr:nvGraphicFramePr>
            <xdr:cNvPr id="239" name="Gráfico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aphicFramePr/>
          </xdr:nvGraphicFramePr>
          <xdr:xfrm>
            <a:off x="24029733" y="4054546"/>
            <a:ext cx="7405642" cy="20248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pSp>
          <xdr:nvGrpSpPr>
            <xdr:cNvPr id="240" name="Grupo 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GrpSpPr/>
          </xdr:nvGrpSpPr>
          <xdr:grpSpPr>
            <a:xfrm>
              <a:off x="24102727" y="4138558"/>
              <a:ext cx="1675155" cy="271207"/>
              <a:chOff x="18295083" y="4126255"/>
              <a:chExt cx="1674644" cy="271661"/>
            </a:xfrm>
          </xdr:grpSpPr>
          <xdr:pic>
            <xdr:nvPicPr>
              <xdr:cNvPr id="265" name="Gráfico 17" descr="Rosto divertido com preenchimento sólido">
                <a:extLst>
                  <a:ext uri="{FF2B5EF4-FFF2-40B4-BE49-F238E27FC236}">
                    <a16:creationId xmlns:a16="http://schemas.microsoft.com/office/drawing/2014/main" id="{00000000-0008-0000-0200-000009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9" cstate="print">
                <a:duotone>
                  <a:schemeClr val="accent4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0"/>
                  </a:ext>
                </a:extLst>
              </a:blip>
              <a:stretch>
                <a:fillRect/>
              </a:stretch>
            </xdr:blipFill>
            <xdr:spPr>
              <a:xfrm>
                <a:off x="18295083" y="4144584"/>
                <a:ext cx="251003" cy="253332"/>
              </a:xfrm>
              <a:prstGeom prst="rect">
                <a:avLst/>
              </a:prstGeom>
            </xdr:spPr>
          </xdr:pic>
          <xdr:sp macro="" textlink="$C$13">
            <xdr:nvSpPr>
              <xdr:cNvPr id="300" name="CaixaDeTexto 299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SpPr txBox="1"/>
            </xdr:nvSpPr>
            <xdr:spPr>
              <a:xfrm>
                <a:off x="18479802" y="4257175"/>
                <a:ext cx="1007279" cy="1373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4AA01BD9-A2B8-4260-BD9D-A5F5BDDAA5C1}" type="TxLink">
                  <a:rPr lang="en-US" sz="800" b="1" i="0" u="none" strike="noStrike">
                    <a:solidFill>
                      <a:schemeClr val="accent2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01" name="CaixaDeTexto 300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SpPr txBox="1"/>
            </xdr:nvSpPr>
            <xdr:spPr>
              <a:xfrm>
                <a:off x="18445727" y="4126255"/>
                <a:ext cx="1524000" cy="22615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BR" sz="800" b="1">
                    <a:solidFill>
                      <a:schemeClr val="accent2"/>
                    </a:solidFill>
                    <a:latin typeface="Tempus Sans ITC" panose="04020404030D07020202" pitchFamily="82" charset="0"/>
                  </a:rPr>
                  <a:t>EXTREMAMENTE</a:t>
                </a:r>
                <a:r>
                  <a:rPr lang="pt-BR" sz="800" b="1" baseline="0">
                    <a:solidFill>
                      <a:schemeClr val="accent2"/>
                    </a:solidFill>
                    <a:latin typeface="Tempus Sans ITC" panose="04020404030D07020202" pitchFamily="82" charset="0"/>
                  </a:rPr>
                  <a:t> SUPERIOR</a:t>
                </a:r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241" name="Grupo 1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GrpSpPr/>
          </xdr:nvGrpSpPr>
          <xdr:grpSpPr>
            <a:xfrm>
              <a:off x="24096720" y="4427511"/>
              <a:ext cx="1234746" cy="252909"/>
              <a:chOff x="18600809" y="4242513"/>
              <a:chExt cx="1234369" cy="253332"/>
            </a:xfrm>
          </xdr:grpSpPr>
          <xdr:pic>
            <xdr:nvPicPr>
              <xdr:cNvPr id="262" name="Gráfico 14353" descr="Rosto sorrindo com preenchimento sólido">
                <a:extLst>
                  <a:ext uri="{FF2B5EF4-FFF2-40B4-BE49-F238E27FC236}">
                    <a16:creationId xmlns:a16="http://schemas.microsoft.com/office/drawing/2014/main" id="{00000000-0008-0000-0200-000006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2"/>
                  </a:ext>
                </a:extLst>
              </a:blip>
              <a:stretch>
                <a:fillRect/>
              </a:stretch>
            </xdr:blipFill>
            <xdr:spPr>
              <a:xfrm>
                <a:off x="18600809" y="4242513"/>
                <a:ext cx="252349" cy="253332"/>
              </a:xfrm>
              <a:prstGeom prst="rect">
                <a:avLst/>
              </a:prstGeom>
            </xdr:spPr>
          </xdr:pic>
          <xdr:sp macro="" textlink="$C$16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200-000007010000}"/>
                  </a:ext>
                </a:extLst>
              </xdr:cNvPr>
              <xdr:cNvSpPr txBox="1"/>
            </xdr:nvSpPr>
            <xdr:spPr>
              <a:xfrm>
                <a:off x="18773725" y="4346072"/>
                <a:ext cx="884323" cy="14902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D0D5D665-CE30-4942-8751-E374BDEB6EC1}" type="TxLink">
                  <a:rPr lang="en-US" sz="800" b="1" i="0" u="none" strike="noStrike">
                    <a:solidFill>
                      <a:schemeClr val="accent1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200-000008010000}"/>
                  </a:ext>
                </a:extLst>
              </xdr:cNvPr>
              <xdr:cNvSpPr txBox="1"/>
            </xdr:nvSpPr>
            <xdr:spPr>
              <a:xfrm>
                <a:off x="18734670" y="4264013"/>
                <a:ext cx="1100508" cy="1406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 baseline="0">
                    <a:solidFill>
                      <a:schemeClr val="accent1"/>
                    </a:solidFill>
                    <a:latin typeface="Tempus Sans ITC" panose="04020404030D07020202" pitchFamily="82" charset="0"/>
                  </a:rPr>
                  <a:t>POUCO SUPERIOR</a:t>
                </a:r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242" name="Agrupar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24114337" y="4947010"/>
              <a:ext cx="1039944" cy="252909"/>
              <a:chOff x="24114337" y="4947010"/>
              <a:chExt cx="1039944" cy="252909"/>
            </a:xfrm>
          </xdr:grpSpPr>
          <xdr:pic>
            <xdr:nvPicPr>
              <xdr:cNvPr id="259" name="Gráfico 14349" descr="Rosto neutro com preenchimento sólido">
                <a:extLst>
                  <a:ext uri="{FF2B5EF4-FFF2-40B4-BE49-F238E27FC236}">
                    <a16:creationId xmlns:a16="http://schemas.microsoft.com/office/drawing/2014/main" id="{00000000-0008-0000-0200-000003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4"/>
                  </a:ext>
                </a:extLst>
              </a:blip>
              <a:stretch>
                <a:fillRect/>
              </a:stretch>
            </xdr:blipFill>
            <xdr:spPr>
              <a:xfrm>
                <a:off x="24114337" y="4947010"/>
                <a:ext cx="252358" cy="252909"/>
              </a:xfrm>
              <a:prstGeom prst="rect">
                <a:avLst/>
              </a:prstGeom>
            </xdr:spPr>
          </xdr:pic>
          <xdr:sp macro="" textlink="$C$14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200-000004010000}"/>
                  </a:ext>
                </a:extLst>
              </xdr:cNvPr>
              <xdr:cNvSpPr txBox="1"/>
            </xdr:nvSpPr>
            <xdr:spPr>
              <a:xfrm>
                <a:off x="24283358" y="5070053"/>
                <a:ext cx="870923" cy="1148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70CA1CB8-D38E-49DE-B102-4D397AC53254}" type="TxLink">
                  <a:rPr lang="en-US" sz="800" b="1" i="0" u="none" strike="noStrike">
                    <a:solidFill>
                      <a:srgbClr val="969696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rgbClr val="969696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200-000005010000}"/>
                  </a:ext>
                </a:extLst>
              </xdr:cNvPr>
              <xdr:cNvSpPr txBox="1"/>
            </xdr:nvSpPr>
            <xdr:spPr>
              <a:xfrm>
                <a:off x="24278592" y="4953013"/>
                <a:ext cx="558485" cy="16238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rgbClr val="969696"/>
                    </a:solidFill>
                    <a:latin typeface="Tempus Sans ITC" panose="04020404030D07020202" pitchFamily="82" charset="0"/>
                  </a:rPr>
                  <a:t>MESMA</a:t>
                </a:r>
              </a:p>
            </xdr:txBody>
          </xdr:sp>
        </xdr:grpSp>
        <xdr:grpSp>
          <xdr:nvGrpSpPr>
            <xdr:cNvPr id="243" name="Grupo 16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GrpSpPr/>
          </xdr:nvGrpSpPr>
          <xdr:grpSpPr>
            <a:xfrm>
              <a:off x="24100195" y="5209072"/>
              <a:ext cx="1778960" cy="274015"/>
              <a:chOff x="22033284" y="4531812"/>
              <a:chExt cx="1778417" cy="274474"/>
            </a:xfrm>
          </xdr:grpSpPr>
          <xdr:pic>
            <xdr:nvPicPr>
              <xdr:cNvPr id="256" name="Gráfico 14338" descr="Rosto confuso com preenchimento sólido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22033284" y="4531812"/>
                <a:ext cx="253333" cy="255459"/>
              </a:xfrm>
              <a:prstGeom prst="rect">
                <a:avLst/>
              </a:prstGeom>
            </xdr:spPr>
          </xdr:pic>
          <xdr:sp macro="" textlink="$C$1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200-000001010000}"/>
                  </a:ext>
                </a:extLst>
              </xdr:cNvPr>
              <xdr:cNvSpPr txBox="1"/>
            </xdr:nvSpPr>
            <xdr:spPr>
              <a:xfrm>
                <a:off x="22226421" y="4687099"/>
                <a:ext cx="703307" cy="1191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9A4DC03D-5E5D-4DAB-B0F5-9AEE329CA9E3}" type="TxLink">
                  <a:rPr lang="en-US" sz="800" b="1" i="0" u="none" strike="noStrike">
                    <a:solidFill>
                      <a:srgbClr val="FFC000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rgbClr val="FFC000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200-000002010000}"/>
                  </a:ext>
                </a:extLst>
              </xdr:cNvPr>
              <xdr:cNvSpPr txBox="1"/>
            </xdr:nvSpPr>
            <xdr:spPr>
              <a:xfrm>
                <a:off x="22220293" y="4553883"/>
                <a:ext cx="1591408" cy="16705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rgbClr val="FFC000"/>
                    </a:solidFill>
                    <a:latin typeface="Tempus Sans ITC" panose="04020404030D07020202" pitchFamily="82" charset="0"/>
                  </a:rPr>
                  <a:t>MODERADAMENTE</a:t>
                </a:r>
                <a:r>
                  <a:rPr lang="pt-BR" sz="800" b="1" baseline="0">
                    <a:solidFill>
                      <a:srgbClr val="FFC000"/>
                    </a:solidFill>
                    <a:latin typeface="Tempus Sans ITC" panose="04020404030D07020202" pitchFamily="82" charset="0"/>
                  </a:rPr>
                  <a:t> INFERIOR</a:t>
                </a:r>
                <a:endParaRPr lang="pt-BR" sz="800" b="1">
                  <a:solidFill>
                    <a:srgbClr val="FFC000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244" name="Grupo 14336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GrpSpPr/>
          </xdr:nvGrpSpPr>
          <xdr:grpSpPr>
            <a:xfrm>
              <a:off x="24117045" y="5470083"/>
              <a:ext cx="1234406" cy="261482"/>
              <a:chOff x="16854673" y="3399149"/>
              <a:chExt cx="1234029" cy="261920"/>
            </a:xfrm>
          </xdr:grpSpPr>
          <xdr:pic>
            <xdr:nvPicPr>
              <xdr:cNvPr id="253" name="Gráfico 14351" descr="Rosto triste com preenchimento sólido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6"/>
                  </a:ext>
                </a:extLst>
              </a:blip>
              <a:stretch>
                <a:fillRect/>
              </a:stretch>
            </xdr:blipFill>
            <xdr:spPr>
              <a:xfrm>
                <a:off x="16854673" y="3399149"/>
                <a:ext cx="250880" cy="253332"/>
              </a:xfrm>
              <a:prstGeom prst="rect">
                <a:avLst/>
              </a:prstGeom>
            </xdr:spPr>
          </xdr:pic>
          <xdr:sp macro="" textlink="$C$17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 txBox="1"/>
            </xdr:nvSpPr>
            <xdr:spPr>
              <a:xfrm>
                <a:off x="17034836" y="3494694"/>
                <a:ext cx="914722" cy="1663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8F028846-404A-4324-B9D7-726C31A815D8}" type="TxLink">
                  <a:rPr lang="en-US" sz="800" b="1" i="0" u="none" strike="noStrike">
                    <a:solidFill>
                      <a:schemeClr val="accent6">
                        <a:lumMod val="75000"/>
                      </a:schemeClr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6">
                      <a:lumMod val="75000"/>
                    </a:schemeClr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SpPr txBox="1"/>
            </xdr:nvSpPr>
            <xdr:spPr>
              <a:xfrm>
                <a:off x="17002850" y="3409430"/>
                <a:ext cx="1085852" cy="1626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 baseline="0">
                    <a:solidFill>
                      <a:schemeClr val="accent6">
                        <a:lumMod val="75000"/>
                      </a:schemeClr>
                    </a:solidFill>
                    <a:latin typeface="Tempus Sans ITC" panose="04020404030D07020202" pitchFamily="82" charset="0"/>
                  </a:rPr>
                  <a:t>POUCO INFERIOR</a:t>
                </a:r>
                <a:endParaRPr lang="pt-BR" sz="800" b="1">
                  <a:solidFill>
                    <a:schemeClr val="accent6">
                      <a:lumMod val="75000"/>
                    </a:schemeClr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245" name="Grupo 14337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GrpSpPr/>
          </xdr:nvGrpSpPr>
          <xdr:grpSpPr>
            <a:xfrm>
              <a:off x="24114854" y="5735170"/>
              <a:ext cx="1670356" cy="253578"/>
              <a:chOff x="16852483" y="3664680"/>
              <a:chExt cx="1669846" cy="254002"/>
            </a:xfrm>
          </xdr:grpSpPr>
          <xdr:pic>
            <xdr:nvPicPr>
              <xdr:cNvPr id="250" name="Gráfico 14342" descr="Rosto chorando com preenchimento sólido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8"/>
                  </a:ext>
                </a:extLst>
              </a:blip>
              <a:stretch>
                <a:fillRect/>
              </a:stretch>
            </xdr:blipFill>
            <xdr:spPr>
              <a:xfrm>
                <a:off x="16852483" y="3664680"/>
                <a:ext cx="252000" cy="254002"/>
              </a:xfrm>
              <a:prstGeom prst="rect">
                <a:avLst/>
              </a:prstGeom>
            </xdr:spPr>
          </xdr:pic>
          <xdr:sp macro="" textlink="$C$12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 txBox="1"/>
            </xdr:nvSpPr>
            <xdr:spPr>
              <a:xfrm>
                <a:off x="17026304" y="3803131"/>
                <a:ext cx="964651" cy="9853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D97E1D21-9676-490D-9025-67990325AABD}" type="TxLink">
                  <a:rPr lang="en-US" sz="800" b="1" i="0" u="none" strike="noStrike">
                    <a:solidFill>
                      <a:srgbClr val="7030A0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rgbClr val="7030A0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SpPr txBox="1"/>
            </xdr:nvSpPr>
            <xdr:spPr>
              <a:xfrm>
                <a:off x="16998329" y="3669225"/>
                <a:ext cx="1524000" cy="16396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1">
                        <a:lumMod val="75000"/>
                      </a:schemeClr>
                    </a:solidFill>
                    <a:latin typeface="Tempus Sans ITC" panose="04020404030D07020202" pitchFamily="82" charset="0"/>
                  </a:rPr>
                  <a:t>EXTREMAMENTE</a:t>
                </a:r>
                <a:r>
                  <a:rPr lang="pt-BR" sz="800" b="1" baseline="0">
                    <a:solidFill>
                      <a:schemeClr val="accent1">
                        <a:lumMod val="75000"/>
                      </a:schemeClr>
                    </a:solidFill>
                    <a:latin typeface="Tempus Sans ITC" panose="04020404030D07020202" pitchFamily="82" charset="0"/>
                  </a:rPr>
                  <a:t> INFERIOR</a:t>
                </a:r>
                <a:endParaRPr lang="pt-BR" sz="800" b="1">
                  <a:solidFill>
                    <a:schemeClr val="accent1">
                      <a:lumMod val="75000"/>
                    </a:schemeClr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246" name="Agrupar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:cNvPr>
            <xdr:cNvGrpSpPr/>
          </xdr:nvGrpSpPr>
          <xdr:grpSpPr>
            <a:xfrm>
              <a:off x="24101798" y="4690916"/>
              <a:ext cx="1793348" cy="270367"/>
              <a:chOff x="24101798" y="4690916"/>
              <a:chExt cx="1793348" cy="270367"/>
            </a:xfrm>
          </xdr:grpSpPr>
          <xdr:sp macro="" textlink="$C$18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200-0000F7000000}"/>
                  </a:ext>
                </a:extLst>
              </xdr:cNvPr>
              <xdr:cNvSpPr txBox="1"/>
            </xdr:nvSpPr>
            <xdr:spPr>
              <a:xfrm>
                <a:off x="24283562" y="4778917"/>
                <a:ext cx="812742" cy="18236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4ED01487-3E89-4D36-901D-7159F0CE3789}" type="TxLink">
                  <a:rPr lang="en-US" sz="800" b="1" i="0" u="none" strike="noStrike">
                    <a:solidFill>
                      <a:srgbClr val="264478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en-US" sz="800" b="1">
                  <a:solidFill>
                    <a:srgbClr val="264478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200-0000F8000000}"/>
                  </a:ext>
                </a:extLst>
              </xdr:cNvPr>
              <xdr:cNvSpPr txBox="1"/>
            </xdr:nvSpPr>
            <xdr:spPr>
              <a:xfrm>
                <a:off x="24259277" y="4702323"/>
                <a:ext cx="1635869" cy="1770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rgbClr val="264478"/>
                    </a:solidFill>
                    <a:latin typeface="Tempus Sans ITC" panose="04020404030D07020202" pitchFamily="82" charset="0"/>
                  </a:rPr>
                  <a:t>MODERADAMENTE</a:t>
                </a:r>
                <a:r>
                  <a:rPr lang="pt-BR" sz="800" b="1" baseline="0">
                    <a:solidFill>
                      <a:srgbClr val="264478"/>
                    </a:solidFill>
                    <a:latin typeface="Tempus Sans ITC" panose="04020404030D07020202" pitchFamily="82" charset="0"/>
                  </a:rPr>
                  <a:t> SUPERIOR</a:t>
                </a:r>
                <a:endParaRPr lang="pt-BR" sz="800" b="1">
                  <a:solidFill>
                    <a:srgbClr val="264478"/>
                  </a:solidFill>
                  <a:latin typeface="Tempus Sans ITC" panose="04020404030D07020202" pitchFamily="82" charset="0"/>
                </a:endParaRPr>
              </a:p>
            </xdr:txBody>
          </xdr:sp>
          <xdr:pic>
            <xdr:nvPicPr>
              <xdr:cNvPr id="249" name="Gráfico 248" descr="Rosto piscando com preenchimento sólido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0"/>
                  </a:ext>
                </a:extLst>
              </a:blip>
              <a:stretch>
                <a:fillRect/>
              </a:stretch>
            </xdr:blipFill>
            <xdr:spPr>
              <a:xfrm>
                <a:off x="24101798" y="4690916"/>
                <a:ext cx="252000" cy="241351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238" name="Retângulo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SpPr/>
        </xdr:nvSpPr>
        <xdr:spPr>
          <a:xfrm>
            <a:off x="24037226" y="4065418"/>
            <a:ext cx="7383992" cy="53134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</xdr:grpSp>
    <xdr:clientData fLocksWithSheet="0"/>
  </xdr:twoCellAnchor>
  <xdr:twoCellAnchor editAs="oneCell">
    <xdr:from>
      <xdr:col>12</xdr:col>
      <xdr:colOff>1097582</xdr:colOff>
      <xdr:row>23</xdr:row>
      <xdr:rowOff>123553</xdr:rowOff>
    </xdr:from>
    <xdr:to>
      <xdr:col>14</xdr:col>
      <xdr:colOff>3820667</xdr:colOff>
      <xdr:row>34</xdr:row>
      <xdr:rowOff>145036</xdr:rowOff>
    </xdr:to>
    <xdr:grpSp>
      <xdr:nvGrpSpPr>
        <xdr:cNvPr id="303" name="Agrupar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GrpSpPr/>
      </xdr:nvGrpSpPr>
      <xdr:grpSpPr>
        <a:xfrm>
          <a:off x="20957207" y="4657453"/>
          <a:ext cx="7352235" cy="2212233"/>
          <a:chOff x="0" y="8936935"/>
          <a:chExt cx="7405871" cy="2266208"/>
        </a:xfrm>
      </xdr:grpSpPr>
      <xdr:sp macro="" textlink="">
        <xdr:nvSpPr>
          <xdr:cNvPr id="305" name="CaixaDeTexto 304">
            <a:extLst>
              <a:ext uri="{FF2B5EF4-FFF2-40B4-BE49-F238E27FC236}">
                <a16:creationId xmlns:a16="http://schemas.microsoft.com/office/drawing/2014/main" id="{00000000-0008-0000-0200-000031010000}"/>
              </a:ext>
            </a:extLst>
          </xdr:cNvPr>
          <xdr:cNvSpPr txBox="1"/>
        </xdr:nvSpPr>
        <xdr:spPr>
          <a:xfrm>
            <a:off x="18760" y="8936935"/>
            <a:ext cx="7372764" cy="34636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200" b="1">
                <a:solidFill>
                  <a:srgbClr val="292929"/>
                </a:solidFill>
                <a:latin typeface="Tempus Sans ITC" panose="04020404030D07020202" pitchFamily="82" charset="0"/>
              </a:rPr>
              <a:t>4 - Até que ponto recomendaria a nossa empresa?</a:t>
            </a:r>
          </a:p>
        </xdr:txBody>
      </xdr:sp>
      <xdr:sp macro="" textlink="">
        <xdr:nvSpPr>
          <xdr:cNvPr id="327" name="Retângulo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/>
        </xdr:nvSpPr>
        <xdr:spPr>
          <a:xfrm>
            <a:off x="12638" y="9291747"/>
            <a:ext cx="7386626" cy="53134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grpSp>
        <xdr:nvGrpSpPr>
          <xdr:cNvPr id="332" name="Agrupar 331">
            <a:extLst>
              <a:ext uri="{FF2B5EF4-FFF2-40B4-BE49-F238E27FC236}">
                <a16:creationId xmlns:a16="http://schemas.microsoft.com/office/drawing/2014/main" id="{00000000-0008-0000-0200-00004C010000}"/>
              </a:ext>
            </a:extLst>
          </xdr:cNvPr>
          <xdr:cNvGrpSpPr/>
        </xdr:nvGrpSpPr>
        <xdr:grpSpPr>
          <a:xfrm>
            <a:off x="0" y="9339556"/>
            <a:ext cx="7405871" cy="1863587"/>
            <a:chOff x="0" y="9256740"/>
            <a:chExt cx="7405871" cy="1863587"/>
          </a:xfrm>
        </xdr:grpSpPr>
        <xdr:graphicFrame macro="">
          <xdr:nvGraphicFramePr>
            <xdr:cNvPr id="333" name="Gráfico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GraphicFramePr/>
          </xdr:nvGraphicFramePr>
          <xdr:xfrm>
            <a:off x="0" y="9256740"/>
            <a:ext cx="7405871" cy="186358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1"/>
            </a:graphicData>
          </a:graphic>
        </xdr:graphicFrame>
        <xdr:grpSp>
          <xdr:nvGrpSpPr>
            <xdr:cNvPr id="334" name="Agrupa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GrpSpPr/>
          </xdr:nvGrpSpPr>
          <xdr:grpSpPr>
            <a:xfrm>
              <a:off x="90001" y="10560117"/>
              <a:ext cx="1256529" cy="258937"/>
              <a:chOff x="16776022" y="1212267"/>
              <a:chExt cx="1256529" cy="258937"/>
            </a:xfrm>
          </xdr:grpSpPr>
          <xdr:sp macro="" textlink="$C$45">
            <xdr:nvSpPr>
              <xdr:cNvPr id="351" name="CaixaDeTexto 350">
                <a:extLst>
                  <a:ext uri="{FF2B5EF4-FFF2-40B4-BE49-F238E27FC236}">
                    <a16:creationId xmlns:a16="http://schemas.microsoft.com/office/drawing/2014/main" id="{00000000-0008-0000-0200-00005F010000}"/>
                  </a:ext>
                </a:extLst>
              </xdr:cNvPr>
              <xdr:cNvSpPr txBox="1"/>
            </xdr:nvSpPr>
            <xdr:spPr>
              <a:xfrm>
                <a:off x="16967375" y="1313878"/>
                <a:ext cx="856813" cy="1521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81F7689A-9ECE-4362-8203-C599A2638C8C}" type="TxLink">
                  <a:rPr lang="en-US" sz="800" b="1" i="0" u="none" strike="noStrike">
                    <a:solidFill>
                      <a:schemeClr val="accent5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5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52" name="CaixaDeTexto 351">
                <a:extLst>
                  <a:ext uri="{FF2B5EF4-FFF2-40B4-BE49-F238E27FC236}">
                    <a16:creationId xmlns:a16="http://schemas.microsoft.com/office/drawing/2014/main" id="{00000000-0008-0000-0200-000060010000}"/>
                  </a:ext>
                </a:extLst>
              </xdr:cNvPr>
              <xdr:cNvSpPr txBox="1"/>
            </xdr:nvSpPr>
            <xdr:spPr>
              <a:xfrm>
                <a:off x="16932043" y="1231819"/>
                <a:ext cx="1100508" cy="1406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5"/>
                    </a:solidFill>
                    <a:latin typeface="Tempus Sans ITC" panose="04020404030D07020202" pitchFamily="82" charset="0"/>
                  </a:rPr>
                  <a:t>NADA PROVÁVEL</a:t>
                </a:r>
              </a:p>
            </xdr:txBody>
          </xdr:sp>
          <xdr:pic>
            <xdr:nvPicPr>
              <xdr:cNvPr id="353" name="Gráfico 14342" descr="Rosto chorando com preenchimento sólido">
                <a:extLst>
                  <a:ext uri="{FF2B5EF4-FFF2-40B4-BE49-F238E27FC236}">
                    <a16:creationId xmlns:a16="http://schemas.microsoft.com/office/drawing/2014/main" id="{00000000-0008-0000-0200-000061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6776022" y="1212267"/>
                <a:ext cx="253750" cy="258937"/>
              </a:xfrm>
              <a:prstGeom prst="rect">
                <a:avLst/>
              </a:prstGeom>
            </xdr:spPr>
          </xdr:pic>
        </xdr:grpSp>
        <xdr:grpSp>
          <xdr:nvGrpSpPr>
            <xdr:cNvPr id="335" name="Agrupar 334">
              <a:extLst>
                <a:ext uri="{FF2B5EF4-FFF2-40B4-BE49-F238E27FC236}">
                  <a16:creationId xmlns:a16="http://schemas.microsoft.com/office/drawing/2014/main" id="{00000000-0008-0000-0200-00004F010000}"/>
                </a:ext>
              </a:extLst>
            </xdr:cNvPr>
            <xdr:cNvGrpSpPr/>
          </xdr:nvGrpSpPr>
          <xdr:grpSpPr>
            <a:xfrm>
              <a:off x="78731" y="9764644"/>
              <a:ext cx="1269809" cy="262398"/>
              <a:chOff x="16773035" y="1733727"/>
              <a:chExt cx="1269809" cy="262398"/>
            </a:xfrm>
          </xdr:grpSpPr>
          <xdr:sp macro="" textlink="$C$43">
            <xdr:nvSpPr>
              <xdr:cNvPr id="348" name="CaixaDeTexto 347">
                <a:extLst>
                  <a:ext uri="{FF2B5EF4-FFF2-40B4-BE49-F238E27FC236}">
                    <a16:creationId xmlns:a16="http://schemas.microsoft.com/office/drawing/2014/main" id="{00000000-0008-0000-0200-00005C010000}"/>
                  </a:ext>
                </a:extLst>
              </xdr:cNvPr>
              <xdr:cNvSpPr txBox="1"/>
            </xdr:nvSpPr>
            <xdr:spPr>
              <a:xfrm>
                <a:off x="16956638" y="1865441"/>
                <a:ext cx="859268" cy="13068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81405482-201F-414A-92B9-9FFD7C3B3443}" type="TxLink">
                  <a:rPr lang="en-US" sz="800" b="1" i="0" u="none" strike="noStrike">
                    <a:solidFill>
                      <a:schemeClr val="accent3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en-US" sz="800" b="1">
                  <a:solidFill>
                    <a:schemeClr val="accent3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49" name="CaixaDeTexto 348">
                <a:extLst>
                  <a:ext uri="{FF2B5EF4-FFF2-40B4-BE49-F238E27FC236}">
                    <a16:creationId xmlns:a16="http://schemas.microsoft.com/office/drawing/2014/main" id="{00000000-0008-0000-0200-00005D010000}"/>
                  </a:ext>
                </a:extLst>
              </xdr:cNvPr>
              <xdr:cNvSpPr txBox="1"/>
            </xdr:nvSpPr>
            <xdr:spPr>
              <a:xfrm>
                <a:off x="16904632" y="1759222"/>
                <a:ext cx="1138212" cy="13997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3"/>
                    </a:solidFill>
                    <a:latin typeface="Tempus Sans ITC" panose="04020404030D07020202" pitchFamily="82" charset="0"/>
                  </a:rPr>
                  <a:t>MUITO PROVÁVEL</a:t>
                </a:r>
              </a:p>
            </xdr:txBody>
          </xdr:sp>
          <xdr:pic>
            <xdr:nvPicPr>
              <xdr:cNvPr id="350" name="Gráfico 349" descr="Rosto piscando com preenchimento sólido">
                <a:extLst>
                  <a:ext uri="{FF2B5EF4-FFF2-40B4-BE49-F238E27FC236}">
                    <a16:creationId xmlns:a16="http://schemas.microsoft.com/office/drawing/2014/main" id="{00000000-0008-0000-0200-00005E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1"/>
                  </a:ext>
                </a:extLst>
              </a:blip>
              <a:stretch>
                <a:fillRect/>
              </a:stretch>
            </xdr:blipFill>
            <xdr:spPr>
              <a:xfrm>
                <a:off x="16773035" y="1733727"/>
                <a:ext cx="257589" cy="250989"/>
              </a:xfrm>
              <a:prstGeom prst="rect">
                <a:avLst/>
              </a:prstGeom>
            </xdr:spPr>
          </xdr:pic>
        </xdr:grpSp>
        <xdr:grpSp>
          <xdr:nvGrpSpPr>
            <xdr:cNvPr id="336" name="Agrupar 335">
              <a:extLst>
                <a:ext uri="{FF2B5EF4-FFF2-40B4-BE49-F238E27FC236}">
                  <a16:creationId xmlns:a16="http://schemas.microsoft.com/office/drawing/2014/main" id="{00000000-0008-0000-0200-000050010000}"/>
                </a:ext>
              </a:extLst>
            </xdr:cNvPr>
            <xdr:cNvGrpSpPr/>
          </xdr:nvGrpSpPr>
          <xdr:grpSpPr>
            <a:xfrm>
              <a:off x="79850" y="10020175"/>
              <a:ext cx="1823621" cy="252956"/>
              <a:chOff x="16765871" y="1467455"/>
              <a:chExt cx="1823621" cy="252956"/>
            </a:xfrm>
          </xdr:grpSpPr>
          <xdr:sp macro="" textlink="$C$15">
            <xdr:nvSpPr>
              <xdr:cNvPr id="345" name="CaixaDeTexto 344">
                <a:extLst>
                  <a:ext uri="{FF2B5EF4-FFF2-40B4-BE49-F238E27FC236}">
                    <a16:creationId xmlns:a16="http://schemas.microsoft.com/office/drawing/2014/main" id="{00000000-0008-0000-0200-000059010000}"/>
                  </a:ext>
                </a:extLst>
              </xdr:cNvPr>
              <xdr:cNvSpPr txBox="1"/>
            </xdr:nvSpPr>
            <xdr:spPr>
              <a:xfrm>
                <a:off x="16948144" y="1599949"/>
                <a:ext cx="826348" cy="10628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9A4DC03D-5E5D-4DAB-B0F5-9AEE329CA9E3}" type="TxLink">
                  <a:rPr lang="en-US" sz="800" b="1" i="0" u="none" strike="noStrike">
                    <a:solidFill>
                      <a:schemeClr val="accent4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4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46" name="CaixaDeTexto 345">
                <a:extLst>
                  <a:ext uri="{FF2B5EF4-FFF2-40B4-BE49-F238E27FC236}">
                    <a16:creationId xmlns:a16="http://schemas.microsoft.com/office/drawing/2014/main" id="{00000000-0008-0000-0200-00005A010000}"/>
                  </a:ext>
                </a:extLst>
              </xdr:cNvPr>
              <xdr:cNvSpPr txBox="1"/>
            </xdr:nvSpPr>
            <xdr:spPr>
              <a:xfrm>
                <a:off x="16942016" y="1477621"/>
                <a:ext cx="1647476" cy="13749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4"/>
                    </a:solidFill>
                    <a:latin typeface="Tempus Sans ITC" panose="04020404030D07020202" pitchFamily="82" charset="0"/>
                  </a:rPr>
                  <a:t>MODERADAMENTE</a:t>
                </a:r>
                <a:r>
                  <a:rPr lang="pt-BR" sz="800" b="1" baseline="0">
                    <a:solidFill>
                      <a:schemeClr val="accent4"/>
                    </a:solidFill>
                    <a:latin typeface="Tempus Sans ITC" panose="04020404030D07020202" pitchFamily="82" charset="0"/>
                  </a:rPr>
                  <a:t> PROVÁVEL</a:t>
                </a:r>
                <a:endParaRPr lang="pt-BR" sz="800" b="1">
                  <a:solidFill>
                    <a:schemeClr val="accent4"/>
                  </a:solidFill>
                  <a:latin typeface="Tempus Sans ITC" panose="04020404030D07020202" pitchFamily="82" charset="0"/>
                </a:endParaRPr>
              </a:p>
            </xdr:txBody>
          </xdr:sp>
          <xdr:pic>
            <xdr:nvPicPr>
              <xdr:cNvPr id="347" name="Gráfico 346" descr="Rosto sorrindo com preenchimento sólido">
                <a:extLst>
                  <a:ext uri="{FF2B5EF4-FFF2-40B4-BE49-F238E27FC236}">
                    <a16:creationId xmlns:a16="http://schemas.microsoft.com/office/drawing/2014/main" id="{00000000-0008-0000-0200-00005B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4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5"/>
                  </a:ext>
                </a:extLst>
              </a:blip>
              <a:stretch>
                <a:fillRect/>
              </a:stretch>
            </xdr:blipFill>
            <xdr:spPr>
              <a:xfrm>
                <a:off x="16765871" y="1467455"/>
                <a:ext cx="251972" cy="252956"/>
              </a:xfrm>
              <a:prstGeom prst="rect">
                <a:avLst/>
              </a:prstGeom>
            </xdr:spPr>
          </xdr:pic>
        </xdr:grpSp>
        <xdr:grpSp>
          <xdr:nvGrpSpPr>
            <xdr:cNvPr id="337" name="Agrupar 336">
              <a:extLst>
                <a:ext uri="{FF2B5EF4-FFF2-40B4-BE49-F238E27FC236}">
                  <a16:creationId xmlns:a16="http://schemas.microsoft.com/office/drawing/2014/main" id="{00000000-0008-0000-0200-000051010000}"/>
                </a:ext>
              </a:extLst>
            </xdr:cNvPr>
            <xdr:cNvGrpSpPr/>
          </xdr:nvGrpSpPr>
          <xdr:grpSpPr>
            <a:xfrm>
              <a:off x="82573" y="10287652"/>
              <a:ext cx="1307370" cy="261193"/>
              <a:chOff x="16768595" y="2008258"/>
              <a:chExt cx="1307370" cy="261193"/>
            </a:xfrm>
          </xdr:grpSpPr>
          <xdr:pic>
            <xdr:nvPicPr>
              <xdr:cNvPr id="342" name="Gráfico 341" descr="Rosto confuso com preenchimento sólido">
                <a:extLst>
                  <a:ext uri="{FF2B5EF4-FFF2-40B4-BE49-F238E27FC236}">
                    <a16:creationId xmlns:a16="http://schemas.microsoft.com/office/drawing/2014/main" id="{00000000-0008-0000-0200-000056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6768595" y="2008258"/>
                <a:ext cx="253333" cy="255083"/>
              </a:xfrm>
              <a:prstGeom prst="rect">
                <a:avLst/>
              </a:prstGeom>
            </xdr:spPr>
          </xdr:pic>
          <xdr:sp macro="" textlink="$C$42">
            <xdr:nvSpPr>
              <xdr:cNvPr id="343" name="CaixaDeTexto 342">
                <a:extLst>
                  <a:ext uri="{FF2B5EF4-FFF2-40B4-BE49-F238E27FC236}">
                    <a16:creationId xmlns:a16="http://schemas.microsoft.com/office/drawing/2014/main" id="{00000000-0008-0000-0200-000057010000}"/>
                  </a:ext>
                </a:extLst>
              </xdr:cNvPr>
              <xdr:cNvSpPr txBox="1"/>
            </xdr:nvSpPr>
            <xdr:spPr>
              <a:xfrm>
                <a:off x="16961444" y="2106598"/>
                <a:ext cx="1020117" cy="1628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41983317-DF58-4B4A-A3A8-B837E753E4E7}" type="TxLink">
                  <a:rPr lang="en-US" sz="800" b="1" i="0" u="none" strike="noStrike">
                    <a:solidFill>
                      <a:schemeClr val="accent2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44" name="CaixaDeTexto 343">
                <a:extLst>
                  <a:ext uri="{FF2B5EF4-FFF2-40B4-BE49-F238E27FC236}">
                    <a16:creationId xmlns:a16="http://schemas.microsoft.com/office/drawing/2014/main" id="{00000000-0008-0000-0200-000058010000}"/>
                  </a:ext>
                </a:extLst>
              </xdr:cNvPr>
              <xdr:cNvSpPr txBox="1"/>
            </xdr:nvSpPr>
            <xdr:spPr>
              <a:xfrm>
                <a:off x="16903464" y="2020582"/>
                <a:ext cx="1172501" cy="1527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 baseline="0">
                    <a:solidFill>
                      <a:schemeClr val="accent2"/>
                    </a:solidFill>
                    <a:latin typeface="Tempus Sans ITC" panose="04020404030D07020202" pitchFamily="82" charset="0"/>
                  </a:rPr>
                  <a:t>POUCO PROVÁVEL</a:t>
                </a:r>
                <a:endParaRPr lang="pt-BR" sz="800" b="1">
                  <a:solidFill>
                    <a:schemeClr val="accent2"/>
                  </a:solidFill>
                  <a:latin typeface="Tempus Sans ITC" panose="04020404030D07020202" pitchFamily="82" charset="0"/>
                </a:endParaRPr>
              </a:p>
            </xdr:txBody>
          </xdr:sp>
        </xdr:grpSp>
        <xdr:grpSp>
          <xdr:nvGrpSpPr>
            <xdr:cNvPr id="338" name="Agrupar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GrpSpPr/>
          </xdr:nvGrpSpPr>
          <xdr:grpSpPr>
            <a:xfrm>
              <a:off x="80578" y="9493562"/>
              <a:ext cx="1706933" cy="285003"/>
              <a:chOff x="16774882" y="2266057"/>
              <a:chExt cx="1706933" cy="285003"/>
            </a:xfrm>
          </xdr:grpSpPr>
          <xdr:pic>
            <xdr:nvPicPr>
              <xdr:cNvPr id="339" name="Gráfico 338" descr="Rosto divertido com preenchimento sólido">
                <a:extLst>
                  <a:ext uri="{FF2B5EF4-FFF2-40B4-BE49-F238E27FC236}">
                    <a16:creationId xmlns:a16="http://schemas.microsoft.com/office/drawing/2014/main" id="{00000000-0008-0000-0200-000053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6"/>
                  </a:ext>
                </a:extLst>
              </a:blip>
              <a:stretch>
                <a:fillRect/>
              </a:stretch>
            </xdr:blipFill>
            <xdr:spPr>
              <a:xfrm>
                <a:off x="16774882" y="2276103"/>
                <a:ext cx="251003" cy="252956"/>
              </a:xfrm>
              <a:prstGeom prst="rect">
                <a:avLst/>
              </a:prstGeom>
            </xdr:spPr>
          </xdr:pic>
          <xdr:sp macro="" textlink="$C$41">
            <xdr:nvSpPr>
              <xdr:cNvPr id="340" name="CaixaDeTexto 339">
                <a:extLst>
                  <a:ext uri="{FF2B5EF4-FFF2-40B4-BE49-F238E27FC236}">
                    <a16:creationId xmlns:a16="http://schemas.microsoft.com/office/drawing/2014/main" id="{00000000-0008-0000-0200-000054010000}"/>
                  </a:ext>
                </a:extLst>
              </xdr:cNvPr>
              <xdr:cNvSpPr txBox="1"/>
            </xdr:nvSpPr>
            <xdr:spPr>
              <a:xfrm>
                <a:off x="16946025" y="2372142"/>
                <a:ext cx="1143207" cy="17891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1868A3F4-8452-4304-8AF3-67B2866F9F3C}" type="TxLink">
                  <a:rPr lang="en-US" sz="800" b="1" i="0" u="none" strike="noStrike">
                    <a:solidFill>
                      <a:schemeClr val="accent1"/>
                    </a:solidFill>
                    <a:latin typeface="Tempus Sans ITC" panose="04020404030D07020202" pitchFamily="82" charset="0"/>
                    <a:cs typeface="Calibri"/>
                  </a:rPr>
                  <a:pPr algn="l"/>
                  <a:t>#DIV/0!</a:t>
                </a:fld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  <xdr:sp macro="" textlink="">
            <xdr:nvSpPr>
              <xdr:cNvPr id="341" name="CaixaDeTexto 340">
                <a:extLst>
                  <a:ext uri="{FF2B5EF4-FFF2-40B4-BE49-F238E27FC236}">
                    <a16:creationId xmlns:a16="http://schemas.microsoft.com/office/drawing/2014/main" id="{00000000-0008-0000-0200-000055010000}"/>
                  </a:ext>
                </a:extLst>
              </xdr:cNvPr>
              <xdr:cNvSpPr txBox="1"/>
            </xdr:nvSpPr>
            <xdr:spPr>
              <a:xfrm>
                <a:off x="16928505" y="2266057"/>
                <a:ext cx="1553310" cy="1773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pt-BR" sz="800" b="1">
                    <a:solidFill>
                      <a:schemeClr val="accent1"/>
                    </a:solidFill>
                    <a:latin typeface="Tempus Sans ITC" panose="04020404030D07020202" pitchFamily="82" charset="0"/>
                  </a:rPr>
                  <a:t>EXTREMAMENTE</a:t>
                </a:r>
                <a:r>
                  <a:rPr lang="pt-BR" sz="800" b="1" baseline="0">
                    <a:solidFill>
                      <a:schemeClr val="accent1"/>
                    </a:solidFill>
                    <a:latin typeface="Tempus Sans ITC" panose="04020404030D07020202" pitchFamily="82" charset="0"/>
                  </a:rPr>
                  <a:t> PROVÁVEL</a:t>
                </a:r>
                <a:endParaRPr lang="pt-BR" sz="800" b="1">
                  <a:solidFill>
                    <a:schemeClr val="accent1"/>
                  </a:solidFill>
                  <a:latin typeface="Tempus Sans ITC" panose="04020404030D07020202" pitchFamily="82" charset="0"/>
                </a:endParaRPr>
              </a:p>
            </xdr:txBody>
          </xdr:sp>
        </xdr:grpSp>
      </xdr:grpSp>
    </xdr:grpSp>
    <xdr:clientData fLocksWithSheet="0"/>
  </xdr:twoCellAnchor>
  <xdr:twoCellAnchor editAs="absolute">
    <xdr:from>
      <xdr:col>7</xdr:col>
      <xdr:colOff>7099</xdr:colOff>
      <xdr:row>39</xdr:row>
      <xdr:rowOff>48010</xdr:rowOff>
    </xdr:from>
    <xdr:to>
      <xdr:col>12</xdr:col>
      <xdr:colOff>716464</xdr:colOff>
      <xdr:row>52</xdr:row>
      <xdr:rowOff>148956</xdr:rowOff>
    </xdr:to>
    <xdr:grpSp>
      <xdr:nvGrpSpPr>
        <xdr:cNvPr id="354" name="Agrupar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GrpSpPr/>
      </xdr:nvGrpSpPr>
      <xdr:grpSpPr>
        <a:xfrm>
          <a:off x="13227799" y="7772785"/>
          <a:ext cx="7348290" cy="2701271"/>
          <a:chOff x="16583432" y="1826209"/>
          <a:chExt cx="7403002" cy="2489029"/>
        </a:xfrm>
      </xdr:grpSpPr>
      <xdr:sp macro="" textlink="">
        <xdr:nvSpPr>
          <xdr:cNvPr id="355" name="CaixaDeTexto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 txBox="1"/>
        </xdr:nvSpPr>
        <xdr:spPr>
          <a:xfrm>
            <a:off x="16583432" y="1826209"/>
            <a:ext cx="7386431" cy="34636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200" b="1">
                <a:solidFill>
                  <a:srgbClr val="292929"/>
                </a:solidFill>
                <a:latin typeface="Tempus Sans ITC" panose="04020404030D07020202" pitchFamily="82" charset="0"/>
              </a:rPr>
              <a:t>5 - Qual é a qualidade das resposta do suporte técnico da nossa empresa às suas questões?</a:t>
            </a:r>
          </a:p>
        </xdr:txBody>
      </xdr:sp>
      <xdr:grpSp>
        <xdr:nvGrpSpPr>
          <xdr:cNvPr id="356" name="Agrupar 355">
            <a:extLst>
              <a:ext uri="{FF2B5EF4-FFF2-40B4-BE49-F238E27FC236}">
                <a16:creationId xmlns:a16="http://schemas.microsoft.com/office/drawing/2014/main" id="{00000000-0008-0000-0200-000064010000}"/>
              </a:ext>
            </a:extLst>
          </xdr:cNvPr>
          <xdr:cNvGrpSpPr/>
        </xdr:nvGrpSpPr>
        <xdr:grpSpPr>
          <a:xfrm>
            <a:off x="16594206" y="2180298"/>
            <a:ext cx="7392228" cy="2134940"/>
            <a:chOff x="16594206" y="2180298"/>
            <a:chExt cx="7392228" cy="2134940"/>
          </a:xfrm>
        </xdr:grpSpPr>
        <xdr:sp macro="" textlink="">
          <xdr:nvSpPr>
            <xdr:cNvPr id="357" name="Retângulo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SpPr/>
          </xdr:nvSpPr>
          <xdr:spPr>
            <a:xfrm>
              <a:off x="16594467" y="2180298"/>
              <a:ext cx="7383992" cy="53134"/>
            </a:xfrm>
            <a:prstGeom prst="rect">
              <a:avLst/>
            </a:prstGeom>
            <a:gradFill flip="none" rotWithShape="1">
              <a:gsLst>
                <a:gs pos="24000">
                  <a:srgbClr val="292929"/>
                </a:gs>
                <a:gs pos="100000">
                  <a:srgbClr val="C00000"/>
                </a:gs>
                <a:gs pos="84000">
                  <a:srgbClr val="CC6600"/>
                </a:gs>
                <a:gs pos="0">
                  <a:srgbClr val="1C1C1C"/>
                </a:gs>
              </a:gsLst>
              <a:lin ang="0" scaled="1"/>
              <a:tileRect/>
            </a:gradFill>
            <a:ln>
              <a:solidFill>
                <a:srgbClr val="FF0000"/>
              </a:solidFill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pt-BR"/>
            </a:p>
          </xdr:txBody>
        </xdr:sp>
        <xdr:grpSp>
          <xdr:nvGrpSpPr>
            <xdr:cNvPr id="358" name="Agrupa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GrpSpPr/>
          </xdr:nvGrpSpPr>
          <xdr:grpSpPr>
            <a:xfrm>
              <a:off x="16594206" y="2236305"/>
              <a:ext cx="7392228" cy="2078933"/>
              <a:chOff x="16701880" y="1391479"/>
              <a:chExt cx="7392228" cy="2078933"/>
            </a:xfrm>
          </xdr:grpSpPr>
          <xdr:graphicFrame macro="">
            <xdr:nvGraphicFramePr>
              <xdr:cNvPr id="359" name="Gráfico 358">
                <a:extLst>
                  <a:ext uri="{FF2B5EF4-FFF2-40B4-BE49-F238E27FC236}">
                    <a16:creationId xmlns:a16="http://schemas.microsoft.com/office/drawing/2014/main" id="{00000000-0008-0000-0200-000067010000}"/>
                  </a:ext>
                </a:extLst>
              </xdr:cNvPr>
              <xdr:cNvGraphicFramePr/>
            </xdr:nvGraphicFramePr>
            <xdr:xfrm>
              <a:off x="16701880" y="1391479"/>
              <a:ext cx="7392228" cy="207893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6"/>
              </a:graphicData>
            </a:graphic>
          </xdr:graphicFrame>
          <xdr:grpSp>
            <xdr:nvGrpSpPr>
              <xdr:cNvPr id="360" name="Agrupar 359">
                <a:extLst>
                  <a:ext uri="{FF2B5EF4-FFF2-40B4-BE49-F238E27FC236}">
                    <a16:creationId xmlns:a16="http://schemas.microsoft.com/office/drawing/2014/main" id="{00000000-0008-0000-0200-000068010000}"/>
                  </a:ext>
                </a:extLst>
              </xdr:cNvPr>
              <xdr:cNvGrpSpPr/>
            </xdr:nvGrpSpPr>
            <xdr:grpSpPr>
              <a:xfrm>
                <a:off x="16844257" y="1716095"/>
                <a:ext cx="1402332" cy="1406442"/>
                <a:chOff x="16844257" y="1716095"/>
                <a:chExt cx="1402332" cy="1406442"/>
              </a:xfrm>
            </xdr:grpSpPr>
            <xdr:grpSp>
              <xdr:nvGrpSpPr>
                <xdr:cNvPr id="361" name="Agrupar 360">
                  <a:extLst>
                    <a:ext uri="{FF2B5EF4-FFF2-40B4-BE49-F238E27FC236}">
                      <a16:creationId xmlns:a16="http://schemas.microsoft.com/office/drawing/2014/main" id="{00000000-0008-0000-0200-000069010000}"/>
                    </a:ext>
                  </a:extLst>
                </xdr:cNvPr>
                <xdr:cNvGrpSpPr/>
              </xdr:nvGrpSpPr>
              <xdr:grpSpPr>
                <a:xfrm>
                  <a:off x="16859872" y="2858331"/>
                  <a:ext cx="972580" cy="264206"/>
                  <a:chOff x="16859872" y="2858331"/>
                  <a:chExt cx="972580" cy="264206"/>
                </a:xfrm>
              </xdr:grpSpPr>
              <xdr:pic>
                <xdr:nvPicPr>
                  <xdr:cNvPr id="378" name="Gráfico 14342" descr="Rosto chorando com preenchimento sólido">
                    <a:extLst>
                      <a:ext uri="{FF2B5EF4-FFF2-40B4-BE49-F238E27FC236}">
                        <a16:creationId xmlns:a16="http://schemas.microsoft.com/office/drawing/2014/main" id="{00000000-0008-0000-0200-00007A01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42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43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859872" y="2858331"/>
                    <a:ext cx="253750" cy="255379"/>
                  </a:xfrm>
                  <a:prstGeom prst="rect">
                    <a:avLst/>
                  </a:prstGeom>
                </xdr:spPr>
              </xdr:pic>
              <xdr:sp macro="" textlink="$C$16">
                <xdr:nvSpPr>
                  <xdr:cNvPr id="379" name="CaixaDeTexto 378">
                    <a:extLst>
                      <a:ext uri="{FF2B5EF4-FFF2-40B4-BE49-F238E27FC236}">
                        <a16:creationId xmlns:a16="http://schemas.microsoft.com/office/drawing/2014/main" id="{00000000-0008-0000-0200-00007B010000}"/>
                      </a:ext>
                    </a:extLst>
                  </xdr:cNvPr>
                  <xdr:cNvSpPr txBox="1"/>
                </xdr:nvSpPr>
                <xdr:spPr>
                  <a:xfrm>
                    <a:off x="17030312" y="2975361"/>
                    <a:ext cx="802140" cy="1471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D0D5D665-CE30-4942-8751-E374BDEB6EC1}" type="TxLink">
                      <a:rPr lang="en-US" sz="800" b="1" i="0" u="none" strike="noStrike">
                        <a:solidFill>
                          <a:schemeClr val="accent5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5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380" name="CaixaDeTexto 379">
                    <a:extLst>
                      <a:ext uri="{FF2B5EF4-FFF2-40B4-BE49-F238E27FC236}">
                        <a16:creationId xmlns:a16="http://schemas.microsoft.com/office/drawing/2014/main" id="{00000000-0008-0000-0200-00007C010000}"/>
                      </a:ext>
                    </a:extLst>
                  </xdr:cNvPr>
                  <xdr:cNvSpPr txBox="1"/>
                </xdr:nvSpPr>
                <xdr:spPr>
                  <a:xfrm>
                    <a:off x="16986697" y="2893302"/>
                    <a:ext cx="796059" cy="96712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5"/>
                        </a:solidFill>
                        <a:latin typeface="Tempus Sans ITC" panose="04020404030D07020202" pitchFamily="82" charset="0"/>
                      </a:rPr>
                      <a:t>NADA BOA</a:t>
                    </a:r>
                  </a:p>
                </xdr:txBody>
              </xdr:sp>
            </xdr:grpSp>
            <xdr:grpSp>
              <xdr:nvGrpSpPr>
                <xdr:cNvPr id="362" name="Agrupar 361">
                  <a:extLst>
                    <a:ext uri="{FF2B5EF4-FFF2-40B4-BE49-F238E27FC236}">
                      <a16:creationId xmlns:a16="http://schemas.microsoft.com/office/drawing/2014/main" id="{00000000-0008-0000-0200-00006A010000}"/>
                    </a:ext>
                  </a:extLst>
                </xdr:cNvPr>
                <xdr:cNvGrpSpPr/>
              </xdr:nvGrpSpPr>
              <xdr:grpSpPr>
                <a:xfrm>
                  <a:off x="16844257" y="2036871"/>
                  <a:ext cx="979916" cy="257411"/>
                  <a:chOff x="16844257" y="2036871"/>
                  <a:chExt cx="979916" cy="257411"/>
                </a:xfrm>
              </xdr:grpSpPr>
              <xdr:sp macro="" textlink="$C$52">
                <xdr:nvSpPr>
                  <xdr:cNvPr id="375" name="CaixaDeTexto 374">
                    <a:extLst>
                      <a:ext uri="{FF2B5EF4-FFF2-40B4-BE49-F238E27FC236}">
                        <a16:creationId xmlns:a16="http://schemas.microsoft.com/office/drawing/2014/main" id="{00000000-0008-0000-0200-000077010000}"/>
                      </a:ext>
                    </a:extLst>
                  </xdr:cNvPr>
                  <xdr:cNvSpPr txBox="1"/>
                </xdr:nvSpPr>
                <xdr:spPr>
                  <a:xfrm>
                    <a:off x="17027860" y="2118889"/>
                    <a:ext cx="763184" cy="175393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0DE61C9F-35E7-4F7A-9683-FFD819720DD0}" type="TxLink">
                      <a:rPr lang="en-US" sz="800" b="1" i="0" u="none" strike="noStrike">
                        <a:solidFill>
                          <a:schemeClr val="accent4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en-US" sz="800" b="1">
                      <a:solidFill>
                        <a:schemeClr val="accent4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376" name="CaixaDeTexto 375">
                    <a:extLst>
                      <a:ext uri="{FF2B5EF4-FFF2-40B4-BE49-F238E27FC236}">
                        <a16:creationId xmlns:a16="http://schemas.microsoft.com/office/drawing/2014/main" id="{00000000-0008-0000-0200-000078010000}"/>
                      </a:ext>
                    </a:extLst>
                  </xdr:cNvPr>
                  <xdr:cNvSpPr txBox="1"/>
                </xdr:nvSpPr>
                <xdr:spPr>
                  <a:xfrm>
                    <a:off x="16959288" y="2037520"/>
                    <a:ext cx="864885" cy="12424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4"/>
                        </a:solidFill>
                        <a:latin typeface="Tempus Sans ITC" panose="04020404030D07020202" pitchFamily="82" charset="0"/>
                      </a:rPr>
                      <a:t>MUITO BOA</a:t>
                    </a:r>
                  </a:p>
                </xdr:txBody>
              </xdr:sp>
              <xdr:pic>
                <xdr:nvPicPr>
                  <xdr:cNvPr id="377" name="Gráfico 376" descr="Rosto piscando com preenchimento sólido">
                    <a:extLst>
                      <a:ext uri="{FF2B5EF4-FFF2-40B4-BE49-F238E27FC236}">
                        <a16:creationId xmlns:a16="http://schemas.microsoft.com/office/drawing/2014/main" id="{00000000-0008-0000-0200-00007901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47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48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844257" y="2036871"/>
                    <a:ext cx="257589" cy="250989"/>
                  </a:xfrm>
                  <a:prstGeom prst="rect">
                    <a:avLst/>
                  </a:prstGeom>
                </xdr:spPr>
              </xdr:pic>
            </xdr:grpSp>
            <xdr:grpSp>
              <xdr:nvGrpSpPr>
                <xdr:cNvPr id="363" name="Agrupar 362">
                  <a:extLst>
                    <a:ext uri="{FF2B5EF4-FFF2-40B4-BE49-F238E27FC236}">
                      <a16:creationId xmlns:a16="http://schemas.microsoft.com/office/drawing/2014/main" id="{00000000-0008-0000-0200-00006B010000}"/>
                    </a:ext>
                  </a:extLst>
                </xdr:cNvPr>
                <xdr:cNvGrpSpPr/>
              </xdr:nvGrpSpPr>
              <xdr:grpSpPr>
                <a:xfrm>
                  <a:off x="16853667" y="2290594"/>
                  <a:ext cx="1243835" cy="271330"/>
                  <a:chOff x="16853667" y="2290594"/>
                  <a:chExt cx="1243835" cy="271330"/>
                </a:xfrm>
              </xdr:grpSpPr>
              <xdr:pic>
                <xdr:nvPicPr>
                  <xdr:cNvPr id="372" name="Gráfico 371" descr="Rosto sorrindo com preenchimento sólido">
                    <a:extLst>
                      <a:ext uri="{FF2B5EF4-FFF2-40B4-BE49-F238E27FC236}">
                        <a16:creationId xmlns:a16="http://schemas.microsoft.com/office/drawing/2014/main" id="{00000000-0008-0000-0200-00007401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49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50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853667" y="2308968"/>
                    <a:ext cx="251972" cy="252956"/>
                  </a:xfrm>
                  <a:prstGeom prst="rect">
                    <a:avLst/>
                  </a:prstGeom>
                </xdr:spPr>
              </xdr:pic>
              <xdr:sp macro="" textlink="$C$17">
                <xdr:nvSpPr>
                  <xdr:cNvPr id="373" name="CaixaDeTexto 372">
                    <a:extLst>
                      <a:ext uri="{FF2B5EF4-FFF2-40B4-BE49-F238E27FC236}">
                        <a16:creationId xmlns:a16="http://schemas.microsoft.com/office/drawing/2014/main" id="{00000000-0008-0000-0200-000075010000}"/>
                      </a:ext>
                    </a:extLst>
                  </xdr:cNvPr>
                  <xdr:cNvSpPr txBox="1"/>
                </xdr:nvSpPr>
                <xdr:spPr>
                  <a:xfrm>
                    <a:off x="17032675" y="2401460"/>
                    <a:ext cx="1064827" cy="1413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8F028846-404A-4324-B9D7-726C31A815D8}" type="TxLink">
                      <a:rPr lang="en-US" sz="800" b="1" i="0" u="none" strike="noStrike">
                        <a:solidFill>
                          <a:schemeClr val="accent3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3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374" name="CaixaDeTexto 373">
                    <a:extLst>
                      <a:ext uri="{FF2B5EF4-FFF2-40B4-BE49-F238E27FC236}">
                        <a16:creationId xmlns:a16="http://schemas.microsoft.com/office/drawing/2014/main" id="{00000000-0008-0000-0200-000076010000}"/>
                      </a:ext>
                    </a:extLst>
                  </xdr:cNvPr>
                  <xdr:cNvSpPr txBox="1"/>
                </xdr:nvSpPr>
                <xdr:spPr>
                  <a:xfrm>
                    <a:off x="17016112" y="2290594"/>
                    <a:ext cx="799779" cy="152776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l"/>
                    <a:r>
                      <a:rPr lang="pt-BR" sz="800" b="1" baseline="0">
                        <a:solidFill>
                          <a:schemeClr val="accent3"/>
                        </a:solidFill>
                        <a:latin typeface="Tempus Sans ITC" panose="04020404030D07020202" pitchFamily="82" charset="0"/>
                      </a:rPr>
                      <a:t>POUCO BOA</a:t>
                    </a:r>
                    <a:endParaRPr lang="pt-BR" sz="800" b="1">
                      <a:solidFill>
                        <a:schemeClr val="accent3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</xdr:grpSp>
            <xdr:grpSp>
              <xdr:nvGrpSpPr>
                <xdr:cNvPr id="364" name="Agrupar 363">
                  <a:extLst>
                    <a:ext uri="{FF2B5EF4-FFF2-40B4-BE49-F238E27FC236}">
                      <a16:creationId xmlns:a16="http://schemas.microsoft.com/office/drawing/2014/main" id="{00000000-0008-0000-0200-00006C010000}"/>
                    </a:ext>
                  </a:extLst>
                </xdr:cNvPr>
                <xdr:cNvGrpSpPr/>
              </xdr:nvGrpSpPr>
              <xdr:grpSpPr>
                <a:xfrm>
                  <a:off x="16853333" y="2582989"/>
                  <a:ext cx="1095081" cy="249662"/>
                  <a:chOff x="16853333" y="2582989"/>
                  <a:chExt cx="1095081" cy="249662"/>
                </a:xfrm>
              </xdr:grpSpPr>
              <xdr:sp macro="" textlink="$C$14">
                <xdr:nvSpPr>
                  <xdr:cNvPr id="369" name="CaixaDeTexto 368">
                    <a:extLst>
                      <a:ext uri="{FF2B5EF4-FFF2-40B4-BE49-F238E27FC236}">
                        <a16:creationId xmlns:a16="http://schemas.microsoft.com/office/drawing/2014/main" id="{00000000-0008-0000-0200-000071010000}"/>
                      </a:ext>
                    </a:extLst>
                  </xdr:cNvPr>
                  <xdr:cNvSpPr txBox="1"/>
                </xdr:nvSpPr>
                <xdr:spPr>
                  <a:xfrm>
                    <a:off x="17018019" y="2681146"/>
                    <a:ext cx="930395" cy="15150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70CA1CB8-D38E-49DE-B102-4D397AC53254}" type="TxLink">
                      <a:rPr lang="en-US" sz="800" b="1" i="0" u="none" strike="noStrike">
                        <a:solidFill>
                          <a:schemeClr val="accent2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2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370" name="CaixaDeTexto 369">
                    <a:extLst>
                      <a:ext uri="{FF2B5EF4-FFF2-40B4-BE49-F238E27FC236}">
                        <a16:creationId xmlns:a16="http://schemas.microsoft.com/office/drawing/2014/main" id="{00000000-0008-0000-0200-000072010000}"/>
                      </a:ext>
                    </a:extLst>
                  </xdr:cNvPr>
                  <xdr:cNvSpPr txBox="1"/>
                </xdr:nvSpPr>
                <xdr:spPr>
                  <a:xfrm>
                    <a:off x="16944081" y="2600738"/>
                    <a:ext cx="904942" cy="94836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2"/>
                        </a:solidFill>
                        <a:latin typeface="Tempus Sans ITC" panose="04020404030D07020202" pitchFamily="82" charset="0"/>
                      </a:rPr>
                      <a:t>MODERADA</a:t>
                    </a:r>
                  </a:p>
                </xdr:txBody>
              </xdr:sp>
              <xdr:pic>
                <xdr:nvPicPr>
                  <xdr:cNvPr id="371" name="Gráfico 370" descr="Rosto neutro com preenchimento sólido">
                    <a:extLst>
                      <a:ext uri="{FF2B5EF4-FFF2-40B4-BE49-F238E27FC236}">
                        <a16:creationId xmlns:a16="http://schemas.microsoft.com/office/drawing/2014/main" id="{00000000-0008-0000-0200-00007301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51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52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853333" y="2582989"/>
                    <a:ext cx="252000" cy="246676"/>
                  </a:xfrm>
                  <a:prstGeom prst="rect">
                    <a:avLst/>
                  </a:prstGeom>
                </xdr:spPr>
              </xdr:pic>
            </xdr:grpSp>
            <xdr:grpSp>
              <xdr:nvGrpSpPr>
                <xdr:cNvPr id="365" name="Agrupar 364">
                  <a:extLst>
                    <a:ext uri="{FF2B5EF4-FFF2-40B4-BE49-F238E27FC236}">
                      <a16:creationId xmlns:a16="http://schemas.microsoft.com/office/drawing/2014/main" id="{00000000-0008-0000-0200-00006D010000}"/>
                    </a:ext>
                  </a:extLst>
                </xdr:cNvPr>
                <xdr:cNvGrpSpPr/>
              </xdr:nvGrpSpPr>
              <xdr:grpSpPr>
                <a:xfrm>
                  <a:off x="16854396" y="1716095"/>
                  <a:ext cx="1392193" cy="296578"/>
                  <a:chOff x="16854396" y="1716095"/>
                  <a:chExt cx="1392193" cy="296578"/>
                </a:xfrm>
              </xdr:grpSpPr>
              <xdr:pic>
                <xdr:nvPicPr>
                  <xdr:cNvPr id="366" name="Gráfico 365" descr="Rosto divertido com preenchimento sólido">
                    <a:extLst>
                      <a:ext uri="{FF2B5EF4-FFF2-40B4-BE49-F238E27FC236}">
                        <a16:creationId xmlns:a16="http://schemas.microsoft.com/office/drawing/2014/main" id="{00000000-0008-0000-0200-00006E01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5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6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854396" y="1759273"/>
                    <a:ext cx="251003" cy="252956"/>
                  </a:xfrm>
                  <a:prstGeom prst="rect">
                    <a:avLst/>
                  </a:prstGeom>
                </xdr:spPr>
              </xdr:pic>
              <xdr:sp macro="" textlink="$C$13">
                <xdr:nvSpPr>
                  <xdr:cNvPr id="367" name="CaixaDeTexto 366">
                    <a:extLst>
                      <a:ext uri="{FF2B5EF4-FFF2-40B4-BE49-F238E27FC236}">
                        <a16:creationId xmlns:a16="http://schemas.microsoft.com/office/drawing/2014/main" id="{00000000-0008-0000-0200-00006F010000}"/>
                      </a:ext>
                    </a:extLst>
                  </xdr:cNvPr>
                  <xdr:cNvSpPr txBox="1"/>
                </xdr:nvSpPr>
                <xdr:spPr>
                  <a:xfrm>
                    <a:off x="17042106" y="1863595"/>
                    <a:ext cx="1204483" cy="14907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4AA01BD9-A2B8-4260-BD9D-A5F5BDDAA5C1}" type="TxLink">
                      <a:rPr lang="en-US" sz="800" b="1" i="0" u="none" strike="noStrike">
                        <a:solidFill>
                          <a:schemeClr val="accent1"/>
                        </a:solidFill>
                        <a:latin typeface="Tempus Sans ITC" panose="04020404030D07020202" pitchFamily="82" charset="0"/>
                        <a:cs typeface="Calibri"/>
                      </a:rPr>
                      <a:pPr algn="l"/>
                      <a:t>#DIV/0!</a:t>
                    </a:fld>
                    <a:endParaRPr lang="pt-BR" sz="800" b="1">
                      <a:solidFill>
                        <a:schemeClr val="accent1"/>
                      </a:solidFill>
                      <a:latin typeface="Tempus Sans ITC" panose="04020404030D07020202" pitchFamily="82" charset="0"/>
                    </a:endParaRPr>
                  </a:p>
                </xdr:txBody>
              </xdr:sp>
              <xdr:sp macro="" textlink="">
                <xdr:nvSpPr>
                  <xdr:cNvPr id="368" name="CaixaDeTexto 367">
                    <a:extLst>
                      <a:ext uri="{FF2B5EF4-FFF2-40B4-BE49-F238E27FC236}">
                        <a16:creationId xmlns:a16="http://schemas.microsoft.com/office/drawing/2014/main" id="{00000000-0008-0000-0200-000070010000}"/>
                      </a:ext>
                    </a:extLst>
                  </xdr:cNvPr>
                  <xdr:cNvSpPr txBox="1"/>
                </xdr:nvSpPr>
                <xdr:spPr>
                  <a:xfrm>
                    <a:off x="16991453" y="1716095"/>
                    <a:ext cx="799593" cy="226152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spAutoFit/>
                  </a:bodyPr>
                  <a:lstStyle/>
                  <a:p>
                    <a:pPr algn="ctr"/>
                    <a:r>
                      <a:rPr lang="pt-BR" sz="800" b="1">
                        <a:solidFill>
                          <a:schemeClr val="accent1"/>
                        </a:solidFill>
                        <a:latin typeface="Tempus Sans ITC" panose="04020404030D07020202" pitchFamily="82" charset="0"/>
                      </a:rPr>
                      <a:t>EXCELENTE</a:t>
                    </a:r>
                  </a:p>
                </xdr:txBody>
              </xdr:sp>
            </xdr:grpSp>
          </xdr:grpSp>
        </xdr:grpSp>
      </xdr:grpSp>
    </xdr:grpSp>
    <xdr:clientData fLocksWithSheet="0"/>
  </xdr:twoCellAnchor>
  <xdr:twoCellAnchor editAs="absolute">
    <xdr:from>
      <xdr:col>3</xdr:col>
      <xdr:colOff>1824728</xdr:colOff>
      <xdr:row>17</xdr:row>
      <xdr:rowOff>9429</xdr:rowOff>
    </xdr:from>
    <xdr:to>
      <xdr:col>6</xdr:col>
      <xdr:colOff>266913</xdr:colOff>
      <xdr:row>24</xdr:row>
      <xdr:rowOff>109886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2 - Em comparação com os nossos competidores, o preço do nosso serviço é sulperior, inferior, ou o mesmo?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2 - Em comparação com os nossos competidores, o preço do nosso serviço é sulperior, inferior, ou o mesm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6799" y="3384000"/>
              <a:ext cx="4946400" cy="15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0</xdr:colOff>
      <xdr:row>0</xdr:row>
      <xdr:rowOff>0</xdr:rowOff>
    </xdr:from>
    <xdr:to>
      <xdr:col>16384</xdr:col>
      <xdr:colOff>612322</xdr:colOff>
      <xdr:row>8</xdr:row>
      <xdr:rowOff>71593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0" y="0"/>
          <a:ext cx="48656422" cy="1605118"/>
          <a:chOff x="0" y="0"/>
          <a:chExt cx="50880818" cy="1612911"/>
        </a:xfrm>
      </xdr:grpSpPr>
      <xdr:sp macro="[0]!AtualizarTudo" textlink="" fLocksText="0">
        <xdr:nvSpPr>
          <xdr:cNvPr id="266" name="Retângulo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0" y="0"/>
            <a:ext cx="50880818" cy="1612911"/>
          </a:xfrm>
          <a:prstGeom prst="rect">
            <a:avLst/>
          </a:prstGeom>
          <a:gradFill flip="none" rotWithShape="1">
            <a:gsLst>
              <a:gs pos="100000">
                <a:schemeClr val="tx1"/>
              </a:gs>
              <a:gs pos="0">
                <a:srgbClr val="993300"/>
              </a:gs>
              <a:gs pos="0">
                <a:srgbClr val="990000"/>
              </a:gs>
              <a:gs pos="42000">
                <a:schemeClr val="tx1">
                  <a:lumMod val="85000"/>
                  <a:lumOff val="15000"/>
                </a:schemeClr>
              </a:gs>
            </a:gsLst>
            <a:lin ang="0" scaled="1"/>
            <a:tileRect/>
          </a:gra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tualizarTudo">
        <xdr:nvPicPr>
          <xdr:cNvPr id="23" name="Imagem 22">
            <a:hlinkClick xmlns:r="http://schemas.openxmlformats.org/officeDocument/2006/relationships" r:id="rId53"/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4319777" cy="977684"/>
          </a:xfrm>
          <a:prstGeom prst="rect">
            <a:avLst/>
          </a:prstGeom>
        </xdr:spPr>
      </xdr:pic>
      <xdr:pic macro="[0]!AtualizarTudo">
        <xdr:nvPicPr>
          <xdr:cNvPr id="29" name="Gráfico 28" descr="Gráfico de barras">
            <a:hlinkClick xmlns:r="http://schemas.openxmlformats.org/officeDocument/2006/relationships" r:id="rId55"/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7"/>
              </a:ext>
            </a:extLst>
          </a:blip>
          <a:stretch>
            <a:fillRect/>
          </a:stretch>
        </xdr:blipFill>
        <xdr:spPr>
          <a:xfrm>
            <a:off x="10893038" y="289152"/>
            <a:ext cx="719963" cy="720000"/>
          </a:xfrm>
          <a:prstGeom prst="rect">
            <a:avLst/>
          </a:prstGeom>
          <a:effectLst>
            <a:glow rad="228600">
              <a:schemeClr val="accent4">
                <a:satMod val="175000"/>
                <a:alpha val="40000"/>
              </a:schemeClr>
            </a:glow>
          </a:effectLst>
        </xdr:spPr>
      </xdr:pic>
      <xdr:pic macro="[0]!AtualizarTudo">
        <xdr:nvPicPr>
          <xdr:cNvPr id="36" name="Gráfico 35" descr="Fechar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9"/>
              </a:ext>
            </a:extLst>
          </a:blip>
          <a:stretch>
            <a:fillRect/>
          </a:stretch>
        </xdr:blipFill>
        <xdr:spPr>
          <a:xfrm>
            <a:off x="49654849" y="176888"/>
            <a:ext cx="431978" cy="470878"/>
          </a:xfrm>
          <a:prstGeom prst="rect">
            <a:avLst/>
          </a:prstGeom>
          <a:effectLst>
            <a:outerShdw blurRad="50800" dist="38100" dir="18900000" algn="bl" rotWithShape="0">
              <a:srgbClr val="FF0000">
                <a:alpha val="40000"/>
              </a:srgbClr>
            </a:outerShdw>
          </a:effectLst>
        </xdr:spPr>
      </xdr:pic>
      <xdr:pic macro="[0]!AtualizarTudo">
        <xdr:nvPicPr>
          <xdr:cNvPr id="173" name="Gráfico 172" descr="Cas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514680" y="289362"/>
            <a:ext cx="719963" cy="720000"/>
          </a:xfrm>
          <a:prstGeom prst="rect">
            <a:avLst/>
          </a:prstGeom>
        </xdr:spPr>
      </xdr:pic>
      <xdr:pic macro="[0]!AtualizarTudo">
        <xdr:nvPicPr>
          <xdr:cNvPr id="11" name="Gráfico 10" descr="Baixar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1"/>
              </a:ext>
            </a:extLst>
          </a:blip>
          <a:stretch>
            <a:fillRect/>
          </a:stretch>
        </xdr:blipFill>
        <xdr:spPr>
          <a:xfrm>
            <a:off x="14094154" y="290698"/>
            <a:ext cx="719963" cy="720000"/>
          </a:xfrm>
          <a:prstGeom prst="rect">
            <a:avLst/>
          </a:prstGeom>
        </xdr:spPr>
      </xdr:pic>
      <xdr:pic macro="[0]!AtualizarTudo">
        <xdr:nvPicPr>
          <xdr:cNvPr id="10" name="Gráfico 9" descr="Banco de dados">
            <a:hlinkClick xmlns:r="http://schemas.openxmlformats.org/officeDocument/2006/relationships" r:id="rId62"/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4"/>
              </a:ext>
            </a:extLst>
          </a:blip>
          <a:stretch>
            <a:fillRect/>
          </a:stretch>
        </xdr:blipFill>
        <xdr:spPr>
          <a:xfrm>
            <a:off x="9191769" y="285750"/>
            <a:ext cx="719963" cy="720000"/>
          </a:xfrm>
          <a:prstGeom prst="rect">
            <a:avLst/>
          </a:prstGeom>
        </xdr:spPr>
      </xdr:pic>
      <xdr:pic macro="[0]!AtualizarTudo">
        <xdr:nvPicPr>
          <xdr:cNvPr id="9" name="Gráfico 8" descr="Ampliar">
            <a:hlinkClick xmlns:r="http://schemas.openxmlformats.org/officeDocument/2006/relationships" r:id="rId65"/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7"/>
              </a:ext>
            </a:extLst>
          </a:blip>
          <a:stretch>
            <a:fillRect/>
          </a:stretch>
        </xdr:blipFill>
        <xdr:spPr>
          <a:xfrm>
            <a:off x="12454845" y="301831"/>
            <a:ext cx="719963" cy="720000"/>
          </a:xfrm>
          <a:prstGeom prst="rect">
            <a:avLst/>
          </a:prstGeom>
        </xdr:spPr>
      </xdr:pic>
      <xdr:sp macro="[0]!AtualizarTudo" textlink="">
        <xdr:nvSpPr>
          <xdr:cNvPr id="267" name="Retângulo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/>
          </xdr:cNvSpPr>
        </xdr:nvSpPr>
        <xdr:spPr>
          <a:xfrm>
            <a:off x="0" y="1039053"/>
            <a:ext cx="50880818" cy="54000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'</a:t>
            </a:r>
          </a:p>
        </xdr:txBody>
      </xdr:sp>
      <xdr:sp macro="[0]!AtualizarTudo" textlink="" fLocksText="0">
        <xdr:nvSpPr>
          <xdr:cNvPr id="24" name="Retângulo: Cantos Arredondados 2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>
            <a:spLocks noChangeAspect="1"/>
          </xdr:cNvSpPr>
        </xdr:nvSpPr>
        <xdr:spPr>
          <a:xfrm>
            <a:off x="36154" y="1106738"/>
            <a:ext cx="1439926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HOME</a:t>
            </a:r>
          </a:p>
        </xdr:txBody>
      </xdr:sp>
      <xdr:sp macro="[0]!AtualizarTudo" textlink="" fLocksText="0">
        <xdr:nvSpPr>
          <xdr:cNvPr id="25" name="Retângulo: Cantos Arredondados 24">
            <a:hlinkClick xmlns:r="http://schemas.openxmlformats.org/officeDocument/2006/relationships" r:id="rId65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>
            <a:spLocks noChangeAspect="1"/>
          </xdr:cNvSpPr>
        </xdr:nvSpPr>
        <xdr:spPr>
          <a:xfrm>
            <a:off x="4428829" y="1105144"/>
            <a:ext cx="1449218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PESQUISA</a:t>
            </a:r>
          </a:p>
        </xdr:txBody>
      </xdr:sp>
      <xdr:sp macro="[0]!AtualizarTudo" textlink="" fLocksText="0">
        <xdr:nvSpPr>
          <xdr:cNvPr id="34" name="Retângulo: Cantos Arredondados 33">
            <a:hlinkClick xmlns:r="http://schemas.openxmlformats.org/officeDocument/2006/relationships" r:id="rId62"/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 noChangeAspect="1"/>
          </xdr:cNvSpPr>
        </xdr:nvSpPr>
        <xdr:spPr>
          <a:xfrm>
            <a:off x="1502211" y="1106424"/>
            <a:ext cx="1439926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BASE</a:t>
            </a:r>
          </a:p>
        </xdr:txBody>
      </xdr:sp>
      <xdr:sp macro="[0]!AtualizarTudo" textlink="" fLocksText="0">
        <xdr:nvSpPr>
          <xdr:cNvPr id="172" name="Retângulo: Cantos Arredondados 171">
            <a:hlinkClick xmlns:r="http://schemas.openxmlformats.org/officeDocument/2006/relationships" r:id="rId55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>
            <a:spLocks noChangeAspect="1"/>
          </xdr:cNvSpPr>
        </xdr:nvSpPr>
        <xdr:spPr>
          <a:xfrm>
            <a:off x="2965389" y="1106757"/>
            <a:ext cx="1439926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glow rad="228600">
              <a:schemeClr val="accent4">
                <a:satMod val="175000"/>
                <a:alpha val="40000"/>
              </a:schemeClr>
            </a:glow>
            <a:reflection blurRad="508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u="sng">
                <a:solidFill>
                  <a:srgbClr val="FFFF00"/>
                </a:solidFill>
                <a:effectLst>
                  <a:glow rad="228600">
                    <a:schemeClr val="accent4">
                      <a:satMod val="175000"/>
                      <a:alpha val="40000"/>
                    </a:schemeClr>
                  </a:glow>
                </a:effectLst>
                <a:latin typeface="Tempus Sans ITC" panose="04020404030D07020202" pitchFamily="82" charset="0"/>
              </a:rPr>
              <a:t>ANÁLISE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0.00778</cdr:x>
      <cdr:y>0.46708</cdr:y>
    </cdr:from>
    <cdr:to>
      <cdr:x>0.14612</cdr:x>
      <cdr:y>0.58964</cdr:y>
    </cdr:to>
    <cdr:grpSp>
      <cdr:nvGrpSpPr>
        <cdr:cNvPr id="6" name="Agrupar 5">
          <a:extLst xmlns:a="http://schemas.openxmlformats.org/drawingml/2006/main">
            <a:ext uri="{FF2B5EF4-FFF2-40B4-BE49-F238E27FC236}">
              <a16:creationId xmlns:a16="http://schemas.microsoft.com/office/drawing/2014/main" id="{44ADDFC0-9396-4DF2-8234-9E80E33969AB}"/>
            </a:ext>
          </a:extLst>
        </cdr:cNvPr>
        <cdr:cNvGrpSpPr/>
      </cdr:nvGrpSpPr>
      <cdr:grpSpPr>
        <a:xfrm xmlns:a="http://schemas.openxmlformats.org/drawingml/2006/main">
          <a:off x="57138" y="1026504"/>
          <a:ext cx="1016001" cy="269350"/>
          <a:chOff x="57329" y="1009111"/>
          <a:chExt cx="1019974" cy="264771"/>
        </a:xfrm>
      </cdr:grpSpPr>
      <cdr:sp macro="" textlink="Dashboard!$C$28">
        <cdr:nvSpPr>
          <cdr:cNvPr id="2" name="CaixaDeTexto 98">
            <a:extLst xmlns:a="http://schemas.openxmlformats.org/drawingml/2006/main">
              <a:ext uri="{FF2B5EF4-FFF2-40B4-BE49-F238E27FC236}">
                <a16:creationId xmlns:a16="http://schemas.microsoft.com/office/drawing/2014/main" id="{9DF09DE3-98B8-4F07-97A9-2F2393E8EE56}"/>
              </a:ext>
            </a:extLst>
          </cdr:cNvPr>
          <cdr:cNvSpPr txBox="1"/>
        </cdr:nvSpPr>
        <cdr:spPr>
          <a:xfrm xmlns:a="http://schemas.openxmlformats.org/drawingml/2006/main">
            <a:off x="228168" y="1092538"/>
            <a:ext cx="849135" cy="18134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ctr"/>
          <a:lstStyle xmlns:a="http://schemas.openxmlformats.org/drawingml/2006/main"/>
          <a:p xmlns:a="http://schemas.openxmlformats.org/drawingml/2006/main">
            <a:pPr algn="l"/>
            <a:fld id="{D69B908F-9201-41EE-94CF-0EA6EAC974AD}" type="TxLink">
              <a:rPr lang="en-US" sz="800" b="1" i="0" u="none" strike="noStrike">
                <a:solidFill>
                  <a:srgbClr val="264478"/>
                </a:solidFill>
                <a:latin typeface="Tempus Sans ITC" panose="04020404030D07020202" pitchFamily="82" charset="0"/>
                <a:cs typeface="Calibri"/>
              </a:rPr>
              <a:pPr algn="l"/>
              <a:t>#DIV/0!</a:t>
            </a:fld>
            <a:endParaRPr lang="pt-BR" sz="800" b="1">
              <a:solidFill>
                <a:srgbClr val="264478"/>
              </a:solidFill>
              <a:latin typeface="Tempus Sans ITC" panose="04020404030D07020202" pitchFamily="82" charset="0"/>
            </a:endParaRPr>
          </a:p>
        </cdr:txBody>
      </cdr:sp>
      <cdr:sp macro="" textlink="">
        <cdr:nvSpPr>
          <cdr:cNvPr id="3" name="CaixaDeTexto 101">
            <a:extLst xmlns:a="http://schemas.openxmlformats.org/drawingml/2006/main">
              <a:ext uri="{FF2B5EF4-FFF2-40B4-BE49-F238E27FC236}">
                <a16:creationId xmlns:a16="http://schemas.microsoft.com/office/drawing/2014/main" id="{6A5D4B3C-1238-4920-A9E2-8E063026B0B6}"/>
              </a:ext>
            </a:extLst>
          </cdr:cNvPr>
          <cdr:cNvSpPr txBox="1"/>
        </cdr:nvSpPr>
        <cdr:spPr>
          <a:xfrm xmlns:a="http://schemas.openxmlformats.org/drawingml/2006/main">
            <a:off x="215916" y="1009111"/>
            <a:ext cx="557925" cy="160028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square" rtlCol="0" anchor="ctr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pt-BR" sz="800" b="1">
                <a:solidFill>
                  <a:srgbClr val="264478"/>
                </a:solidFill>
                <a:latin typeface="Tempus Sans ITC" panose="04020404030D07020202" pitchFamily="82" charset="0"/>
              </a:rPr>
              <a:t>MESMO</a:t>
            </a:r>
          </a:p>
        </cdr:txBody>
      </cdr:sp>
      <cdr:pic>
        <cdr:nvPicPr>
          <cdr:cNvPr id="4" name="Gráfico 102" descr="Rosto neutro com preenchimento sólido">
            <a:extLst xmlns:a="http://schemas.openxmlformats.org/drawingml/2006/main">
              <a:ext uri="{FF2B5EF4-FFF2-40B4-BE49-F238E27FC236}">
                <a16:creationId xmlns:a16="http://schemas.microsoft.com/office/drawing/2014/main" id="{776F9529-748C-4767-BBFA-58A715949FA8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57329" y="1009322"/>
            <a:ext cx="251823" cy="246189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1858854</xdr:colOff>
      <xdr:row>15</xdr:row>
      <xdr:rowOff>22317</xdr:rowOff>
    </xdr:from>
    <xdr:to>
      <xdr:col>4</xdr:col>
      <xdr:colOff>3226093</xdr:colOff>
      <xdr:row>15</xdr:row>
      <xdr:rowOff>68036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4418247" y="3192781"/>
          <a:ext cx="1367239" cy="45719"/>
        </a:xfrm>
        <a:prstGeom prst="rect">
          <a:avLst/>
        </a:prstGeom>
        <a:noFill/>
        <a:ln>
          <a:noFill/>
        </a:ln>
        <a:effectLst>
          <a:glow rad="2286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9525">
                <a:solidFill>
                  <a:srgbClr val="C00000"/>
                </a:solidFill>
                <a:prstDash val="solid"/>
              </a:ln>
              <a:solidFill>
                <a:srgbClr val="FFC000"/>
              </a:solidFill>
              <a:effectLst>
                <a:outerShdw blurRad="12700" dist="38100" dir="2700000" algn="tl" rotWithShape="0">
                  <a:schemeClr val="tx1"/>
                </a:outerShdw>
                <a:reflection blurRad="6350" stA="55000" endA="50" endPos="85000" dist="60007" dir="5400000" sy="-100000" algn="bl" rotWithShape="0"/>
              </a:effectLst>
              <a:latin typeface="Tempus Sans ITC" panose="04020404030D07020202" pitchFamily="82" charset="0"/>
            </a:rPr>
            <a:t>Funcionário</a:t>
          </a:r>
        </a:p>
      </xdr:txBody>
    </xdr:sp>
    <xdr:clientData/>
  </xdr:twoCellAnchor>
  <xdr:twoCellAnchor>
    <xdr:from>
      <xdr:col>4</xdr:col>
      <xdr:colOff>563094</xdr:colOff>
      <xdr:row>15</xdr:row>
      <xdr:rowOff>24090</xdr:rowOff>
    </xdr:from>
    <xdr:to>
      <xdr:col>4</xdr:col>
      <xdr:colOff>1602959</xdr:colOff>
      <xdr:row>15</xdr:row>
      <xdr:rowOff>69809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122487" y="3194554"/>
          <a:ext cx="1039865" cy="45719"/>
        </a:xfrm>
        <a:prstGeom prst="rect">
          <a:avLst/>
        </a:prstGeom>
        <a:noFill/>
        <a:ln>
          <a:noFill/>
        </a:ln>
        <a:effectLst>
          <a:glow rad="2286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9525">
                <a:solidFill>
                  <a:srgbClr val="C00000"/>
                </a:solidFill>
                <a:prstDash val="solid"/>
              </a:ln>
              <a:solidFill>
                <a:srgbClr val="FFC000"/>
              </a:solidFill>
              <a:effectLst>
                <a:outerShdw blurRad="12700" dist="38100" dir="2700000" algn="tl" rotWithShape="0">
                  <a:schemeClr val="tx1"/>
                </a:outerShdw>
                <a:reflection blurRad="6350" stA="55000" endA="50" endPos="85000" dist="60007" dir="5400000" sy="-100000" algn="bl" rotWithShape="0"/>
              </a:effectLst>
              <a:latin typeface="Tempus Sans ITC" panose="04020404030D07020202" pitchFamily="82" charset="0"/>
            </a:rPr>
            <a:t>Empresa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15</xdr:row>
          <xdr:rowOff>133350</xdr:rowOff>
        </xdr:from>
        <xdr:to>
          <xdr:col>4</xdr:col>
          <xdr:colOff>638175</xdr:colOff>
          <xdr:row>16</xdr:row>
          <xdr:rowOff>104775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1685925</xdr:colOff>
          <xdr:row>15</xdr:row>
          <xdr:rowOff>114300</xdr:rowOff>
        </xdr:from>
        <xdr:to>
          <xdr:col>4</xdr:col>
          <xdr:colOff>1943100</xdr:colOff>
          <xdr:row>16</xdr:row>
          <xdr:rowOff>104775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857250</xdr:colOff>
      <xdr:row>12</xdr:row>
      <xdr:rowOff>57148</xdr:rowOff>
    </xdr:from>
    <xdr:to>
      <xdr:col>6</xdr:col>
      <xdr:colOff>1390651</xdr:colOff>
      <xdr:row>14</xdr:row>
      <xdr:rowOff>134066</xdr:rowOff>
    </xdr:to>
    <mc:AlternateContent xmlns:mc="http://schemas.openxmlformats.org/markup-compatibility/2006">
      <mc:Choice xmlns:am3d="http://schemas.microsoft.com/office/drawing/2017/model3d" Requires="am3d">
        <xdr:graphicFrame macro="[0]!pesquisar">
          <xdr:nvGraphicFramePr>
            <xdr:cNvPr id="20" name="Modelo 3D 19" descr="Lupa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1">
                <am3d:spPr>
                  <a:xfrm>
                    <a:off x="0" y="0"/>
                    <a:ext cx="533401" cy="485132"/>
                  </a:xfrm>
                  <a:prstGeom prst="rect">
                    <a:avLst/>
                  </a:prstGeom>
                </am3d:spPr>
                <am3d:camera>
                  <am3d:pos x="0" y="0" z="66114581"/>
                  <am3d:up dx="0" dy="36000000" dz="0"/>
                  <am3d:lookAt x="0" y="0" z="0"/>
                  <am3d:perspective fov="2700000"/>
                </am3d:camera>
                <am3d:trans>
                  <am3d:meterPerModelUnit n="70478" d="1000000"/>
                  <am3d:preTrans dx="3477914" dy="-15515201" dz="-2432555"/>
                  <am3d:scale>
                    <am3d:sx n="1000000" d="1000000"/>
                    <am3d:sy n="1000000" d="1000000"/>
                    <am3d:sz n="1000000" d="1000000"/>
                  </am3d:scale>
                  <am3d:rot/>
                  <am3d:postTrans dx="0" dy="0" dz="0"/>
                </am3d:trans>
                <am3d:raster rName="Office3DRenderer" rVer="16.0.8326">
                  <am3d:blip r:embed="rId2"/>
                </am3d:raster>
                <am3d:objViewport viewportSz="704937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20" name="Modelo 3D 19" descr="Lupa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45750" y="2615291"/>
              <a:ext cx="533401" cy="485132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</xdr:col>
      <xdr:colOff>978312</xdr:colOff>
      <xdr:row>12</xdr:row>
      <xdr:rowOff>26492</xdr:rowOff>
    </xdr:from>
    <xdr:to>
      <xdr:col>4</xdr:col>
      <xdr:colOff>3002374</xdr:colOff>
      <xdr:row>14</xdr:row>
      <xdr:rowOff>139410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3537705" y="2584635"/>
          <a:ext cx="2024062" cy="521132"/>
        </a:xfrm>
        <a:prstGeom prst="rect">
          <a:avLst/>
        </a:prstGeom>
        <a:noFill/>
        <a:ln>
          <a:noFill/>
        </a:ln>
        <a:effectLst>
          <a:glow rad="228600">
            <a:schemeClr val="tx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400" b="1" cap="none" spc="0">
              <a:ln w="9525">
                <a:solidFill>
                  <a:srgbClr val="C00000"/>
                </a:solidFill>
                <a:prstDash val="solid"/>
              </a:ln>
              <a:solidFill>
                <a:srgbClr val="FFC000"/>
              </a:solidFill>
              <a:effectLst>
                <a:outerShdw blurRad="12700" dist="38100" dir="2700000" algn="tl" rotWithShape="0">
                  <a:schemeClr val="tx1"/>
                </a:outerShdw>
                <a:reflection blurRad="6350" stA="55000" endA="50" endPos="85000" dist="60007" dir="5400000" sy="-100000" algn="bl" rotWithShape="0"/>
              </a:effectLst>
              <a:latin typeface="Tempus Sans ITC" panose="04020404030D07020202" pitchFamily="82" charset="0"/>
            </a:rPr>
            <a:t>PESQUISAR</a:t>
          </a:r>
        </a:p>
      </xdr:txBody>
    </xdr:sp>
    <xdr:clientData/>
  </xdr:twoCellAnchor>
  <xdr:twoCellAnchor editAs="absolute">
    <xdr:from>
      <xdr:col>0</xdr:col>
      <xdr:colOff>1071</xdr:colOff>
      <xdr:row>0</xdr:row>
      <xdr:rowOff>0</xdr:rowOff>
    </xdr:from>
    <xdr:to>
      <xdr:col>7</xdr:col>
      <xdr:colOff>0</xdr:colOff>
      <xdr:row>8</xdr:row>
      <xdr:rowOff>98807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071" y="0"/>
          <a:ext cx="26424000" cy="1636414"/>
          <a:chOff x="0" y="0"/>
          <a:chExt cx="26424000" cy="1640125"/>
        </a:xfrm>
      </xdr:grpSpPr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/>
        </xdr:nvSpPr>
        <xdr:spPr>
          <a:xfrm>
            <a:off x="26196" y="0"/>
            <a:ext cx="26397804" cy="1640125"/>
          </a:xfrm>
          <a:prstGeom prst="rect">
            <a:avLst/>
          </a:prstGeom>
          <a:gradFill flip="none" rotWithShape="1">
            <a:gsLst>
              <a:gs pos="100000">
                <a:schemeClr val="tx1"/>
              </a:gs>
              <a:gs pos="0">
                <a:srgbClr val="990000"/>
              </a:gs>
              <a:gs pos="50000">
                <a:schemeClr val="tx1">
                  <a:lumMod val="85000"/>
                  <a:lumOff val="15000"/>
                </a:schemeClr>
              </a:gs>
            </a:gsLst>
            <a:lin ang="0" scaled="1"/>
            <a:tileRect/>
          </a:gra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5" name="Imagem 3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" y="0"/>
            <a:ext cx="4322474" cy="981395"/>
          </a:xfrm>
          <a:prstGeom prst="rect">
            <a:avLst/>
          </a:prstGeom>
        </xdr:spPr>
      </xdr:pic>
      <xdr:pic macro="[0]!frente_tras">
        <xdr:nvPicPr>
          <xdr:cNvPr id="36" name="Gráfico 35" descr="Casa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503615" y="285461"/>
            <a:ext cx="720000" cy="720000"/>
          </a:xfrm>
          <a:prstGeom prst="rect">
            <a:avLst/>
          </a:prstGeom>
        </xdr:spPr>
      </xdr:pic>
      <xdr:pic macro="[0]!frente_tras">
        <xdr:nvPicPr>
          <xdr:cNvPr id="37" name="Gráfico 36" descr="Gráfico de barras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893522" y="285460"/>
            <a:ext cx="720000" cy="720000"/>
          </a:xfrm>
          <a:prstGeom prst="rect">
            <a:avLst/>
          </a:prstGeom>
        </xdr:spPr>
      </xdr:pic>
      <xdr:pic macro="[0]!SAIR">
        <xdr:nvPicPr>
          <xdr:cNvPr id="38" name="Gráfico 37" descr="Fechar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5706168" y="86675"/>
            <a:ext cx="437270" cy="538268"/>
          </a:xfrm>
          <a:prstGeom prst="rect">
            <a:avLst/>
          </a:prstGeom>
          <a:effectLst>
            <a:outerShdw blurRad="50800" dist="38100" dir="18900000" algn="bl" rotWithShape="0">
              <a:srgbClr val="FF0000">
                <a:alpha val="40000"/>
              </a:srgbClr>
            </a:outerShdw>
          </a:effectLst>
        </xdr:spPr>
      </xdr:pic>
      <xdr:pic macro="[0]!atualizar">
        <xdr:nvPicPr>
          <xdr:cNvPr id="40" name="Gráfico 39" descr="Baixar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4103819" y="291645"/>
            <a:ext cx="720000" cy="720000"/>
          </a:xfrm>
          <a:prstGeom prst="rect">
            <a:avLst/>
          </a:prstGeom>
          <a:effectLst/>
        </xdr:spPr>
      </xdr:pic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11430136" y="1154147"/>
            <a:ext cx="3851210" cy="40157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400" b="0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rgbClr val="FFFF00">
                      <a:alpha val="40000"/>
                    </a:srgbClr>
                  </a:outerShdw>
                </a:effectLst>
                <a:latin typeface="Tempus Sans ITC" panose="04020404030D07020202" pitchFamily="82" charset="0"/>
              </a:rPr>
              <a:t>RESULTADO</a:t>
            </a:r>
            <a:r>
              <a:rPr lang="pt-BR" sz="2400" b="0" cap="none" spc="0" baseline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rgbClr val="FFFF00">
                      <a:alpha val="40000"/>
                    </a:srgbClr>
                  </a:outerShdw>
                </a:effectLst>
                <a:latin typeface="Tempus Sans ITC" panose="04020404030D07020202" pitchFamily="82" charset="0"/>
              </a:rPr>
              <a:t> DA PESQUISA</a:t>
            </a:r>
            <a:endParaRPr lang="pt-BR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rgbClr val="FFFF00">
                    <a:alpha val="40000"/>
                  </a:srgbClr>
                </a:outerShdw>
              </a:effectLst>
              <a:latin typeface="Tempus Sans ITC" panose="04020404030D07020202" pitchFamily="82" charset="0"/>
            </a:endParaRPr>
          </a:p>
        </xdr:txBody>
      </xdr:sp>
      <xdr:pic>
        <xdr:nvPicPr>
          <xdr:cNvPr id="19" name="Gráfico 18" descr="Ampliar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2446818" y="292881"/>
            <a:ext cx="720000" cy="720000"/>
          </a:xfrm>
          <a:prstGeom prst="rect">
            <a:avLst/>
          </a:prstGeom>
          <a:effectLst>
            <a:glow rad="228600">
              <a:schemeClr val="accent4">
                <a:satMod val="175000"/>
                <a:alpha val="40000"/>
              </a:schemeClr>
            </a:glow>
            <a:outerShdw blurRad="50800" dist="38100" dir="18900000" algn="ctr" rotWithShape="0">
              <a:srgbClr val="FF0000">
                <a:alpha val="40000"/>
              </a:srgbClr>
            </a:outerShdw>
          </a:effectLst>
        </xdr:spPr>
      </xdr:pic>
      <xdr:pic>
        <xdr:nvPicPr>
          <xdr:cNvPr id="6" name="Gráfico 5" descr="Banco de dados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183581" y="286987"/>
            <a:ext cx="720000" cy="720000"/>
          </a:xfrm>
          <a:prstGeom prst="rect">
            <a:avLst/>
          </a:prstGeom>
        </xdr:spPr>
      </xdr:pic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spect="1"/>
          </xdr:cNvSpPr>
        </xdr:nvSpPr>
        <xdr:spPr>
          <a:xfrm>
            <a:off x="0" y="1039091"/>
            <a:ext cx="26424000" cy="54000"/>
          </a:xfrm>
          <a:prstGeom prst="rect">
            <a:avLst/>
          </a:prstGeom>
          <a:gradFill flip="none" rotWithShape="1">
            <a:gsLst>
              <a:gs pos="24000">
                <a:srgbClr val="292929"/>
              </a:gs>
              <a:gs pos="100000">
                <a:srgbClr val="C00000"/>
              </a:gs>
              <a:gs pos="84000">
                <a:srgbClr val="CC6600"/>
              </a:gs>
              <a:gs pos="0">
                <a:srgbClr val="1C1C1C"/>
              </a:gs>
            </a:gsLst>
            <a:lin ang="0" scaled="1"/>
            <a:tileRect/>
          </a:gradFill>
          <a:ln>
            <a:solidFill>
              <a:srgbClr val="FF0000"/>
            </a:solidFill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rente_tras" textlink="">
        <xdr:nvSpPr>
          <xdr:cNvPr id="30" name="Retângulo: Cantos Arredondados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spect="1"/>
          </xdr:cNvSpPr>
        </xdr:nvSpPr>
        <xdr:spPr>
          <a:xfrm>
            <a:off x="40055" y="1113343"/>
            <a:ext cx="1440000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HOME</a:t>
            </a:r>
          </a:p>
        </xdr:txBody>
      </xdr:sp>
      <xdr:sp macro="[0]!frente_tras" textlink="">
        <xdr:nvSpPr>
          <xdr:cNvPr id="32" name="Retângulo: Cantos Arredondados 31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spect="1"/>
          </xdr:cNvSpPr>
        </xdr:nvSpPr>
        <xdr:spPr>
          <a:xfrm>
            <a:off x="1503194" y="1113646"/>
            <a:ext cx="1440000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BASE</a:t>
            </a:r>
          </a:p>
        </xdr:txBody>
      </xdr:sp>
      <xdr:sp macro="[0]!frente_tras" textlink="">
        <xdr:nvSpPr>
          <xdr:cNvPr id="34" name="Retângulo: Cantos Arredondados 33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Aspect="1"/>
          </xdr:cNvSpPr>
        </xdr:nvSpPr>
        <xdr:spPr>
          <a:xfrm>
            <a:off x="4434861" y="1115910"/>
            <a:ext cx="1440000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glow rad="228600">
              <a:schemeClr val="accent4">
                <a:satMod val="175000"/>
                <a:alpha val="40000"/>
              </a:schemeClr>
            </a:glow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u="sng">
                <a:solidFill>
                  <a:srgbClr val="FFFF00"/>
                </a:solidFill>
                <a:effectLst>
                  <a:glow rad="228600">
                    <a:schemeClr val="accent4">
                      <a:satMod val="175000"/>
                      <a:alpha val="40000"/>
                    </a:schemeClr>
                  </a:glow>
                </a:effectLst>
                <a:latin typeface="Tempus Sans ITC" panose="04020404030D07020202" pitchFamily="82" charset="0"/>
              </a:rPr>
              <a:t>PESQUISA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>
            <a:spLocks noChangeAspect="1"/>
          </xdr:cNvSpPr>
        </xdr:nvSpPr>
        <xdr:spPr>
          <a:xfrm>
            <a:off x="2962122" y="1115199"/>
            <a:ext cx="1444329" cy="360000"/>
          </a:xfrm>
          <a:prstGeom prst="roundRect">
            <a:avLst/>
          </a:prstGeom>
          <a:gradFill flip="none" rotWithShape="1">
            <a:gsLst>
              <a:gs pos="100000">
                <a:schemeClr val="tx1"/>
              </a:gs>
              <a:gs pos="21000">
                <a:srgbClr val="800000"/>
              </a:gs>
              <a:gs pos="0">
                <a:srgbClr val="800000"/>
              </a:gs>
            </a:gsLst>
            <a:lin ang="16200000" scaled="1"/>
            <a:tileRect/>
          </a:gradFill>
          <a:ln>
            <a:noFill/>
          </a:ln>
          <a:effectLst>
            <a:reflection blurRad="6350" stA="50000" endA="300" endPos="90000" dir="5400000" sy="-100000" algn="bl" rotWithShape="0"/>
          </a:effectLst>
          <a:scene3d>
            <a:camera prst="orthographicFront"/>
            <a:lightRig rig="threePt" dir="t"/>
          </a:scene3d>
          <a:sp3d contourW="12700">
            <a:bevelT/>
            <a:contourClr>
              <a:srgbClr val="C00000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FF0000"/>
                </a:solidFill>
                <a:latin typeface="Tempus Sans ITC" panose="04020404030D07020202" pitchFamily="82" charset="0"/>
              </a:rPr>
              <a:t>ANÁLISE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deu Brito" refreshedDate="44862.659173842592" missingItemsLimit="0" createdVersion="6" refreshedVersion="8" minRefreshableVersion="3" recordCount="12" xr:uid="{00000000-000A-0000-FFFF-FFFF00000000}">
  <cacheSource type="worksheet">
    <worksheetSource ref="A10:F1048576" sheet="Base_para_analise"/>
  </cacheSource>
  <cacheFields count="6">
    <cacheField name="DATA" numFmtId="0">
      <sharedItems containsNonDate="0" containsString="0" containsBlank="1" count="1">
        <m/>
      </sharedItems>
    </cacheField>
    <cacheField name="1 - Em comparação com os nossos competidores, a qualidade do nosso serviço é superior, inferior ou a mesma?" numFmtId="0">
      <sharedItems containsNonDate="0" containsString="0" containsBlank="1" count="1">
        <m/>
      </sharedItems>
    </cacheField>
    <cacheField name="2 - Em comparação com os nossos competidores, o preço do nosso serviço é sulperior, inferior, ou o mesmo?" numFmtId="0">
      <sharedItems containsNonDate="0" containsString="0" containsBlank="1" count="1">
        <m/>
      </sharedItems>
    </cacheField>
    <cacheField name="3 - De forma geral, quão satisfeito ou insatisfeito está com os colaboradores da nossa empresa?" numFmtId="0">
      <sharedItems containsNonDate="0" containsString="0" containsBlank="1" count="1">
        <m/>
      </sharedItems>
    </cacheField>
    <cacheField name="4 - Até que ponto recomendaria a nossa empresa?" numFmtId="0">
      <sharedItems containsNonDate="0" containsString="0" containsBlank="1" count="1">
        <m/>
      </sharedItems>
    </cacheField>
    <cacheField name="5 - Qual é a qualidade das resposta do suporte técnico da nossa empresa às suas questões?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 pivotCacheId="8157134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2" cacheId="4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6" indent="0" compact="0" compactData="0" multipleFieldFilters="0" chartFormat="1">
  <location ref="L54:Q54" firstHeaderRow="1" firstDataRow="1" firstDataCol="5"/>
  <pivotFields count="6">
    <pivotField dataField="1" compact="0" numFmtId="14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colItems count="1">
    <i/>
  </colItems>
  <dataFields count="1">
    <dataField name="Contagem de DATA" fld="0" subtotal="count" baseField="0" baseItem="0"/>
  </dataFields>
  <formats count="31">
    <format dxfId="41">
      <pivotArea field="0" type="button" dataOnly="0" labelOnly="1" outline="0"/>
    </format>
    <format dxfId="40">
      <pivotArea field="0" type="button" dataOnly="0" labelOnly="1" outline="0"/>
    </format>
    <format dxfId="39">
      <pivotArea field="0" type="button" dataOnly="0" labelOnly="1" outline="0"/>
    </format>
    <format dxfId="38">
      <pivotArea field="0" type="button" dataOnly="0" labelOnly="1" outline="0"/>
    </format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/>
    </format>
    <format dxfId="32">
      <pivotArea dataOnly="0" labelOnly="1" grandRow="1" outline="0" fieldPosition="0"/>
    </format>
    <format dxfId="31">
      <pivotArea grandRow="1" outline="0" collapsedLevelsAreSubtotals="1" fieldPosition="0"/>
    </format>
    <format dxfId="30">
      <pivotArea dataOnly="0" labelOnly="1" grandRow="1" outline="0" fieldPosition="0"/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field="0" type="button" dataOnly="0" labelOnly="1" outline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dataOnly="0" labelOnly="1" outline="0" fieldPosition="0">
        <references count="1">
          <reference field="1" count="0"/>
        </references>
      </pivotArea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" type="button" dataOnly="0" labelOnly="1" outline="0" axis="axisRow" fieldPosition="0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dataOnly="0" labelOnly="1" outline="0" fieldPosition="0">
        <references count="1">
          <reference field="1" count="0"/>
        </references>
      </pivotArea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vazio)">
      <autoFilter ref="A1">
        <filterColumn colId="0">
          <customFilters>
            <customFilter operator="notEqual" val="(vazio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3" xr16:uid="{1CB66083-E821-4B38-A947-F42BBA440859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1 - Em comparação com os nossos competidores, a qualidade do nosso serviço é superior, inferior ou a mesma?" tableColumnId="2"/>
      <queryTableField id="3" name="2 - Em comparação com os nossos competidores, o preço do nosso serviço é sulperior, inferior, ou o mesmo?" tableColumnId="3"/>
      <queryTableField id="4" name="3 - De forma geral, quão satisfeito ou insatisfeito está com os colaboradores da nossa empresa?" tableColumnId="4"/>
      <queryTableField id="5" name="4 - Até que ponto recomendaria a nossa empresa?" tableColumnId="5"/>
      <queryTableField id="6" name="5 - Qual é a qualidade das resposta do suporte técnico da nossa empresa às suas questões?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6" xr16:uid="{082868AD-ACDA-4353-A633-C2207071AF28}" autoFormatId="16" applyNumberFormats="0" applyBorderFormats="0" applyFontFormats="0" applyPatternFormats="0" applyAlignmentFormats="0" applyWidthHeightFormats="0">
  <queryTableRefresh nextId="4">
    <queryTableFields count="3">
      <queryTableField id="1" name="Nome da Empresa" tableColumnId="1"/>
      <queryTableField id="2" name="Nome do Colaborador" tableColumnId="2"/>
      <queryTableField id="3" name="Função do Colaborador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1___Em_comparação_com_os_nossos_competidores__a_qualidade_do_nosso_serviço_é_superior__inferior_ou_a_mesma?" xr10:uid="{00000000-0013-0000-FFFF-FFFF01000000}" sourceName="1 - Em comparação com os nossos competidores, a qualidade do nosso serviço é superior, inferior ou a mesma?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3___De_forma_geral__quão_satisfeito_ou_insatisfeito_está_com_os_colaboradores_da_nossa_empresa?" xr10:uid="{00000000-0013-0000-FFFF-FFFF02000000}" sourceName="3 - De forma geral, quão satisfeito ou insatisfeito está com os colaboradores da nossa empresa?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4___Até_que_ponto_recomendaria_a_nossa_empresa?" xr10:uid="{00000000-0013-0000-FFFF-FFFF03000000}" sourceName="4 - Até que ponto recomendaria a nossa empresa?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5___Qual_é_a_qualidade_das_resposta_do_suporte_técnico_da_nossa_empresa_às_suas_questões?" xr10:uid="{00000000-0013-0000-FFFF-FFFF04000000}" sourceName="5 - Qual é a qualidade das resposta do suporte técnico da nossa empresa às suas questões?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00000000-0013-0000-FFFF-FFFF05000000}" sourceName="DATA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2___Em_comparação_com_os_nossos_competidores__o_preço_do_nosso_serviço_é_sulperior__inferior__ou_o_mesmo?" xr10:uid="{6A464422-494B-4B07-A4B1-957A681DF644}" sourceName="2 - Em comparação com os nossos competidores, o preço do nosso serviço é sulperior, inferior, ou o mesmo?">
  <pivotTables>
    <pivotTable tabId="12" name="Tabela dinâmica2"/>
  </pivotTables>
  <data>
    <tabular pivotCacheId="815713491">
      <items count="1"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1 - Em comparação com os nossos competidores, a qualidade do nosso serviço é superior, inferior ou a mesma? 1" xr10:uid="{00000000-0014-0000-FFFF-FFFF01000000}" cache="SegmentaçãodeDados_1___Em_comparação_com_os_nossos_competidores__a_qualidade_do_nosso_serviço_é_superior__inferior_ou_a_mesma?" caption="Questão 1" columnCount="2" style="ENERGY 4" lockedPosition="1" rowHeight="252000"/>
  <slicer name="3 - De forma geral, quão satisfeito ou insatisfeito está com os colaboradores da nossa empresa?" xr10:uid="{00000000-0014-0000-FFFF-FFFF02000000}" cache="SegmentaçãodeDados_3___De_forma_geral__quão_satisfeito_ou_insatisfeito_está_com_os_colaboradores_da_nossa_empresa?" caption="Questão 3" columnCount="2" style="ENERGY 4" lockedPosition="1" rowHeight="252000"/>
  <slicer name="4 - Até que ponto recomendaria a nossa empresa?" xr10:uid="{00000000-0014-0000-FFFF-FFFF03000000}" cache="SegmentaçãodeDados_4___Até_que_ponto_recomendaria_a_nossa_empresa?" caption="Questão 4" style="ENERGY 4" lockedPosition="1" rowHeight="252000"/>
  <slicer name="5 - Qual é a qualidade das resposta do suporte técnico da nossa empresa às suas questões?" xr10:uid="{00000000-0014-0000-FFFF-FFFF04000000}" cache="SegmentaçãodeDados_5___Qual_é_a_qualidade_das_resposta_do_suporte_técnico_da_nossa_empresa_às_suas_questões?" caption="Questão 5" style="ENERGY 4" lockedPosition="1" rowHeight="252000"/>
  <slicer name="DATA" xr10:uid="{00000000-0014-0000-FFFF-FFFF05000000}" cache="SegmentaçãodeDados_DATA" caption="DATA" style="ENERGY" lockedPosition="1" rowHeight="241300"/>
  <slicer name="2 - Em comparação com os nossos competidores, o preço do nosso serviço é sulperior, inferior, ou o mesmo?" xr10:uid="{81FF5927-4E22-4A61-81E2-7EEC686E95A7}" cache="SegmentaçãodeDados_2___Em_comparação_com_os_nossos_competidores__o_preço_do_nosso_serviço_é_sulperior__inferior__ou_o_mesmo?" caption="Questão 2" columnCount="2" style="ENERGY" lockedPosition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471D5C-623B-4DAE-8662-522E9171262A}" name="base_cliente" displayName="base_cliente" ref="A10:F11" tableType="queryTable" totalsRowShown="0" headerRowDxfId="44" dataDxfId="42" headerRowBorderDxfId="43">
  <autoFilter ref="A10:F11" xr:uid="{AEB14B4D-48B1-47B4-A43C-1F5AEA733F1F}"/>
  <tableColumns count="6">
    <tableColumn id="1" xr3:uid="{61836062-F11F-4EE6-8BC5-948520A9B686}" uniqueName="1" name="DATA" queryTableFieldId="1" dataDxfId="8"/>
    <tableColumn id="2" xr3:uid="{60802192-4B48-42DA-85A7-4930DDC21421}" uniqueName="2" name="1 - Em comparação com os nossos competidores, a qualidade do nosso serviço é superior, inferior ou a mesma?" queryTableFieldId="2" dataDxfId="7"/>
    <tableColumn id="3" xr3:uid="{1FED91CC-0EB0-49A4-998B-E2F9378AB6CB}" uniqueName="3" name="2 - Em comparação com os nossos competidores, o preço do nosso serviço é sulperior, inferior, ou o mesmo?" queryTableFieldId="3" dataDxfId="6"/>
    <tableColumn id="4" xr3:uid="{4CAB8D8E-AEBE-4B7D-94EC-FD7178A76069}" uniqueName="4" name="3 - De forma geral, quão satisfeito ou insatisfeito está com os colaboradores da nossa empresa?" queryTableFieldId="4" dataDxfId="5"/>
    <tableColumn id="5" xr3:uid="{9C77F96F-A499-4533-A5A5-33451DDDA27C}" uniqueName="5" name="4 - Até que ponto recomendaria a nossa empresa?" queryTableFieldId="5" dataDxfId="4"/>
    <tableColumn id="6" xr3:uid="{DA1C5E57-94E1-433A-A919-BBD51E12182E}" uniqueName="6" name="5 - Qual é a qualidade das resposta do suporte técnico da nossa empresa às suas questões?" queryTableFieldId="6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F83FA7-B7A7-4E25-9F1B-054B22C648E4}" name="pesquisa_cliente" displayName="pesquisa_cliente" ref="A10:C11" tableType="queryTable" totalsRowShown="0" headerRowDxfId="10" dataDxfId="9">
  <autoFilter ref="A10:C11" xr:uid="{FBEF84DD-9C26-4CBA-9E93-9F1F4CB66BCE}"/>
  <tableColumns count="3">
    <tableColumn id="1" xr3:uid="{A7919325-FA18-4B9D-9A8C-FC38F40F43FA}" uniqueName="1" name="Nome da Empresa" queryTableFieldId="1" dataDxfId="2"/>
    <tableColumn id="2" xr3:uid="{48ECA599-3E82-4917-B278-F37DFDE6197C}" uniqueName="2" name="Nome do Colaborador" queryTableFieldId="2" dataDxfId="1"/>
    <tableColumn id="3" xr3:uid="{D994EBD0-D542-40BD-814C-6AEE2EDFF8E4}" uniqueName="3" name="Função do Colaborador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XFB34"/>
  <sheetViews>
    <sheetView showZeros="0" zoomScale="70" zoomScaleNormal="70" workbookViewId="0"/>
  </sheetViews>
  <sheetFormatPr defaultColWidth="0" defaultRowHeight="15" zeroHeight="1" x14ac:dyDescent="0.25"/>
  <cols>
    <col min="1" max="32" width="9.140625" customWidth="1"/>
    <col min="33" max="16381" width="9.140625" hidden="1"/>
    <col min="16382" max="16382" width="8.85546875" hidden="1"/>
    <col min="1638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</sheetData>
  <sheetProtection algorithmName="SHA-512" hashValue="nE5dbaJZAK0YIrwKEU8/AQEETrS8IoHEpY4wwJFtfieNpXBF/gZLtgisY0HHoGARl2VYCspxbe5Jr0N5gk8PrQ==" saltValue="UvN+OtIgytolcnouzn8hY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XEZ20"/>
  <sheetViews>
    <sheetView zoomScale="70" zoomScaleNormal="70" workbookViewId="0"/>
  </sheetViews>
  <sheetFormatPr defaultColWidth="0" defaultRowHeight="19.5" x14ac:dyDescent="0.35"/>
  <cols>
    <col min="1" max="1" width="15.42578125" style="52" customWidth="1"/>
    <col min="2" max="2" width="73.42578125" style="55" bestFit="1" customWidth="1"/>
    <col min="3" max="3" width="69.5703125" style="55" bestFit="1" customWidth="1"/>
    <col min="4" max="4" width="60.28515625" style="55" bestFit="1" customWidth="1"/>
    <col min="5" max="5" width="43.5703125" style="55" customWidth="1"/>
    <col min="6" max="6" width="57.42578125" style="55" bestFit="1" customWidth="1"/>
    <col min="7" max="7" width="24" style="1" hidden="1"/>
    <col min="8" max="8" width="14" style="1" hidden="1"/>
    <col min="9" max="9" width="13" style="1" hidden="1"/>
    <col min="10" max="10" width="17.7109375" style="1" hidden="1"/>
    <col min="11" max="11" width="13" style="1" hidden="1"/>
    <col min="12" max="12" width="22.7109375" style="1" hidden="1"/>
    <col min="13" max="13" width="32.42578125" style="1" hidden="1"/>
    <col min="14" max="16379" width="9.140625" style="1" hidden="1"/>
    <col min="16380" max="16380" width="8" style="1" hidden="1"/>
    <col min="16381" max="16384" width="9.140625" style="1" hidden="1"/>
  </cols>
  <sheetData>
    <row r="1" spans="1:6" ht="15" x14ac:dyDescent="0.25">
      <c r="A1" s="20"/>
      <c r="B1" s="12"/>
      <c r="C1" s="12"/>
      <c r="D1" s="12"/>
      <c r="E1" s="12"/>
      <c r="F1" s="12"/>
    </row>
    <row r="2" spans="1:6" ht="15" x14ac:dyDescent="0.25">
      <c r="A2" s="19"/>
      <c r="B2" s="12"/>
      <c r="C2" s="12"/>
      <c r="D2" s="12"/>
      <c r="E2" s="12"/>
      <c r="F2" s="12"/>
    </row>
    <row r="3" spans="1:6" ht="15" x14ac:dyDescent="0.25">
      <c r="A3" s="19"/>
      <c r="B3" s="12"/>
      <c r="C3" s="12"/>
      <c r="D3" s="12"/>
      <c r="E3" s="12"/>
      <c r="F3" s="12"/>
    </row>
    <row r="4" spans="1:6" ht="15" x14ac:dyDescent="0.25">
      <c r="A4" s="19"/>
      <c r="B4" s="12"/>
      <c r="C4" s="12"/>
      <c r="D4" s="12"/>
      <c r="E4" s="12"/>
      <c r="F4" s="12"/>
    </row>
    <row r="5" spans="1:6" ht="15" x14ac:dyDescent="0.25">
      <c r="A5" s="19"/>
      <c r="B5" s="12"/>
      <c r="C5" s="12"/>
      <c r="D5" s="12"/>
      <c r="E5" s="12"/>
      <c r="F5" s="12"/>
    </row>
    <row r="6" spans="1:6" ht="15" x14ac:dyDescent="0.25">
      <c r="A6" s="19"/>
      <c r="B6" s="12"/>
      <c r="C6" s="12"/>
      <c r="D6" s="12"/>
      <c r="E6" s="12"/>
      <c r="F6" s="12"/>
    </row>
    <row r="7" spans="1:6" ht="15" x14ac:dyDescent="0.25">
      <c r="A7" s="19"/>
      <c r="B7" s="12"/>
      <c r="C7" s="12"/>
      <c r="D7" s="12"/>
      <c r="E7" s="12"/>
      <c r="F7" s="12"/>
    </row>
    <row r="8" spans="1:6" ht="15" x14ac:dyDescent="0.25">
      <c r="A8" s="19"/>
      <c r="B8" s="12"/>
      <c r="C8" s="12"/>
      <c r="D8" s="12"/>
      <c r="E8" s="12"/>
      <c r="F8" s="12"/>
    </row>
    <row r="9" spans="1:6" ht="15" x14ac:dyDescent="0.25">
      <c r="A9" s="35"/>
      <c r="B9" s="36"/>
      <c r="C9" s="36"/>
      <c r="D9" s="36"/>
      <c r="E9" s="36"/>
      <c r="F9" s="36"/>
    </row>
    <row r="10" spans="1:6" s="18" customFormat="1" ht="65.25" x14ac:dyDescent="0.25">
      <c r="A10" s="39" t="s">
        <v>7</v>
      </c>
      <c r="B10" s="40" t="s">
        <v>8</v>
      </c>
      <c r="C10" s="41" t="s">
        <v>48</v>
      </c>
      <c r="D10" s="41" t="s">
        <v>9</v>
      </c>
      <c r="E10" s="42" t="s">
        <v>10</v>
      </c>
      <c r="F10" s="42" t="s">
        <v>11</v>
      </c>
    </row>
    <row r="11" spans="1:6" x14ac:dyDescent="0.35">
      <c r="A11" s="49"/>
      <c r="B11" s="53"/>
      <c r="C11" s="53"/>
      <c r="D11" s="53"/>
      <c r="E11" s="53"/>
      <c r="F11" s="53"/>
    </row>
    <row r="12" spans="1:6" x14ac:dyDescent="0.35">
      <c r="A12" s="50"/>
      <c r="B12" s="53"/>
      <c r="C12" s="53"/>
      <c r="D12" s="53"/>
      <c r="E12" s="53"/>
      <c r="F12" s="53"/>
    </row>
    <row r="13" spans="1:6" x14ac:dyDescent="0.35">
      <c r="A13" s="51"/>
      <c r="B13" s="54"/>
      <c r="C13" s="54"/>
      <c r="D13" s="54"/>
      <c r="E13" s="54"/>
      <c r="F13" s="54"/>
    </row>
    <row r="14" spans="1:6" x14ac:dyDescent="0.35">
      <c r="A14" s="51"/>
      <c r="B14" s="54"/>
      <c r="C14" s="54"/>
      <c r="D14" s="54"/>
      <c r="E14" s="54"/>
      <c r="F14" s="54"/>
    </row>
    <row r="15" spans="1:6" x14ac:dyDescent="0.35">
      <c r="A15" s="51"/>
      <c r="B15" s="54"/>
      <c r="C15" s="54"/>
      <c r="D15" s="54"/>
      <c r="E15" s="54"/>
      <c r="F15" s="54"/>
    </row>
    <row r="16" spans="1:6" x14ac:dyDescent="0.35">
      <c r="A16" s="51"/>
      <c r="B16" s="54"/>
      <c r="C16" s="54"/>
      <c r="D16" s="54"/>
      <c r="E16" s="54"/>
      <c r="F16" s="54"/>
    </row>
    <row r="17" spans="1:6" x14ac:dyDescent="0.35">
      <c r="A17" s="51"/>
      <c r="B17" s="54"/>
      <c r="C17" s="54"/>
      <c r="D17" s="54"/>
      <c r="E17" s="54"/>
      <c r="F17" s="54"/>
    </row>
    <row r="18" spans="1:6" x14ac:dyDescent="0.35">
      <c r="A18" s="51"/>
      <c r="B18" s="54"/>
      <c r="C18" s="54"/>
      <c r="D18" s="54"/>
      <c r="E18" s="54"/>
      <c r="F18" s="54"/>
    </row>
    <row r="19" spans="1:6" x14ac:dyDescent="0.35">
      <c r="A19" s="51"/>
      <c r="B19" s="54"/>
      <c r="C19" s="54"/>
      <c r="D19" s="54"/>
      <c r="E19" s="54"/>
      <c r="F19" s="54"/>
    </row>
    <row r="20" spans="1:6" x14ac:dyDescent="0.35">
      <c r="A20" s="51"/>
      <c r="B20" s="54"/>
      <c r="C20" s="54"/>
      <c r="D20" s="54"/>
      <c r="E20" s="54"/>
      <c r="F20" s="54"/>
    </row>
  </sheetData>
  <sheetProtection autoFilter="0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BI62"/>
  <sheetViews>
    <sheetView zoomScaleNormal="100" workbookViewId="0"/>
  </sheetViews>
  <sheetFormatPr defaultColWidth="0" defaultRowHeight="15" x14ac:dyDescent="0.25"/>
  <cols>
    <col min="1" max="1" width="74" style="1" bestFit="1" customWidth="1"/>
    <col min="2" max="2" width="8.7109375" style="17" customWidth="1"/>
    <col min="3" max="3" width="10.5703125" style="1" customWidth="1"/>
    <col min="4" max="4" width="37.140625" style="1" bestFit="1" customWidth="1"/>
    <col min="5" max="5" width="23.140625" style="1" bestFit="1" customWidth="1"/>
    <col min="6" max="6" width="37.28515625" style="1" bestFit="1" customWidth="1"/>
    <col min="7" max="7" width="7.42578125" style="1" bestFit="1" customWidth="1"/>
    <col min="8" max="8" width="10.85546875" style="1" bestFit="1" customWidth="1"/>
    <col min="9" max="9" width="6.85546875" style="1" customWidth="1"/>
    <col min="10" max="10" width="29.42578125" style="1" customWidth="1"/>
    <col min="11" max="11" width="19.5703125" style="1" customWidth="1"/>
    <col min="12" max="12" width="32.85546875" style="1" customWidth="1"/>
    <col min="13" max="13" width="34.42578125" style="1" customWidth="1"/>
    <col min="14" max="14" width="35" style="1" customWidth="1"/>
    <col min="15" max="15" width="113.42578125" style="1" bestFit="1" customWidth="1"/>
    <col min="16" max="16" width="85.28515625" style="1" bestFit="1" customWidth="1"/>
    <col min="17" max="17" width="18.28515625" style="1" bestFit="1" customWidth="1"/>
    <col min="18" max="18" width="14.85546875" style="1" customWidth="1"/>
    <col min="19" max="19" width="12.85546875" style="1" customWidth="1"/>
    <col min="20" max="20" width="12.7109375" style="1" customWidth="1"/>
    <col min="21" max="21" width="15.28515625" style="1" customWidth="1"/>
    <col min="22" max="22" width="16.5703125" style="1" customWidth="1"/>
    <col min="23" max="23" width="21.85546875" style="1" customWidth="1"/>
    <col min="24" max="24" width="11.85546875" style="1" bestFit="1" customWidth="1"/>
    <col min="25" max="25" width="10.7109375" style="1" bestFit="1" customWidth="1"/>
    <col min="26" max="26" width="19.5703125" style="1" bestFit="1" customWidth="1"/>
    <col min="27" max="27" width="19.5703125" style="1" hidden="1" customWidth="1"/>
    <col min="28" max="28" width="17.5703125" style="1" hidden="1" customWidth="1"/>
    <col min="29" max="29" width="16.140625" style="1" hidden="1" customWidth="1"/>
    <col min="30" max="30" width="10.7109375" style="1" hidden="1" customWidth="1"/>
    <col min="31" max="31" width="16.28515625" style="1" hidden="1" customWidth="1"/>
    <col min="32" max="33" width="13.28515625" style="1" hidden="1" customWidth="1"/>
    <col min="34" max="34" width="12.140625" style="1" hidden="1" customWidth="1"/>
    <col min="35" max="35" width="11.85546875" style="1" hidden="1" customWidth="1"/>
    <col min="36" max="36" width="10.7109375" style="1" hidden="1" customWidth="1"/>
    <col min="37" max="37" width="16.28515625" style="1" hidden="1" customWidth="1"/>
    <col min="38" max="38" width="17.28515625" style="1" hidden="1" customWidth="1"/>
    <col min="39" max="39" width="27.5703125" style="1" hidden="1" customWidth="1"/>
    <col min="40" max="40" width="25.42578125" style="1" hidden="1" customWidth="1"/>
    <col min="41" max="41" width="22.28515625" style="1" hidden="1" customWidth="1"/>
    <col min="42" max="42" width="28.5703125" style="1" hidden="1" customWidth="1"/>
    <col min="43" max="43" width="29.42578125" style="1" hidden="1" customWidth="1"/>
    <col min="44" max="44" width="30.5703125" style="1" hidden="1" customWidth="1"/>
    <col min="45" max="45" width="33.85546875" style="1" hidden="1" customWidth="1"/>
    <col min="46" max="46" width="27.5703125" style="1" hidden="1" customWidth="1"/>
    <col min="47" max="47" width="11.85546875" style="1" hidden="1" customWidth="1"/>
    <col min="48" max="48" width="10.7109375" style="1" hidden="1" customWidth="1"/>
    <col min="49" max="49" width="33.85546875" style="1" hidden="1" customWidth="1"/>
    <col min="50" max="50" width="27.5703125" style="1" hidden="1" customWidth="1"/>
    <col min="51" max="51" width="26.42578125" style="1" hidden="1" customWidth="1"/>
    <col min="52" max="52" width="29.7109375" style="1" hidden="1" customWidth="1"/>
    <col min="53" max="53" width="22.28515625" style="1" hidden="1" customWidth="1"/>
    <col min="54" max="54" width="28.5703125" style="1" hidden="1" customWidth="1"/>
    <col min="55" max="55" width="29.42578125" style="1" hidden="1" customWidth="1"/>
    <col min="56" max="56" width="30.5703125" style="1" hidden="1" customWidth="1"/>
    <col min="57" max="57" width="27.7109375" style="1" hidden="1" customWidth="1"/>
    <col min="58" max="58" width="33.85546875" style="1" hidden="1" customWidth="1"/>
    <col min="59" max="59" width="27.5703125" style="1" hidden="1" customWidth="1"/>
    <col min="60" max="60" width="11.85546875" style="1" hidden="1" customWidth="1"/>
    <col min="61" max="61" width="10.7109375" style="1" hidden="1" customWidth="1"/>
    <col min="62" max="16384" width="9.140625" style="1" hidden="1"/>
  </cols>
  <sheetData>
    <row r="1" spans="1:26" x14ac:dyDescent="0.25">
      <c r="A1" s="32"/>
      <c r="B1" s="20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s="12"/>
      <c r="B2" s="20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2"/>
      <c r="B3" s="20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2"/>
      <c r="B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2"/>
      <c r="B5" s="20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2"/>
      <c r="B6" s="20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2"/>
      <c r="B7" s="20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5.75" thickBot="1" x14ac:dyDescent="0.3">
      <c r="A8" s="12"/>
      <c r="B8" s="20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6.5" thickTop="1" thickBot="1" x14ac:dyDescent="0.3">
      <c r="A9" s="33"/>
      <c r="B9" s="34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s="23" customFormat="1" ht="15.75" x14ac:dyDescent="0.25">
      <c r="A10" s="28" t="s">
        <v>38</v>
      </c>
      <c r="B10" s="27"/>
      <c r="C10" s="27"/>
      <c r="D10" s="22"/>
      <c r="E10" s="22"/>
      <c r="F10" s="22"/>
    </row>
    <row r="11" spans="1:26" s="17" customFormat="1" ht="15.75" x14ac:dyDescent="0.25">
      <c r="A11" s="28" t="s">
        <v>39</v>
      </c>
      <c r="B11" s="27" t="s">
        <v>46</v>
      </c>
      <c r="C11" s="27" t="s">
        <v>47</v>
      </c>
      <c r="D11" s="1"/>
      <c r="E11" s="1"/>
      <c r="F11" s="1"/>
    </row>
    <row r="12" spans="1:26" ht="15.75" x14ac:dyDescent="0.25">
      <c r="A12" s="26" t="s">
        <v>14</v>
      </c>
      <c r="B12" s="17">
        <f>SUMIF(L55:L1048576,A12,Q55:Q1048576)</f>
        <v>0</v>
      </c>
      <c r="C12" s="30" t="e">
        <f t="shared" ref="C12:C18" si="0">B12/SUM($B$12:$B$18)</f>
        <v>#DIV/0!</v>
      </c>
    </row>
    <row r="13" spans="1:26" ht="15.75" x14ac:dyDescent="0.25">
      <c r="A13" s="26" t="s">
        <v>15</v>
      </c>
      <c r="B13" s="17">
        <f>SUMIF(L55:L1048576,A13,Q55:Q1048576)</f>
        <v>0</v>
      </c>
      <c r="C13" s="30" t="e">
        <f t="shared" si="0"/>
        <v>#DIV/0!</v>
      </c>
    </row>
    <row r="14" spans="1:26" ht="15.75" x14ac:dyDescent="0.25">
      <c r="A14" s="26" t="s">
        <v>12</v>
      </c>
      <c r="B14" s="17">
        <f>SUMIF(L55:L1048576,A14,Q55:Q1048576)</f>
        <v>0</v>
      </c>
      <c r="C14" s="30" t="e">
        <f t="shared" si="0"/>
        <v>#DIV/0!</v>
      </c>
    </row>
    <row r="15" spans="1:26" ht="15.75" x14ac:dyDescent="0.25">
      <c r="A15" s="26" t="s">
        <v>13</v>
      </c>
      <c r="B15" s="17">
        <f>SUMIF(L55:L1048576,A15,Q55:Q1048576)</f>
        <v>0</v>
      </c>
      <c r="C15" s="30" t="e">
        <f t="shared" si="0"/>
        <v>#DIV/0!</v>
      </c>
    </row>
    <row r="16" spans="1:26" ht="15.75" x14ac:dyDescent="0.25">
      <c r="A16" s="26" t="s">
        <v>17</v>
      </c>
      <c r="B16" s="17">
        <f>SUMIF(L55:L1048576,A16,Q55:Q1048576)</f>
        <v>0</v>
      </c>
      <c r="C16" s="30" t="e">
        <f t="shared" si="0"/>
        <v>#DIV/0!</v>
      </c>
    </row>
    <row r="17" spans="1:12" ht="15.75" x14ac:dyDescent="0.25">
      <c r="A17" s="26" t="s">
        <v>18</v>
      </c>
      <c r="B17" s="17">
        <f>SUMIF(L55:L1048576,A17,Q55:Q1048576)</f>
        <v>0</v>
      </c>
      <c r="C17" s="30" t="e">
        <f t="shared" si="0"/>
        <v>#DIV/0!</v>
      </c>
    </row>
    <row r="18" spans="1:12" ht="15.75" x14ac:dyDescent="0.25">
      <c r="A18" s="26" t="s">
        <v>19</v>
      </c>
      <c r="B18" s="17">
        <f>SUMIF(L55:L1048576,A18,Q55:Q1048576)</f>
        <v>0</v>
      </c>
      <c r="C18" s="30" t="e">
        <f t="shared" si="0"/>
        <v>#DIV/0!</v>
      </c>
    </row>
    <row r="20" spans="1:12" ht="15.75" x14ac:dyDescent="0.25">
      <c r="A20" s="28" t="s">
        <v>41</v>
      </c>
      <c r="B20" s="27"/>
      <c r="C20" s="27"/>
      <c r="L20" s="31"/>
    </row>
    <row r="21" spans="1:12" ht="15.75" x14ac:dyDescent="0.25">
      <c r="A21" s="28" t="s">
        <v>40</v>
      </c>
      <c r="B21" s="27" t="s">
        <v>46</v>
      </c>
      <c r="C21" s="27" t="s">
        <v>47</v>
      </c>
      <c r="L21" s="31"/>
    </row>
    <row r="22" spans="1:12" ht="15.75" x14ac:dyDescent="0.25">
      <c r="A22" s="26" t="s">
        <v>15</v>
      </c>
      <c r="B22" s="17">
        <f>SUMIF(M55:M1048576,A22,Q55:Q1048576)</f>
        <v>0</v>
      </c>
      <c r="C22" s="30" t="e">
        <f t="shared" ref="C22:C28" si="1">B22/SUM($B$22:$B$28)</f>
        <v>#DIV/0!</v>
      </c>
    </row>
    <row r="23" spans="1:12" ht="15.75" x14ac:dyDescent="0.25">
      <c r="A23" s="26" t="s">
        <v>18</v>
      </c>
      <c r="B23" s="17">
        <f>SUMIF(M55:M1048576,A23,Q55:Q1048576)</f>
        <v>0</v>
      </c>
      <c r="C23" s="30" t="e">
        <f t="shared" si="1"/>
        <v>#DIV/0!</v>
      </c>
    </row>
    <row r="24" spans="1:12" ht="15.75" x14ac:dyDescent="0.25">
      <c r="A24" s="26" t="s">
        <v>14</v>
      </c>
      <c r="B24" s="17">
        <f>SUMIF(M55:M1048576,A24,Q55:Q1048576)</f>
        <v>0</v>
      </c>
      <c r="C24" s="30" t="e">
        <f t="shared" si="1"/>
        <v>#DIV/0!</v>
      </c>
    </row>
    <row r="25" spans="1:12" ht="15.75" x14ac:dyDescent="0.25">
      <c r="A25" s="26" t="s">
        <v>13</v>
      </c>
      <c r="B25" s="17">
        <f>SUMIF(M55:M1048576,A25,Q55:Q1048576)</f>
        <v>0</v>
      </c>
      <c r="C25" s="30" t="e">
        <f t="shared" si="1"/>
        <v>#DIV/0!</v>
      </c>
    </row>
    <row r="26" spans="1:12" ht="15.75" x14ac:dyDescent="0.25">
      <c r="A26" s="26" t="s">
        <v>19</v>
      </c>
      <c r="B26" s="17">
        <f>SUMIF(M55:M1048576,A26,Q55:Q1048576)</f>
        <v>0</v>
      </c>
      <c r="C26" s="30" t="e">
        <f t="shared" si="1"/>
        <v>#DIV/0!</v>
      </c>
    </row>
    <row r="27" spans="1:12" ht="15.75" x14ac:dyDescent="0.25">
      <c r="A27" s="26" t="s">
        <v>17</v>
      </c>
      <c r="B27" s="17">
        <f>SUMIF(M55:M1048576,A27,Q55:Q1048576)</f>
        <v>0</v>
      </c>
      <c r="C27" s="30" t="e">
        <f t="shared" si="1"/>
        <v>#DIV/0!</v>
      </c>
    </row>
    <row r="28" spans="1:12" ht="15.75" x14ac:dyDescent="0.25">
      <c r="A28" s="26" t="s">
        <v>20</v>
      </c>
      <c r="B28" s="17">
        <v>0</v>
      </c>
      <c r="C28" s="30" t="e">
        <f t="shared" si="1"/>
        <v>#DIV/0!</v>
      </c>
    </row>
    <row r="30" spans="1:12" ht="15.75" x14ac:dyDescent="0.25">
      <c r="A30" s="28" t="s">
        <v>42</v>
      </c>
      <c r="B30" s="27"/>
      <c r="C30" s="27"/>
    </row>
    <row r="31" spans="1:12" ht="15.75" x14ac:dyDescent="0.25">
      <c r="A31" s="28" t="s">
        <v>43</v>
      </c>
      <c r="B31" s="27" t="s">
        <v>46</v>
      </c>
      <c r="C31" s="27" t="s">
        <v>47</v>
      </c>
    </row>
    <row r="32" spans="1:12" ht="15.75" x14ac:dyDescent="0.25">
      <c r="A32" s="26" t="s">
        <v>31</v>
      </c>
      <c r="B32" s="17">
        <f>SUMIF(N55:N1048576,A32,Q55:Q1048576)</f>
        <v>0</v>
      </c>
      <c r="C32" s="30" t="e">
        <f t="shared" ref="C32:C38" si="2">B32/SUM($B$32:$B$38)</f>
        <v>#DIV/0!</v>
      </c>
    </row>
    <row r="33" spans="1:3" ht="15.75" x14ac:dyDescent="0.25">
      <c r="A33" s="26" t="s">
        <v>37</v>
      </c>
      <c r="B33" s="17">
        <f>SUMIF(N55:N1048576,A33,Q55:Q1048576)</f>
        <v>0</v>
      </c>
      <c r="C33" s="30" t="e">
        <f t="shared" si="2"/>
        <v>#DIV/0!</v>
      </c>
    </row>
    <row r="34" spans="1:3" ht="15.75" x14ac:dyDescent="0.25">
      <c r="A34" s="26" t="s">
        <v>32</v>
      </c>
      <c r="B34" s="17">
        <f>SUMIF(N55:N1048576,A34,Q55:Q1048576)</f>
        <v>0</v>
      </c>
      <c r="C34" s="30" t="e">
        <f t="shared" si="2"/>
        <v>#DIV/0!</v>
      </c>
    </row>
    <row r="35" spans="1:3" ht="15.75" x14ac:dyDescent="0.25">
      <c r="A35" s="26" t="s">
        <v>33</v>
      </c>
      <c r="B35" s="17">
        <f>SUMIF(N55:N1048576,A35,Q55:Q1048576)</f>
        <v>0</v>
      </c>
      <c r="C35" s="30" t="e">
        <f t="shared" si="2"/>
        <v>#DIV/0!</v>
      </c>
    </row>
    <row r="36" spans="1:3" ht="15.75" x14ac:dyDescent="0.25">
      <c r="A36" s="26" t="s">
        <v>34</v>
      </c>
      <c r="B36" s="17">
        <f>SUMIF(N55:N1048576,A36,Q55:Q1048576)</f>
        <v>0</v>
      </c>
      <c r="C36" s="30" t="e">
        <f t="shared" si="2"/>
        <v>#DIV/0!</v>
      </c>
    </row>
    <row r="37" spans="1:3" ht="15.75" x14ac:dyDescent="0.25">
      <c r="A37" s="26" t="s">
        <v>35</v>
      </c>
      <c r="B37" s="17">
        <f>SUMIF(N55:N1048576,A37,Q55:Q1048576)</f>
        <v>0</v>
      </c>
      <c r="C37" s="30" t="e">
        <f t="shared" si="2"/>
        <v>#DIV/0!</v>
      </c>
    </row>
    <row r="38" spans="1:3" ht="15.75" x14ac:dyDescent="0.25">
      <c r="A38" s="26" t="s">
        <v>36</v>
      </c>
      <c r="B38" s="17">
        <f>SUMIF(N55:N1048576,A38,Q55:Q1048576)</f>
        <v>0</v>
      </c>
      <c r="C38" s="30" t="e">
        <f t="shared" si="2"/>
        <v>#DIV/0!</v>
      </c>
    </row>
    <row r="39" spans="1:3" ht="15.75" x14ac:dyDescent="0.25">
      <c r="A39" s="26"/>
    </row>
    <row r="40" spans="1:3" ht="15.75" x14ac:dyDescent="0.25">
      <c r="A40" s="29" t="s">
        <v>10</v>
      </c>
      <c r="B40" s="27" t="s">
        <v>46</v>
      </c>
      <c r="C40" s="27" t="s">
        <v>47</v>
      </c>
    </row>
    <row r="41" spans="1:3" ht="15.75" x14ac:dyDescent="0.25">
      <c r="A41" s="26" t="s">
        <v>21</v>
      </c>
      <c r="B41" s="17">
        <f>SUMIF(O55:O1048576,A41,Q55:Q1048576)</f>
        <v>0</v>
      </c>
      <c r="C41" s="30" t="e">
        <f>B41/SUM($B$41:$B$45)</f>
        <v>#DIV/0!</v>
      </c>
    </row>
    <row r="42" spans="1:3" ht="15.75" x14ac:dyDescent="0.25">
      <c r="A42" s="26" t="s">
        <v>22</v>
      </c>
      <c r="B42" s="17">
        <f>SUMIF(O55:O1048576,A42,Q55:Q1048576)</f>
        <v>0</v>
      </c>
      <c r="C42" s="30" t="e">
        <f>B42/SUM($B$41:$B$45)</f>
        <v>#DIV/0!</v>
      </c>
    </row>
    <row r="43" spans="1:3" ht="15.75" x14ac:dyDescent="0.25">
      <c r="A43" s="26" t="s">
        <v>23</v>
      </c>
      <c r="B43" s="17">
        <f>SUMIF(O55:O1048576,A43,Q55:Q1048576)</f>
        <v>0</v>
      </c>
      <c r="C43" s="30" t="e">
        <f>B43/SUM($B$41:$B$45)</f>
        <v>#DIV/0!</v>
      </c>
    </row>
    <row r="44" spans="1:3" ht="15.75" x14ac:dyDescent="0.25">
      <c r="A44" s="26" t="s">
        <v>24</v>
      </c>
      <c r="B44" s="17">
        <f>SUMIF(O55:O1048576,A44,Q55:Q1048576)</f>
        <v>0</v>
      </c>
      <c r="C44" s="30" t="e">
        <f>B44/SUM($B$41:$B$45)</f>
        <v>#DIV/0!</v>
      </c>
    </row>
    <row r="45" spans="1:3" ht="15.75" x14ac:dyDescent="0.25">
      <c r="A45" s="26" t="s">
        <v>25</v>
      </c>
      <c r="B45" s="17">
        <f>SUMIF(O55:O1048576,A45,Q55:Q1048576)</f>
        <v>0</v>
      </c>
      <c r="C45" s="30" t="e">
        <f>B45/SUM($B$41:$B$45)</f>
        <v>#DIV/0!</v>
      </c>
    </row>
    <row r="46" spans="1:3" ht="15.75" x14ac:dyDescent="0.25">
      <c r="A46" s="26"/>
    </row>
    <row r="47" spans="1:3" ht="15.75" x14ac:dyDescent="0.25">
      <c r="A47" s="29" t="s">
        <v>44</v>
      </c>
      <c r="B47" s="27"/>
      <c r="C47" s="27"/>
    </row>
    <row r="48" spans="1:3" ht="15.75" x14ac:dyDescent="0.25">
      <c r="A48" s="29" t="s">
        <v>45</v>
      </c>
      <c r="B48" s="27" t="s">
        <v>46</v>
      </c>
      <c r="C48" s="27" t="s">
        <v>47</v>
      </c>
    </row>
    <row r="49" spans="1:17" ht="15.75" x14ac:dyDescent="0.25">
      <c r="A49" s="26" t="s">
        <v>30</v>
      </c>
      <c r="B49" s="17">
        <f>SUMIF(P55:P1048576,A49,Q55:Q1048576)</f>
        <v>0</v>
      </c>
      <c r="C49" s="30" t="e">
        <f>B49/SUM($B$49:$B$53)</f>
        <v>#DIV/0!</v>
      </c>
    </row>
    <row r="50" spans="1:17" ht="15.75" x14ac:dyDescent="0.25">
      <c r="A50" s="26" t="s">
        <v>26</v>
      </c>
      <c r="B50" s="17">
        <f>SUMIF(P55:P1048576,A50,Q55:Q1048576)</f>
        <v>0</v>
      </c>
      <c r="C50" s="30" t="e">
        <f>B50/SUM($B$49:$B$53)</f>
        <v>#DIV/0!</v>
      </c>
    </row>
    <row r="51" spans="1:17" ht="15.75" x14ac:dyDescent="0.25">
      <c r="A51" s="26" t="s">
        <v>27</v>
      </c>
      <c r="B51" s="17">
        <f>SUMIF(P55:P1048576,A51,Q55:Q1048576)</f>
        <v>0</v>
      </c>
      <c r="C51" s="30" t="e">
        <f>B51/SUM($B$49:$B$53)</f>
        <v>#DIV/0!</v>
      </c>
    </row>
    <row r="52" spans="1:17" ht="15.75" x14ac:dyDescent="0.25">
      <c r="A52" s="26" t="s">
        <v>28</v>
      </c>
      <c r="B52" s="17">
        <f>SUMIF(P55:P1048576,A52,Q55:Q1048576)</f>
        <v>0</v>
      </c>
      <c r="C52" s="30" t="e">
        <f>B52/SUM($B$49:$B$53)</f>
        <v>#DIV/0!</v>
      </c>
    </row>
    <row r="53" spans="1:17" ht="15.75" x14ac:dyDescent="0.25">
      <c r="A53" s="26" t="s">
        <v>29</v>
      </c>
      <c r="B53" s="17">
        <f>SUMIF(P55:P1048576,A53,Q55:Q1048576)</f>
        <v>0</v>
      </c>
      <c r="C53" s="30" t="e">
        <f>B53/SUM($B$49:$B$53)</f>
        <v>#DIV/0!</v>
      </c>
    </row>
    <row r="54" spans="1:17" ht="15.75" x14ac:dyDescent="0.25">
      <c r="A54" s="26"/>
      <c r="L54" s="25" t="s">
        <v>8</v>
      </c>
      <c r="M54" s="25" t="s">
        <v>48</v>
      </c>
      <c r="N54" s="25" t="s">
        <v>9</v>
      </c>
      <c r="O54" s="25" t="s">
        <v>10</v>
      </c>
      <c r="P54" s="25" t="s">
        <v>11</v>
      </c>
      <c r="Q54" s="24" t="s">
        <v>16</v>
      </c>
    </row>
    <row r="55" spans="1:17" ht="15.75" x14ac:dyDescent="0.25">
      <c r="A55" s="26"/>
      <c r="L55"/>
      <c r="M55"/>
      <c r="N55"/>
      <c r="O55"/>
      <c r="P55"/>
      <c r="Q55"/>
    </row>
    <row r="56" spans="1:17" ht="15.75" x14ac:dyDescent="0.25">
      <c r="A56" s="26"/>
      <c r="L56"/>
      <c r="M56"/>
      <c r="N56"/>
      <c r="O56"/>
      <c r="P56"/>
      <c r="Q56"/>
    </row>
    <row r="57" spans="1:17" x14ac:dyDescent="0.25">
      <c r="L57"/>
      <c r="M57"/>
      <c r="N57"/>
      <c r="O57"/>
      <c r="P57"/>
      <c r="Q57"/>
    </row>
    <row r="58" spans="1:17" x14ac:dyDescent="0.25">
      <c r="L58"/>
      <c r="M58"/>
      <c r="N58"/>
      <c r="O58"/>
      <c r="P58"/>
      <c r="Q58"/>
    </row>
    <row r="59" spans="1:17" x14ac:dyDescent="0.25">
      <c r="L59"/>
      <c r="M59"/>
      <c r="N59"/>
      <c r="O59"/>
      <c r="P59"/>
      <c r="Q59"/>
    </row>
    <row r="60" spans="1:17" x14ac:dyDescent="0.25">
      <c r="L60"/>
      <c r="M60"/>
      <c r="N60"/>
      <c r="O60"/>
      <c r="P60"/>
      <c r="Q60"/>
    </row>
    <row r="61" spans="1:17" x14ac:dyDescent="0.25">
      <c r="L61"/>
      <c r="M61"/>
      <c r="N61"/>
      <c r="O61"/>
      <c r="P61"/>
      <c r="Q61"/>
    </row>
    <row r="62" spans="1:17" x14ac:dyDescent="0.25">
      <c r="L62"/>
      <c r="M62"/>
      <c r="N62"/>
      <c r="O62"/>
      <c r="P62"/>
      <c r="Q62"/>
    </row>
  </sheetData>
  <sheetProtection autoFilter="0" pivotTables="0"/>
  <phoneticPr fontId="10" type="noConversion"/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H21"/>
  <sheetViews>
    <sheetView tabSelected="1" zoomScale="70" zoomScaleNormal="70" workbookViewId="0">
      <pane ySplit="10" topLeftCell="A11" activePane="bottomLeft" state="frozen"/>
      <selection pane="bottomLeft" activeCell="A11" sqref="A11:C11"/>
    </sheetView>
  </sheetViews>
  <sheetFormatPr defaultColWidth="0" defaultRowHeight="15.75" x14ac:dyDescent="0.3"/>
  <cols>
    <col min="1" max="1" width="50.5703125" style="37" customWidth="1"/>
    <col min="2" max="2" width="71.140625" style="38" customWidth="1"/>
    <col min="3" max="3" width="60.7109375" style="38" customWidth="1"/>
    <col min="4" max="4" width="5.7109375" style="16" bestFit="1" customWidth="1"/>
    <col min="5" max="5" width="74" style="1" customWidth="1"/>
    <col min="6" max="6" width="71.85546875" style="1" customWidth="1"/>
    <col min="7" max="7" width="62" style="4" customWidth="1"/>
    <col min="8" max="8" width="0" style="1" hidden="1" customWidth="1"/>
    <col min="9" max="16384" width="9.140625" style="1" hidden="1"/>
  </cols>
  <sheetData>
    <row r="1" spans="1:8" s="12" customFormat="1" thickTop="1" x14ac:dyDescent="0.25">
      <c r="A1" s="71"/>
      <c r="B1" s="72"/>
      <c r="C1" s="73"/>
      <c r="D1" s="74"/>
      <c r="E1" s="73"/>
      <c r="F1" s="75"/>
      <c r="G1" s="76"/>
      <c r="H1" s="69"/>
    </row>
    <row r="2" spans="1:8" s="12" customFormat="1" ht="15" x14ac:dyDescent="0.25">
      <c r="A2" s="77"/>
      <c r="B2" s="78"/>
      <c r="C2" s="73"/>
      <c r="D2" s="74"/>
      <c r="E2" s="73"/>
      <c r="F2" s="66" t="e">
        <f>MATCH(E19,A11:A1048576,0)</f>
        <v>#N/A</v>
      </c>
      <c r="G2" s="79"/>
      <c r="H2" s="69"/>
    </row>
    <row r="3" spans="1:8" s="12" customFormat="1" ht="15" x14ac:dyDescent="0.25">
      <c r="A3" s="77"/>
      <c r="B3" s="78"/>
      <c r="C3" s="73"/>
      <c r="D3" s="73"/>
      <c r="E3" s="73"/>
      <c r="F3" s="80" t="e">
        <f>MATCH(E19,B11:B1048576,0)</f>
        <v>#N/A</v>
      </c>
      <c r="G3" s="79"/>
      <c r="H3" s="69"/>
    </row>
    <row r="4" spans="1:8" s="12" customFormat="1" ht="15" x14ac:dyDescent="0.25">
      <c r="A4" s="77"/>
      <c r="B4" s="78"/>
      <c r="C4" s="73"/>
      <c r="D4" s="74"/>
      <c r="E4" s="73"/>
      <c r="F4" s="67">
        <v>2</v>
      </c>
      <c r="G4" s="79"/>
      <c r="H4" s="69"/>
    </row>
    <row r="5" spans="1:8" s="12" customFormat="1" ht="15" x14ac:dyDescent="0.25">
      <c r="A5" s="77"/>
      <c r="B5" s="78"/>
      <c r="C5" s="73"/>
      <c r="D5" s="73"/>
      <c r="E5" s="73"/>
      <c r="F5" s="78"/>
      <c r="G5" s="79"/>
      <c r="H5" s="69"/>
    </row>
    <row r="6" spans="1:8" s="12" customFormat="1" ht="15" x14ac:dyDescent="0.25">
      <c r="A6" s="21"/>
      <c r="B6" s="7"/>
      <c r="C6" s="6"/>
      <c r="D6" s="6"/>
      <c r="E6" s="6"/>
      <c r="F6" s="7"/>
      <c r="G6" s="8"/>
      <c r="H6" s="69"/>
    </row>
    <row r="7" spans="1:8" s="12" customFormat="1" ht="15" x14ac:dyDescent="0.25">
      <c r="A7" s="21"/>
      <c r="B7" s="7"/>
      <c r="C7" s="6"/>
      <c r="D7" s="6"/>
      <c r="E7" s="6"/>
      <c r="F7" s="7"/>
      <c r="G7" s="8"/>
      <c r="H7" s="69"/>
    </row>
    <row r="8" spans="1:8" s="12" customFormat="1" ht="15" x14ac:dyDescent="0.25">
      <c r="A8" s="21"/>
      <c r="B8" s="7"/>
      <c r="C8" s="9"/>
      <c r="D8" s="9"/>
      <c r="E8" s="9"/>
      <c r="F8" s="7"/>
      <c r="G8" s="8"/>
      <c r="H8" s="69"/>
    </row>
    <row r="9" spans="1:8" s="12" customFormat="1" ht="15" customHeight="1" x14ac:dyDescent="0.25">
      <c r="A9" s="63"/>
      <c r="B9" s="63"/>
      <c r="C9" s="63"/>
      <c r="D9" s="63"/>
      <c r="E9" s="63"/>
      <c r="F9" s="63"/>
      <c r="G9" s="68"/>
      <c r="H9" s="69"/>
    </row>
    <row r="10" spans="1:8" ht="21.75" thickBot="1" x14ac:dyDescent="0.3">
      <c r="A10" s="62" t="s">
        <v>0</v>
      </c>
      <c r="B10" s="62" t="s">
        <v>1</v>
      </c>
      <c r="C10" s="62" t="s">
        <v>2</v>
      </c>
      <c r="D10" s="10"/>
      <c r="E10" s="64" t="s">
        <v>3</v>
      </c>
      <c r="F10" s="65" t="s">
        <v>4</v>
      </c>
      <c r="G10" s="65" t="s">
        <v>5</v>
      </c>
    </row>
    <row r="11" spans="1:8" ht="22.5" thickTop="1" thickBot="1" x14ac:dyDescent="0.35">
      <c r="D11" s="10"/>
      <c r="E11" s="56" t="str">
        <f>IF(opção=1,IFERROR(INDEX(A:C,MATCH(E19,A:A,0),1),"Não Encontrado")," ")</f>
        <v xml:space="preserve"> </v>
      </c>
      <c r="F11" s="57" t="str">
        <f>IF(opção=1,IFERROR(INDEX(A:C,MATCH(E19,A:A,0),2),"Não Encontrado")," ")</f>
        <v xml:space="preserve"> </v>
      </c>
      <c r="G11" s="58" t="str">
        <f>IF(opção=1,IFERROR(INDEX(A:C,MATCH(E19,A:A,0),3),"Não Encontrado")," ")</f>
        <v xml:space="preserve"> </v>
      </c>
    </row>
    <row r="12" spans="1:8" ht="21.75" thickBot="1" x14ac:dyDescent="0.45">
      <c r="D12" s="10"/>
      <c r="E12" s="59" t="str">
        <f>IF(opção=2,IFERROR(INDEX(A:C,MATCH(F12,B:B,0),1),"Não Encontrado")," ")</f>
        <v>Não Encontrado</v>
      </c>
      <c r="F12" s="60" t="str">
        <f>IF(opção=2,IFERROR(INDEX(A:C,MATCH(E19,B:B,0),2),"Não Encontrado")," ")</f>
        <v>Não Encontrado</v>
      </c>
      <c r="G12" s="61" t="str">
        <f>IF(opção=2,IFERROR(INDEX(A:C,MATCH(E19,B:B,0),3),"Não Encontrado")," ")</f>
        <v>Não Encontrado</v>
      </c>
    </row>
    <row r="13" spans="1:8" x14ac:dyDescent="0.3">
      <c r="D13" s="10"/>
      <c r="E13" s="11"/>
      <c r="F13" s="12"/>
      <c r="G13" s="13"/>
      <c r="H13" s="2"/>
    </row>
    <row r="14" spans="1:8" x14ac:dyDescent="0.3">
      <c r="D14" s="10"/>
      <c r="E14" s="13"/>
      <c r="F14" s="13"/>
      <c r="G14" s="13"/>
      <c r="H14" s="2"/>
    </row>
    <row r="15" spans="1:8" x14ac:dyDescent="0.3">
      <c r="D15" s="10"/>
      <c r="E15" s="14"/>
      <c r="F15" s="14"/>
      <c r="G15" s="15"/>
      <c r="H15" s="2"/>
    </row>
    <row r="16" spans="1:8" x14ac:dyDescent="0.3">
      <c r="D16" s="10"/>
      <c r="F16" s="47"/>
      <c r="G16" s="48"/>
    </row>
    <row r="17" spans="4:7" x14ac:dyDescent="0.3">
      <c r="D17" s="10"/>
      <c r="E17" s="43"/>
      <c r="F17" s="43"/>
    </row>
    <row r="18" spans="4:7" ht="18" customHeight="1" thickBot="1" x14ac:dyDescent="0.35">
      <c r="D18" s="10"/>
      <c r="E18" s="44" t="s">
        <v>6</v>
      </c>
      <c r="F18" s="45"/>
      <c r="G18" s="46"/>
    </row>
    <row r="19" spans="4:7" ht="16.5" thickTop="1" x14ac:dyDescent="0.3">
      <c r="E19" s="70" t="s">
        <v>49</v>
      </c>
      <c r="F19" s="3"/>
    </row>
    <row r="20" spans="4:7" x14ac:dyDescent="0.3">
      <c r="E20" s="70"/>
    </row>
    <row r="21" spans="4:7" x14ac:dyDescent="0.3">
      <c r="E21" s="5"/>
    </row>
  </sheetData>
  <sheetProtection autoFilter="0" pivotTables="0"/>
  <mergeCells count="1">
    <mergeCell ref="E19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Option Button 2">
              <controlPr locked="0" defaultSize="0" autoFill="0" autoLine="0" autoPict="0">
                <anchor moveWithCells="1">
                  <from>
                    <xdr:col>4</xdr:col>
                    <xdr:colOff>419100</xdr:colOff>
                    <xdr:row>15</xdr:row>
                    <xdr:rowOff>133350</xdr:rowOff>
                  </from>
                  <to>
                    <xdr:col>4</xdr:col>
                    <xdr:colOff>638175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Option Button 3">
              <controlPr locked="0" defaultSize="0" autoFill="0" autoLine="0" autoPict="0">
                <anchor moveWithCells="1">
                  <from>
                    <xdr:col>4</xdr:col>
                    <xdr:colOff>1685925</xdr:colOff>
                    <xdr:row>15</xdr:row>
                    <xdr:rowOff>114300</xdr:rowOff>
                  </from>
                  <to>
                    <xdr:col>4</xdr:col>
                    <xdr:colOff>1943100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EACF06-C478-4F7F-9A5A-4AA0CBD4B6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Tela Inicial</vt:lpstr>
      <vt:lpstr>Base_para_analise</vt:lpstr>
      <vt:lpstr>Dashboard</vt:lpstr>
      <vt:lpstr>Pesquisa_Cliente</vt:lpstr>
      <vt:lpstr>Cliente</vt:lpstr>
      <vt:lpstr>colaborador</vt:lpstr>
      <vt:lpstr>correspon</vt:lpstr>
      <vt:lpstr>opção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</dc:creator>
  <cp:lastModifiedBy>Tadeu Brito</cp:lastModifiedBy>
  <dcterms:created xsi:type="dcterms:W3CDTF">2020-03-26T16:37:44Z</dcterms:created>
  <dcterms:modified xsi:type="dcterms:W3CDTF">2022-10-28T18:49:34Z</dcterms:modified>
</cp:coreProperties>
</file>