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tes" sheetId="1" r:id="rId3"/>
  </sheets>
  <definedNames/>
  <calcPr/>
</workbook>
</file>

<file path=xl/sharedStrings.xml><?xml version="1.0" encoding="utf-8"?>
<sst xmlns="http://schemas.openxmlformats.org/spreadsheetml/2006/main" count="34" uniqueCount="32">
  <si>
    <t>Calculadora de costes de impresión 3D
para empresas</t>
  </si>
  <si>
    <t>Cómo usar la calculadora</t>
  </si>
  <si>
    <t xml:space="preserve">
- Rellenar con datos las celdas con fondo gris.
- El cálculo de costes se realiza de manera automática.
Este modelo se emplea para valorar los costes que genera la producción de una pieza de impresión 3D en una empresa. Los costes generados NO SON EL PRECIO QUE OFRECE BITFAB y pueden ser diferentes dependiendo de los datos de entrada y de las condiciones de cada empresa.
Más información en:</t>
  </si>
  <si>
    <t>http://bitfab.io/es/blog/cuanto-cuesta-imprimir-en-3d/</t>
  </si>
  <si>
    <t>Datos del modelo</t>
  </si>
  <si>
    <t>Coste de fabricacion de piezas impresas</t>
  </si>
  <si>
    <t>Coste plástico [€/kg]</t>
  </si>
  <si>
    <t>Masa de la pieza [kg]</t>
  </si>
  <si>
    <t>Tiempo impresión [h]</t>
  </si>
  <si>
    <t>Coste luz [€/kWh]</t>
  </si>
  <si>
    <t>Consumo medio [kW]</t>
  </si>
  <si>
    <t>Coste por hora de luz [€/h]</t>
  </si>
  <si>
    <t>Coste material</t>
  </si>
  <si>
    <t>Coste de impresora (€)</t>
  </si>
  <si>
    <t xml:space="preserve">     - Plástico</t>
  </si>
  <si>
    <t>Tiempo amortizacion [años]</t>
  </si>
  <si>
    <t xml:space="preserve">     - Electricidad</t>
  </si>
  <si>
    <t>Días activa al año</t>
  </si>
  <si>
    <t>Coste operario</t>
  </si>
  <si>
    <t>Horas por dia [h]</t>
  </si>
  <si>
    <t xml:space="preserve">    - Preparación</t>
  </si>
  <si>
    <t>Coste de amortización [€/h]</t>
  </si>
  <si>
    <t xml:space="preserve">    - Postproducción</t>
  </si>
  <si>
    <t>Tasa de fallos</t>
  </si>
  <si>
    <t>Coste amortización</t>
  </si>
  <si>
    <t>Coste por hora del operador [€/h]</t>
  </si>
  <si>
    <t>Coste fallos</t>
  </si>
  <si>
    <t>Tiempo preparación [h]</t>
  </si>
  <si>
    <t>Tiempo postproducción [h]</t>
  </si>
  <si>
    <t>Coste pieza</t>
  </si>
  <si>
    <t>Plástico</t>
  </si>
  <si>
    <t>Electricidad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</si>
</sst>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 €&quot;"/>
    <numFmt numFmtId="165" formatCode="#,##0&quot;€&quot;"/>
  </numFmts>
  <fonts count="6">
    <font>
      <sz val="10.0"/>
      <color rgb="FF000000"/>
      <name val="Arial"/>
    </font>
    <font>
      <b/>
      <sz val="20.0"/>
    </font>
    <font/>
    <font>
      <b/>
      <sz val="10.0"/>
    </font>
    <font>
      <u/>
      <color rgb="FF1155CC"/>
      <name val="Arial"/>
    </font>
    <font>
      <b/>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11">
    <border/>
    <border>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1"/>
    </xf>
    <xf borderId="0" fillId="0" fontId="1" numFmtId="0" xfId="0" applyAlignment="1" applyFont="1">
      <alignment horizontal="center" readingOrder="0" shrinkToFit="0" wrapText="1"/>
    </xf>
    <xf borderId="1" fillId="0" fontId="2" numFmtId="0" xfId="0" applyAlignment="1" applyBorder="1" applyFont="1">
      <alignment shrinkToFit="0" wrapText="1"/>
    </xf>
    <xf borderId="2" fillId="0" fontId="2" numFmtId="0" xfId="0" applyAlignment="1" applyBorder="1" applyFont="1">
      <alignment shrinkToFit="0" wrapText="1"/>
    </xf>
    <xf borderId="3" fillId="0" fontId="3" numFmtId="0" xfId="0" applyAlignment="1" applyBorder="1" applyFont="1">
      <alignment readingOrder="0"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6" fillId="0" fontId="2" numFmtId="0" xfId="0" applyAlignment="1" applyBorder="1" applyFont="1">
      <alignment readingOrder="0" shrinkToFit="0" wrapText="1"/>
    </xf>
    <xf borderId="7" fillId="2" fontId="4" numFmtId="0" xfId="0" applyAlignment="1" applyBorder="1" applyFill="1" applyFont="1">
      <alignment horizontal="left" readingOrder="0" shrinkToFit="0" wrapText="1"/>
    </xf>
    <xf borderId="8" fillId="0" fontId="2" numFmtId="0" xfId="0" applyAlignment="1" applyBorder="1" applyFont="1">
      <alignment shrinkToFit="0" wrapText="1"/>
    </xf>
    <xf borderId="1" fillId="0" fontId="5" numFmtId="0" xfId="0" applyAlignment="1" applyBorder="1" applyFont="1">
      <alignment readingOrder="0" shrinkToFit="0" wrapText="1"/>
    </xf>
    <xf borderId="6" fillId="0" fontId="2" numFmtId="0" xfId="0" applyAlignment="1" applyBorder="1" applyFont="1">
      <alignment shrinkToFit="0" wrapText="1"/>
    </xf>
    <xf borderId="3" fillId="0" fontId="3" numFmtId="0" xfId="0" applyAlignment="1" applyBorder="1" applyFont="1">
      <alignment readingOrder="0" shrinkToFit="0" wrapText="1"/>
    </xf>
    <xf borderId="0" fillId="0" fontId="2" numFmtId="0" xfId="0" applyAlignment="1" applyFont="1">
      <alignment readingOrder="0" shrinkToFit="0" wrapText="1"/>
    </xf>
    <xf borderId="9" fillId="0" fontId="2" numFmtId="0" xfId="0" applyAlignment="1" applyBorder="1" applyFont="1">
      <alignment shrinkToFit="0" wrapText="1"/>
    </xf>
    <xf borderId="10" fillId="0" fontId="2" numFmtId="0" xfId="0" applyAlignment="1" applyBorder="1" applyFont="1">
      <alignment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6" fillId="0" fontId="2" numFmtId="0" xfId="0" applyAlignment="1" applyBorder="1" applyFont="1">
      <alignment readingOrder="0" shrinkToFit="0" wrapText="1"/>
    </xf>
    <xf borderId="2" fillId="3" fontId="2" numFmtId="0" xfId="0" applyAlignment="1" applyBorder="1" applyFont="1">
      <alignment readingOrder="0" shrinkToFit="0" wrapText="1"/>
    </xf>
    <xf borderId="0" fillId="0" fontId="2" numFmtId="164" xfId="0" applyAlignment="1" applyFont="1" applyNumberFormat="1">
      <alignment shrinkToFit="0" wrapText="1"/>
    </xf>
    <xf borderId="0" fillId="3" fontId="2" numFmtId="4" xfId="0" applyAlignment="1" applyFont="1" applyNumberFormat="1">
      <alignment readingOrder="0" shrinkToFit="0" wrapText="1"/>
    </xf>
    <xf borderId="0" fillId="0" fontId="5" numFmtId="0" xfId="0" applyAlignment="1" applyFont="1">
      <alignment readingOrder="0" shrinkToFit="0" wrapText="1"/>
    </xf>
    <xf borderId="0" fillId="0" fontId="2" numFmtId="9" xfId="0" applyAlignment="1" applyFont="1" applyNumberFormat="1">
      <alignment readingOrder="0" shrinkToFit="0" wrapText="1"/>
    </xf>
    <xf borderId="6" fillId="0" fontId="2" numFmtId="0" xfId="0" applyAlignment="1" applyBorder="1" applyFont="1">
      <alignment readingOrder="0" shrinkToFit="0" wrapText="1"/>
    </xf>
    <xf borderId="2" fillId="0" fontId="2" numFmtId="164" xfId="0" applyAlignment="1" applyBorder="1" applyFont="1" applyNumberFormat="1">
      <alignment shrinkToFit="0" wrapText="1"/>
    </xf>
    <xf borderId="0" fillId="3" fontId="2" numFmtId="0" xfId="0" applyAlignment="1" applyFont="1">
      <alignment readingOrder="0" shrinkToFit="0" wrapText="1"/>
    </xf>
    <xf borderId="7" fillId="0" fontId="2" numFmtId="0" xfId="0" applyAlignment="1" applyBorder="1" applyFont="1">
      <alignment readingOrder="0" shrinkToFit="0" wrapText="1"/>
    </xf>
    <xf borderId="8" fillId="3" fontId="2" numFmtId="0" xfId="0" applyAlignment="1" applyBorder="1" applyFont="1">
      <alignment readingOrder="0" shrinkToFit="0" wrapText="1"/>
    </xf>
    <xf borderId="5" fillId="0" fontId="3" numFmtId="164" xfId="0" applyAlignment="1" applyBorder="1" applyFont="1" applyNumberFormat="1">
      <alignment shrinkToFit="0" wrapText="1"/>
    </xf>
    <xf borderId="0" fillId="0" fontId="2" numFmtId="164" xfId="0" applyAlignment="1" applyFont="1" applyNumberFormat="1">
      <alignment readingOrder="0" shrinkToFit="0" wrapText="1"/>
    </xf>
    <xf borderId="0" fillId="0" fontId="3" numFmtId="0" xfId="0" applyAlignment="1" applyFont="1">
      <alignment readingOrder="0" shrinkToFit="0" wrapText="1"/>
    </xf>
    <xf borderId="0" fillId="0" fontId="3" numFmtId="164" xfId="0" applyAlignment="1" applyFont="1" applyNumberFormat="1">
      <alignment shrinkToFit="0" wrapText="1"/>
    </xf>
    <xf borderId="0" fillId="0" fontId="2" numFmtId="165"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000000"/>
                </a:solidFill>
                <a:latin typeface="Roboto"/>
              </a:defRPr>
            </a:pPr>
            <a:r>
              <a:t>Componentes del precio</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dPt>
          <c:dPt>
            <c:idx val="5"/>
          </c:dPt>
          <c:dPt>
            <c:idx val="6"/>
          </c:dPt>
          <c:dPt>
            <c:idx val="7"/>
          </c:dPt>
          <c:dPt>
            <c:idx val="8"/>
          </c:dPt>
          <c:dPt>
            <c:idx val="9"/>
          </c:dPt>
          <c:dPt>
            <c:idx val="10"/>
          </c:dPt>
          <c:dPt>
            <c:idx val="11"/>
          </c:dPt>
          <c:dPt>
            <c:idx val="12"/>
          </c:dPt>
          <c:dPt>
            <c:idx val="13"/>
          </c:dPt>
          <c:dPt>
            <c:idx val="14"/>
          </c:dPt>
          <c:dLbls>
            <c:showLegendKey val="0"/>
            <c:showVal val="1"/>
            <c:showCatName val="0"/>
            <c:showSerName val="0"/>
            <c:showPercent val="0"/>
            <c:showBubbleSize val="0"/>
            <c:showLeaderLines val="1"/>
          </c:dLbls>
          <c:cat>
            <c:strRef>
              <c:f>Costes!$B$29:$B$43</c:f>
            </c:strRef>
          </c:cat>
          <c:val>
            <c:numRef>
              <c:f>Costes!$C$29:$C$43</c:f>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828675</xdr:colOff>
      <xdr:row>34</xdr:row>
      <xdr:rowOff>38100</xdr:rowOff>
    </xdr:from>
    <xdr:ext cx="43243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1114425</xdr:colOff>
      <xdr:row>3</xdr:row>
      <xdr:rowOff>142875</xdr:rowOff>
    </xdr:from>
    <xdr:ext cx="1190625" cy="5905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bitfab.io/es/blog/cuanto-cuesta-imprimir-en-3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8.29"/>
    <col customWidth="1" min="2" max="2" width="29.57"/>
    <col customWidth="1" min="3" max="3" width="21.57"/>
    <col customWidth="1" min="4" max="4" width="5.14"/>
    <col customWidth="1" min="5" max="5" width="23.57"/>
    <col customWidth="1" min="6" max="6" width="15.14"/>
    <col customWidth="1" min="7" max="7" width="9.43"/>
    <col customWidth="1" min="8" max="8" width="17.29"/>
    <col customWidth="1" min="9" max="9" width="26.86"/>
    <col customWidth="1" min="10" max="20" width="17.29"/>
  </cols>
  <sheetData>
    <row r="1" ht="24.0" customHeight="1"/>
    <row r="2">
      <c r="B2" s="1" t="s">
        <v>0</v>
      </c>
    </row>
    <row r="3" ht="30.0" customHeight="1">
      <c r="B3" s="2"/>
      <c r="C3" s="2"/>
    </row>
    <row r="4">
      <c r="A4" s="3"/>
      <c r="B4" s="4" t="s">
        <v>1</v>
      </c>
      <c r="C4" s="5"/>
      <c r="D4" s="5"/>
      <c r="E4" s="5"/>
      <c r="F4" s="6"/>
    </row>
    <row r="5">
      <c r="B5" s="7" t="s">
        <v>2</v>
      </c>
      <c r="F5" s="3"/>
    </row>
    <row r="6">
      <c r="B6" s="8" t="s">
        <v>3</v>
      </c>
      <c r="C6" s="2"/>
      <c r="D6" s="2"/>
      <c r="E6" s="2"/>
      <c r="F6" s="9"/>
    </row>
    <row r="7">
      <c r="B7" s="5"/>
      <c r="C7" s="5"/>
    </row>
    <row r="8">
      <c r="A8" s="3"/>
      <c r="B8" s="10" t="s">
        <v>4</v>
      </c>
      <c r="C8" s="2"/>
      <c r="D8" s="11"/>
      <c r="E8" s="12" t="s">
        <v>5</v>
      </c>
      <c r="F8" s="6"/>
      <c r="K8" s="13"/>
    </row>
    <row r="9">
      <c r="A9" s="3"/>
      <c r="D9" s="11"/>
      <c r="E9" s="14"/>
      <c r="F9" s="15"/>
      <c r="K9" s="16"/>
    </row>
    <row r="10">
      <c r="A10" s="3"/>
      <c r="B10" s="13" t="s">
        <v>6</v>
      </c>
      <c r="C10" s="17">
        <v>15.0</v>
      </c>
      <c r="D10" s="11"/>
      <c r="E10" s="18" t="s">
        <v>7</v>
      </c>
      <c r="F10" s="19">
        <v>0.1</v>
      </c>
      <c r="K10" s="13"/>
      <c r="M10" s="20"/>
    </row>
    <row r="11">
      <c r="A11" s="3"/>
      <c r="D11" s="11"/>
      <c r="E11" s="18" t="s">
        <v>8</v>
      </c>
      <c r="F11" s="19">
        <v>8.0</v>
      </c>
      <c r="K11" s="16"/>
    </row>
    <row r="12">
      <c r="A12" s="3"/>
      <c r="B12" s="13" t="s">
        <v>9</v>
      </c>
      <c r="C12" s="17">
        <v>0.15</v>
      </c>
      <c r="D12" s="11"/>
      <c r="E12" s="11"/>
      <c r="F12" s="3"/>
      <c r="K12" s="16"/>
    </row>
    <row r="13">
      <c r="A13" s="3"/>
      <c r="B13" s="13" t="s">
        <v>10</v>
      </c>
      <c r="C13" s="21">
        <v>0.5</v>
      </c>
      <c r="D13" s="11"/>
      <c r="E13" s="11"/>
      <c r="F13" s="3"/>
      <c r="K13" s="13"/>
      <c r="N13" s="20"/>
    </row>
    <row r="14">
      <c r="A14" s="3"/>
      <c r="B14" s="22" t="s">
        <v>11</v>
      </c>
      <c r="C14">
        <f>C12*C13</f>
        <v>0.075</v>
      </c>
      <c r="D14" s="11"/>
      <c r="E14" s="11"/>
      <c r="F14" s="3"/>
      <c r="K14" s="23"/>
      <c r="N14" s="20"/>
    </row>
    <row r="15">
      <c r="A15" s="3"/>
      <c r="D15" s="11"/>
      <c r="E15" s="24" t="s">
        <v>12</v>
      </c>
      <c r="F15" s="3"/>
      <c r="K15" s="13"/>
    </row>
    <row r="16">
      <c r="A16" s="3"/>
      <c r="B16" s="16" t="s">
        <v>13</v>
      </c>
      <c r="C16" s="17">
        <v>1500.0</v>
      </c>
      <c r="D16" s="11"/>
      <c r="E16" s="24" t="s">
        <v>14</v>
      </c>
      <c r="F16" s="25">
        <f>F10*C10</f>
        <v>1.5</v>
      </c>
      <c r="K16" s="13"/>
    </row>
    <row r="17">
      <c r="A17" s="3"/>
      <c r="B17" s="13" t="s">
        <v>15</v>
      </c>
      <c r="C17" s="26">
        <v>1.0</v>
      </c>
      <c r="D17" s="11"/>
      <c r="E17" s="24" t="s">
        <v>16</v>
      </c>
      <c r="F17" s="25">
        <f>F11*C14</f>
        <v>0.6</v>
      </c>
      <c r="K17" s="13"/>
      <c r="N17" s="20"/>
    </row>
    <row r="18">
      <c r="A18" s="3"/>
      <c r="B18" s="13" t="s">
        <v>17</v>
      </c>
      <c r="C18" s="26">
        <v>250.0</v>
      </c>
      <c r="D18" s="11"/>
      <c r="E18" s="24" t="s">
        <v>18</v>
      </c>
      <c r="F18" s="25"/>
      <c r="G18" s="16"/>
    </row>
    <row r="19">
      <c r="A19" s="3"/>
      <c r="B19" s="13" t="s">
        <v>19</v>
      </c>
      <c r="C19" s="17">
        <v>8.0</v>
      </c>
      <c r="D19" s="11"/>
      <c r="E19" s="18" t="s">
        <v>20</v>
      </c>
      <c r="F19" s="25">
        <f>C24*C25</f>
        <v>10</v>
      </c>
      <c r="G19" s="16"/>
    </row>
    <row r="20">
      <c r="A20" s="3"/>
      <c r="B20" s="22" t="s">
        <v>21</v>
      </c>
      <c r="C20">
        <f>C16/(C17*C18*C19)</f>
        <v>0.75</v>
      </c>
      <c r="D20" s="11"/>
      <c r="E20" s="18" t="s">
        <v>22</v>
      </c>
      <c r="F20" s="25">
        <f>C24*C26</f>
        <v>10</v>
      </c>
      <c r="G20" s="16"/>
    </row>
    <row r="21">
      <c r="A21" s="3"/>
      <c r="D21" s="11"/>
      <c r="E21" s="18"/>
      <c r="F21" s="25"/>
      <c r="G21" s="16"/>
    </row>
    <row r="22">
      <c r="A22" s="3"/>
      <c r="B22" s="13" t="s">
        <v>23</v>
      </c>
      <c r="C22" s="23">
        <v>0.1</v>
      </c>
      <c r="D22" s="11"/>
      <c r="E22" s="24" t="s">
        <v>24</v>
      </c>
      <c r="F22" s="25">
        <f>C20*F11</f>
        <v>6</v>
      </c>
    </row>
    <row r="23">
      <c r="A23" s="3"/>
      <c r="D23" s="11"/>
      <c r="E23" s="24"/>
      <c r="F23" s="25"/>
    </row>
    <row r="24">
      <c r="A24" s="3"/>
      <c r="B24" s="18" t="s">
        <v>25</v>
      </c>
      <c r="C24" s="19">
        <v>20.0</v>
      </c>
      <c r="D24" s="11"/>
      <c r="E24" s="18" t="s">
        <v>26</v>
      </c>
      <c r="F24" s="25">
        <f>SUM(F16:F22)*C22</f>
        <v>2.81</v>
      </c>
    </row>
    <row r="25">
      <c r="B25" s="18" t="s">
        <v>27</v>
      </c>
      <c r="C25" s="19">
        <v>0.5</v>
      </c>
      <c r="E25" s="11"/>
      <c r="F25" s="3"/>
    </row>
    <row r="26">
      <c r="B26" s="27" t="s">
        <v>28</v>
      </c>
      <c r="C26" s="28">
        <v>0.5</v>
      </c>
      <c r="E26" s="4" t="s">
        <v>29</v>
      </c>
      <c r="F26" s="29">
        <f>SUM(F16:F25)</f>
        <v>30.91</v>
      </c>
    </row>
    <row r="29">
      <c r="B29" s="16" t="s">
        <v>30</v>
      </c>
      <c r="C29" s="20">
        <f t="shared" ref="C29:C30" si="1">F16</f>
        <v>1.5</v>
      </c>
    </row>
    <row r="30">
      <c r="B30" s="16" t="s">
        <v>31</v>
      </c>
      <c r="C30" s="20">
        <f t="shared" si="1"/>
        <v>0.6</v>
      </c>
    </row>
    <row r="31">
      <c r="B31" s="16" t="s">
        <v>18</v>
      </c>
      <c r="C31" s="20">
        <f>SUM(F19:F20)</f>
        <v>20</v>
      </c>
    </row>
    <row r="32">
      <c r="B32" s="16" t="s">
        <v>24</v>
      </c>
      <c r="C32" s="20">
        <f>F22</f>
        <v>6</v>
      </c>
    </row>
    <row r="33">
      <c r="B33" s="16"/>
      <c r="C33" s="30"/>
    </row>
    <row r="35">
      <c r="B35" s="31"/>
      <c r="C35" s="32"/>
    </row>
    <row r="42">
      <c r="F42" s="20"/>
    </row>
    <row r="43">
      <c r="C43" s="20"/>
      <c r="F43" s="20"/>
    </row>
    <row r="44">
      <c r="F44" s="20"/>
    </row>
    <row r="45">
      <c r="F45" s="20"/>
    </row>
    <row r="46">
      <c r="F46" s="20"/>
    </row>
    <row r="47">
      <c r="F47" s="33"/>
    </row>
  </sheetData>
  <mergeCells count="6">
    <mergeCell ref="E8:F8"/>
    <mergeCell ref="B8:C8"/>
    <mergeCell ref="B4:F4"/>
    <mergeCell ref="B5:F5"/>
    <mergeCell ref="B2:F2"/>
    <mergeCell ref="B6:F6"/>
  </mergeCells>
  <hyperlinks>
    <hyperlink r:id="rId1" ref="B6"/>
  </hyperlinks>
  <drawing r:id="rId2"/>
</worksheet>
</file>