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do\Downloads\"/>
    </mc:Choice>
  </mc:AlternateContent>
  <xr:revisionPtr revIDLastSave="0" documentId="8_{2BE0ACFC-C816-4207-BF7C-D083CBB04972}" xr6:coauthVersionLast="47" xr6:coauthVersionMax="47" xr10:uidLastSave="{00000000-0000-0000-0000-000000000000}"/>
  <bookViews>
    <workbookView xWindow="-28920" yWindow="-120" windowWidth="29040" windowHeight="15720" activeTab="3" xr2:uid="{15294B1A-75A8-4500-B79B-7345177012BD}"/>
  </bookViews>
  <sheets>
    <sheet name="Story" sheetId="6" r:id="rId1"/>
    <sheet name="Circular column" sheetId="1" r:id="rId2"/>
    <sheet name="Rectangular column" sheetId="2" r:id="rId3"/>
    <sheet name="Wall" sheetId="3" r:id="rId4"/>
    <sheet name="Coupling Beam" sheetId="8" r:id="rId5"/>
    <sheet name="Slab" sheetId="5" r:id="rId6"/>
  </sheets>
  <externalReferences>
    <externalReference r:id="rId7"/>
  </externalReferences>
  <definedNames>
    <definedName name="Checkmark">[1]Preferences!$AC$2</definedName>
    <definedName name="CNC_Materials">[1]Materials!$C$12:$W$15</definedName>
    <definedName name="ColHeaderRow">[1]Preferences!$Y$8</definedName>
    <definedName name="NullLoadType">[1]Loads!$C$15</definedName>
    <definedName name="REBAR">[1]Materials!$D$41:$F$52</definedName>
    <definedName name="Stories">'[1]Story Data'!$B$12:$S$56</definedName>
    <definedName name="UNIT_ID">[1]Preferences!$C$22</definedName>
  </definedNames>
  <calcPr calcId="191029" iterate="1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8" l="1"/>
  <c r="D47" i="8"/>
  <c r="G46" i="8"/>
  <c r="D46" i="8"/>
  <c r="G45" i="8"/>
  <c r="D45" i="8"/>
  <c r="G44" i="8"/>
  <c r="D44" i="8"/>
  <c r="G43" i="8"/>
  <c r="D43" i="8"/>
  <c r="G42" i="8"/>
  <c r="D42" i="8"/>
  <c r="G41" i="8"/>
  <c r="D41" i="8"/>
  <c r="G40" i="8"/>
  <c r="D40" i="8"/>
  <c r="G39" i="8"/>
  <c r="D39" i="8"/>
  <c r="G38" i="8"/>
  <c r="D38" i="8"/>
  <c r="G37" i="8"/>
  <c r="D37" i="8"/>
  <c r="G36" i="8"/>
  <c r="D36" i="8"/>
  <c r="G35" i="8"/>
  <c r="D35" i="8"/>
  <c r="G34" i="8"/>
  <c r="D34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" i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" i="5"/>
</calcChain>
</file>

<file path=xl/sharedStrings.xml><?xml version="1.0" encoding="utf-8"?>
<sst xmlns="http://schemas.openxmlformats.org/spreadsheetml/2006/main" count="632" uniqueCount="73">
  <si>
    <t>Material</t>
  </si>
  <si>
    <t>h</t>
  </si>
  <si>
    <t>No. of Bars</t>
  </si>
  <si>
    <t>Type</t>
  </si>
  <si>
    <t>#7</t>
  </si>
  <si>
    <t>#11</t>
  </si>
  <si>
    <t>f'c</t>
  </si>
  <si>
    <t>d
or 
b</t>
  </si>
  <si>
    <t>psi</t>
  </si>
  <si>
    <t>in.</t>
  </si>
  <si>
    <t>6000 psi</t>
  </si>
  <si>
    <t>8000 psi</t>
  </si>
  <si>
    <t>10000 psi</t>
  </si>
  <si>
    <t>#9</t>
  </si>
  <si>
    <t>Level</t>
  </si>
  <si>
    <t>Wall Y THK</t>
  </si>
  <si>
    <t>Story Height</t>
  </si>
  <si>
    <t>Wall X THK</t>
  </si>
  <si>
    <t>in</t>
  </si>
  <si>
    <t>ft</t>
  </si>
  <si>
    <t>L44</t>
  </si>
  <si>
    <t>L43</t>
  </si>
  <si>
    <t>L42</t>
  </si>
  <si>
    <t>L41</t>
  </si>
  <si>
    <t>L40</t>
  </si>
  <si>
    <t>L39</t>
  </si>
  <si>
    <t>L38</t>
  </si>
  <si>
    <t>L37</t>
  </si>
  <si>
    <t>L36</t>
  </si>
  <si>
    <t>L35</t>
  </si>
  <si>
    <t>L34</t>
  </si>
  <si>
    <t>L33</t>
  </si>
  <si>
    <t>L32</t>
  </si>
  <si>
    <t>L31</t>
  </si>
  <si>
    <t>L30</t>
  </si>
  <si>
    <t>L29</t>
  </si>
  <si>
    <t>L28</t>
  </si>
  <si>
    <t>L27</t>
  </si>
  <si>
    <t>L26</t>
  </si>
  <si>
    <t>L25</t>
  </si>
  <si>
    <t>L24</t>
  </si>
  <si>
    <t>L23</t>
  </si>
  <si>
    <t>L22</t>
  </si>
  <si>
    <t>L21</t>
  </si>
  <si>
    <t>L20</t>
  </si>
  <si>
    <t>L19</t>
  </si>
  <si>
    <t>L18</t>
  </si>
  <si>
    <t>L17</t>
  </si>
  <si>
    <t>L16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</si>
  <si>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</si>
  <si>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</si>
  <si>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</si>
  <si>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</si>
  <si>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</si>
  <si>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</si>
  <si>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</si>
  <si>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</si>
  <si>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</si>
  <si>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</si>
  <si>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</si>
  <si>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</si>
  <si>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</si>
  <si>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</si>
  <si>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</si>
  <si>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5750 psi</t>
  </si>
  <si>
    <t>Thickness</t>
  </si>
  <si>
    <t>Name</t>
  </si>
  <si>
    <t>SDL</t>
  </si>
  <si>
    <t>Live</t>
  </si>
  <si>
    <t>psf</t>
  </si>
  <si>
    <t>Name X</t>
  </si>
  <si>
    <t>Name Y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</si>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</sst>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textRotation="90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horntontomasetti-my.sharepoint.com/personal/cdang_thorntontomasetti_com/Documents/PROJECTS/S25005.00%20-%20UCSD%20Towers/04%20Eng/4.2%20Str%20Dsgn/1.0%20Column%20Design/Point%20Tower/UCSD_Point%20Tower_Typ%20Columns_V0.5_44F.xlsb" TargetMode="External"/><Relationship Id="rId1" Type="http://schemas.openxmlformats.org/officeDocument/2006/relationships/externalLinkPath" Target="https://thorntontomasetti-my.sharepoint.com/personal/cdang_thorntontomasetti_com/Documents/PROJECTS/S25005.00%20-%20UCSD%20Towers/04%20Eng/4.2%20Str%20Dsgn/1.0%20Column%20Design/Point%20Tower/UCSD_Point%20Tower_Typ%20Columns_V0.5_44F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"/>
      <sheetName val="Takedown Info"/>
      <sheetName val="TTColumn"/>
      <sheetName val="File Revision Log"/>
      <sheetName val="Story Data (Hidden Data)"/>
      <sheetName val="Column Schedule"/>
      <sheetName val="Steel Column Schedule"/>
      <sheetName val="Preferences"/>
      <sheetName val="Summary"/>
      <sheetName val="Materials"/>
      <sheetName val="Steel Families"/>
      <sheetName val="Load Cases"/>
      <sheetName val="Custom Combos"/>
      <sheetName val="Loads"/>
      <sheetName val="Transfers"/>
      <sheetName val="Base Plates"/>
      <sheetName val="External Systems"/>
      <sheetName val="Story Data"/>
      <sheetName val="Column Data"/>
      <sheetName val="ClBookstart"/>
      <sheetName val="Template"/>
      <sheetName val="Material Takeoff"/>
      <sheetName val="Built-up Shapes"/>
      <sheetName val="Parameter Cache"/>
      <sheetName val="colSheetTemplate0000"/>
      <sheetName val="Base Plate Design"/>
      <sheetName val="New User Sheet 00000"/>
      <sheetName val="HSSTUBE"/>
      <sheetName val="WSHAPES"/>
      <sheetName val="HSSPIPE"/>
      <sheetName val="Col Sched"/>
      <sheetName val="Wall Sched"/>
      <sheetName val="Input"/>
      <sheetName val="TC1_24_Cir"/>
      <sheetName val="TC2_24_Rec"/>
      <sheetName val="Full BD"/>
      <sheetName val="clBookend"/>
      <sheetName val="Etabs Load Template 00000"/>
      <sheetName val="Generic Load Template 00000"/>
      <sheetName val="Column Detail"/>
      <sheetName val="Column Shortening"/>
      <sheetName val="Time-Dependent Material Details"/>
      <sheetName val="Shortening Data"/>
      <sheetName val="Shortening Data Cache"/>
      <sheetName val="Relaxation Data Cache"/>
      <sheetName val="Steel Column Detail"/>
      <sheetName val="backdrop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C2" t="str">
            <v>ü</v>
          </cell>
        </row>
        <row r="8">
          <cell r="Y8">
            <v>14</v>
          </cell>
        </row>
        <row r="22">
          <cell r="C22">
            <v>1</v>
          </cell>
        </row>
      </sheetData>
      <sheetData sheetId="8"/>
      <sheetData sheetId="9">
        <row r="12">
          <cell r="C12" t="str">
            <v>10000 psi</v>
          </cell>
          <cell r="D12">
            <v>10000</v>
          </cell>
          <cell r="E12">
            <v>5700</v>
          </cell>
          <cell r="F12">
            <v>150</v>
          </cell>
        </row>
        <row r="13">
          <cell r="C13" t="str">
            <v>4000 psi</v>
          </cell>
          <cell r="D13">
            <v>4000</v>
          </cell>
          <cell r="E13">
            <v>3605</v>
          </cell>
          <cell r="F13">
            <v>150</v>
          </cell>
        </row>
        <row r="14">
          <cell r="C14" t="str">
            <v>6000 psi</v>
          </cell>
          <cell r="D14">
            <v>6000</v>
          </cell>
          <cell r="E14">
            <v>4415</v>
          </cell>
          <cell r="F14">
            <v>150</v>
          </cell>
        </row>
        <row r="15">
          <cell r="C15" t="str">
            <v>8000 psi</v>
          </cell>
          <cell r="D15">
            <v>8000</v>
          </cell>
          <cell r="E15">
            <v>5098</v>
          </cell>
          <cell r="F15">
            <v>150</v>
          </cell>
        </row>
        <row r="41">
          <cell r="D41" t="str">
            <v>#3</v>
          </cell>
          <cell r="E41">
            <v>0.375</v>
          </cell>
        </row>
        <row r="42">
          <cell r="D42" t="str">
            <v>#4</v>
          </cell>
          <cell r="E42">
            <v>0.5</v>
          </cell>
        </row>
        <row r="43">
          <cell r="D43" t="str">
            <v>#5</v>
          </cell>
          <cell r="E43">
            <v>0.625</v>
          </cell>
        </row>
        <row r="44">
          <cell r="D44" t="str">
            <v>#6</v>
          </cell>
          <cell r="E44">
            <v>0.75</v>
          </cell>
        </row>
        <row r="45">
          <cell r="D45" t="str">
            <v>#7</v>
          </cell>
          <cell r="E45">
            <v>0.875</v>
          </cell>
        </row>
        <row r="46">
          <cell r="D46" t="str">
            <v>#8</v>
          </cell>
          <cell r="E46">
            <v>1</v>
          </cell>
        </row>
        <row r="47">
          <cell r="D47" t="str">
            <v>#9</v>
          </cell>
          <cell r="E47">
            <v>1.1279999999999999</v>
          </cell>
        </row>
        <row r="48">
          <cell r="D48" t="str">
            <v>#10</v>
          </cell>
          <cell r="E48">
            <v>1.27</v>
          </cell>
        </row>
        <row r="49">
          <cell r="D49" t="str">
            <v>#11</v>
          </cell>
          <cell r="E49">
            <v>1.41</v>
          </cell>
        </row>
        <row r="50">
          <cell r="D50" t="str">
            <v>#14</v>
          </cell>
          <cell r="E50">
            <v>1.6930000000000001</v>
          </cell>
        </row>
        <row r="51">
          <cell r="D51" t="str">
            <v>#18</v>
          </cell>
          <cell r="E51">
            <v>2.2570000000000001</v>
          </cell>
        </row>
        <row r="52">
          <cell r="D52" t="str">
            <v>#20</v>
          </cell>
          <cell r="E52">
            <v>2.5</v>
          </cell>
        </row>
      </sheetData>
      <sheetData sheetId="10"/>
      <sheetData sheetId="11"/>
      <sheetData sheetId="12"/>
      <sheetData sheetId="13">
        <row r="15">
          <cell r="C15" t="str">
            <v>No Column</v>
          </cell>
        </row>
      </sheetData>
      <sheetData sheetId="14"/>
      <sheetData sheetId="15"/>
      <sheetData sheetId="16"/>
      <sheetData sheetId="17">
        <row r="12">
          <cell r="B12" t="str">
            <v>L44</v>
          </cell>
          <cell r="C12">
            <v>12.5</v>
          </cell>
          <cell r="D12">
            <v>485</v>
          </cell>
          <cell r="F12" t="str">
            <v>None</v>
          </cell>
          <cell r="H12" t="str">
            <v>6000 psi</v>
          </cell>
          <cell r="J12" t="str">
            <v>A992 Gr. 50</v>
          </cell>
          <cell r="K12" t="str">
            <v>1 Office 8"</v>
          </cell>
        </row>
        <row r="13">
          <cell r="B13" t="str">
            <v>L43</v>
          </cell>
          <cell r="C13">
            <v>12.5</v>
          </cell>
          <cell r="D13">
            <v>472.5</v>
          </cell>
          <cell r="F13" t="str">
            <v>None</v>
          </cell>
          <cell r="H13" t="str">
            <v>6000 psi</v>
          </cell>
          <cell r="J13" t="str">
            <v>A992 Gr. 50</v>
          </cell>
          <cell r="K13" t="str">
            <v>1 Office 8"</v>
          </cell>
        </row>
        <row r="14">
          <cell r="B14" t="str">
            <v>L42</v>
          </cell>
          <cell r="C14">
            <v>13</v>
          </cell>
          <cell r="D14">
            <v>460</v>
          </cell>
          <cell r="F14" t="str">
            <v>None</v>
          </cell>
          <cell r="H14" t="str">
            <v>6000 psi</v>
          </cell>
          <cell r="J14" t="str">
            <v>A992 Gr. 50</v>
          </cell>
          <cell r="K14" t="str">
            <v>1 Office 8"</v>
          </cell>
        </row>
        <row r="15">
          <cell r="B15" t="str">
            <v>L41</v>
          </cell>
          <cell r="C15">
            <v>13</v>
          </cell>
          <cell r="D15">
            <v>447</v>
          </cell>
          <cell r="F15" t="str">
            <v>None</v>
          </cell>
          <cell r="H15" t="str">
            <v>6000 psi</v>
          </cell>
          <cell r="J15" t="str">
            <v>A992 Gr. 50</v>
          </cell>
          <cell r="K15" t="str">
            <v>1 Office 8"</v>
          </cell>
        </row>
        <row r="16">
          <cell r="B16" t="str">
            <v>L40</v>
          </cell>
          <cell r="C16">
            <v>13</v>
          </cell>
          <cell r="D16">
            <v>434</v>
          </cell>
          <cell r="F16" t="str">
            <v>None</v>
          </cell>
          <cell r="H16" t="str">
            <v>6000 psi</v>
          </cell>
          <cell r="J16" t="str">
            <v>A992 Gr. 50</v>
          </cell>
          <cell r="K16" t="str">
            <v>1 Office 8"</v>
          </cell>
        </row>
        <row r="17">
          <cell r="B17" t="str">
            <v>L39</v>
          </cell>
          <cell r="C17">
            <v>13</v>
          </cell>
          <cell r="D17">
            <v>421</v>
          </cell>
          <cell r="F17" t="str">
            <v>None</v>
          </cell>
          <cell r="H17" t="str">
            <v>6000 psi</v>
          </cell>
          <cell r="J17" t="str">
            <v>A992 Gr. 50</v>
          </cell>
          <cell r="K17" t="str">
            <v>1 Office 8"</v>
          </cell>
        </row>
        <row r="18">
          <cell r="B18" t="str">
            <v>L38</v>
          </cell>
          <cell r="C18">
            <v>13</v>
          </cell>
          <cell r="D18">
            <v>408</v>
          </cell>
          <cell r="F18" t="str">
            <v>None</v>
          </cell>
          <cell r="H18" t="str">
            <v>6000 psi</v>
          </cell>
          <cell r="J18" t="str">
            <v>A992 Gr. 50</v>
          </cell>
          <cell r="K18" t="str">
            <v>1 Office 8"</v>
          </cell>
        </row>
        <row r="19">
          <cell r="B19" t="str">
            <v>L37</v>
          </cell>
          <cell r="C19">
            <v>13</v>
          </cell>
          <cell r="D19">
            <v>395</v>
          </cell>
          <cell r="F19" t="str">
            <v>None</v>
          </cell>
          <cell r="H19" t="str">
            <v>6000 psi</v>
          </cell>
          <cell r="J19" t="str">
            <v>A992 Gr. 50</v>
          </cell>
          <cell r="K19" t="str">
            <v>1 Office 8"</v>
          </cell>
        </row>
        <row r="20">
          <cell r="B20" t="str">
            <v>L36</v>
          </cell>
          <cell r="C20">
            <v>13</v>
          </cell>
          <cell r="D20">
            <v>382</v>
          </cell>
          <cell r="F20" t="str">
            <v>None</v>
          </cell>
          <cell r="H20" t="str">
            <v>6000 psi</v>
          </cell>
          <cell r="J20" t="str">
            <v>A992 Gr. 50</v>
          </cell>
          <cell r="K20" t="str">
            <v>1 Office 8"</v>
          </cell>
        </row>
        <row r="21">
          <cell r="B21" t="str">
            <v>L35</v>
          </cell>
          <cell r="C21">
            <v>13</v>
          </cell>
          <cell r="D21">
            <v>369</v>
          </cell>
          <cell r="F21" t="str">
            <v>None</v>
          </cell>
          <cell r="H21" t="str">
            <v>6000 psi</v>
          </cell>
          <cell r="J21" t="str">
            <v>A992 Gr. 50</v>
          </cell>
          <cell r="K21" t="str">
            <v>1 Office 8"</v>
          </cell>
        </row>
        <row r="22">
          <cell r="B22" t="str">
            <v>L34</v>
          </cell>
          <cell r="C22">
            <v>13</v>
          </cell>
          <cell r="D22">
            <v>356</v>
          </cell>
          <cell r="F22" t="str">
            <v>None</v>
          </cell>
          <cell r="H22" t="str">
            <v>6000 psi</v>
          </cell>
          <cell r="J22" t="str">
            <v>A992 Gr. 50</v>
          </cell>
          <cell r="K22" t="str">
            <v>1 Office 8"</v>
          </cell>
        </row>
        <row r="23">
          <cell r="B23" t="str">
            <v>L33</v>
          </cell>
          <cell r="C23">
            <v>13</v>
          </cell>
          <cell r="D23">
            <v>343</v>
          </cell>
          <cell r="F23" t="str">
            <v>None</v>
          </cell>
          <cell r="G23" t="str">
            <v>ü</v>
          </cell>
          <cell r="H23" t="str">
            <v>6000 psi</v>
          </cell>
          <cell r="J23" t="str">
            <v>A992 Gr. 50</v>
          </cell>
          <cell r="K23" t="str">
            <v>1 Office 8"</v>
          </cell>
        </row>
        <row r="24">
          <cell r="B24" t="str">
            <v>L32</v>
          </cell>
          <cell r="C24">
            <v>10</v>
          </cell>
          <cell r="D24">
            <v>330</v>
          </cell>
          <cell r="F24" t="str">
            <v>None</v>
          </cell>
          <cell r="H24" t="str">
            <v>6000 psi</v>
          </cell>
          <cell r="J24" t="str">
            <v>A992 Gr. 50</v>
          </cell>
          <cell r="K24" t="str">
            <v>1 Office 8"</v>
          </cell>
        </row>
        <row r="25">
          <cell r="B25" t="str">
            <v>L31</v>
          </cell>
          <cell r="C25">
            <v>10</v>
          </cell>
          <cell r="D25">
            <v>320</v>
          </cell>
          <cell r="F25" t="str">
            <v>None</v>
          </cell>
          <cell r="H25" t="str">
            <v>6000 psi</v>
          </cell>
          <cell r="J25" t="str">
            <v>A992 Gr. 50</v>
          </cell>
          <cell r="K25" t="str">
            <v>1 Office 8"</v>
          </cell>
        </row>
        <row r="26">
          <cell r="B26" t="str">
            <v>L30</v>
          </cell>
          <cell r="C26">
            <v>10</v>
          </cell>
          <cell r="D26">
            <v>310</v>
          </cell>
          <cell r="F26" t="str">
            <v>None</v>
          </cell>
          <cell r="H26" t="str">
            <v>6000 psi</v>
          </cell>
          <cell r="J26" t="str">
            <v>A992 Gr. 50</v>
          </cell>
          <cell r="K26" t="str">
            <v>1 Office 8"</v>
          </cell>
        </row>
        <row r="27">
          <cell r="B27" t="str">
            <v>L29</v>
          </cell>
          <cell r="C27">
            <v>10</v>
          </cell>
          <cell r="D27">
            <v>300</v>
          </cell>
          <cell r="F27" t="str">
            <v>None</v>
          </cell>
          <cell r="H27" t="str">
            <v>6000 psi</v>
          </cell>
          <cell r="J27" t="str">
            <v>A992 Gr. 50</v>
          </cell>
          <cell r="K27" t="str">
            <v>1 Office 8"</v>
          </cell>
        </row>
        <row r="28">
          <cell r="B28" t="str">
            <v>L28</v>
          </cell>
          <cell r="C28">
            <v>10</v>
          </cell>
          <cell r="D28">
            <v>290</v>
          </cell>
          <cell r="F28" t="str">
            <v>None</v>
          </cell>
          <cell r="H28" t="str">
            <v>6000 psi</v>
          </cell>
          <cell r="J28" t="str">
            <v>A992 Gr. 50</v>
          </cell>
          <cell r="K28" t="str">
            <v>1 Office 8"</v>
          </cell>
        </row>
        <row r="29">
          <cell r="B29" t="str">
            <v>L27</v>
          </cell>
          <cell r="C29">
            <v>10</v>
          </cell>
          <cell r="D29">
            <v>280</v>
          </cell>
          <cell r="F29" t="str">
            <v>None</v>
          </cell>
          <cell r="H29" t="str">
            <v>6000 psi</v>
          </cell>
          <cell r="J29" t="str">
            <v>A992 Gr. 50</v>
          </cell>
          <cell r="K29" t="str">
            <v>1 Office 8"</v>
          </cell>
        </row>
        <row r="30">
          <cell r="B30" t="str">
            <v>L26</v>
          </cell>
          <cell r="C30">
            <v>10</v>
          </cell>
          <cell r="D30">
            <v>270</v>
          </cell>
          <cell r="F30" t="str">
            <v>None</v>
          </cell>
          <cell r="H30" t="str">
            <v>6000 psi</v>
          </cell>
          <cell r="J30" t="str">
            <v>A992 Gr. 50</v>
          </cell>
          <cell r="K30" t="str">
            <v>1 Office 8"</v>
          </cell>
        </row>
        <row r="31">
          <cell r="B31" t="str">
            <v>L25</v>
          </cell>
          <cell r="C31">
            <v>10</v>
          </cell>
          <cell r="D31">
            <v>260</v>
          </cell>
          <cell r="F31" t="str">
            <v>None</v>
          </cell>
          <cell r="G31" t="str">
            <v>ü</v>
          </cell>
          <cell r="H31" t="str">
            <v>6000 psi</v>
          </cell>
          <cell r="J31" t="str">
            <v>A992 Gr. 50</v>
          </cell>
          <cell r="K31" t="str">
            <v>1 Office 8"</v>
          </cell>
        </row>
        <row r="32">
          <cell r="B32" t="str">
            <v>L24</v>
          </cell>
          <cell r="C32">
            <v>10</v>
          </cell>
          <cell r="D32">
            <v>250</v>
          </cell>
          <cell r="F32" t="str">
            <v>None</v>
          </cell>
          <cell r="H32" t="str">
            <v>8000 psi</v>
          </cell>
          <cell r="J32" t="str">
            <v>A992 Gr. 50</v>
          </cell>
          <cell r="K32" t="str">
            <v>1 Office 8"</v>
          </cell>
        </row>
        <row r="33">
          <cell r="B33" t="str">
            <v>L23</v>
          </cell>
          <cell r="C33">
            <v>10</v>
          </cell>
          <cell r="D33">
            <v>240</v>
          </cell>
          <cell r="F33" t="str">
            <v>None</v>
          </cell>
          <cell r="H33" t="str">
            <v>8000 psi</v>
          </cell>
          <cell r="J33" t="str">
            <v>A992 Gr. 50</v>
          </cell>
          <cell r="K33" t="str">
            <v>1 Office 8"</v>
          </cell>
        </row>
        <row r="34">
          <cell r="B34" t="str">
            <v>L22</v>
          </cell>
          <cell r="C34">
            <v>10</v>
          </cell>
          <cell r="D34">
            <v>230</v>
          </cell>
          <cell r="F34" t="str">
            <v>None</v>
          </cell>
          <cell r="H34" t="str">
            <v>8000 psi</v>
          </cell>
          <cell r="J34" t="str">
            <v>A992 Gr. 50</v>
          </cell>
          <cell r="K34" t="str">
            <v>1 Office 8"</v>
          </cell>
        </row>
        <row r="35">
          <cell r="B35" t="str">
            <v>L21</v>
          </cell>
          <cell r="C35">
            <v>10</v>
          </cell>
          <cell r="D35">
            <v>220</v>
          </cell>
          <cell r="F35" t="str">
            <v>None</v>
          </cell>
          <cell r="H35" t="str">
            <v>8000 psi</v>
          </cell>
          <cell r="J35" t="str">
            <v>A992 Gr. 50</v>
          </cell>
          <cell r="K35" t="str">
            <v>1 Office 8"</v>
          </cell>
        </row>
        <row r="36">
          <cell r="B36" t="str">
            <v>L20</v>
          </cell>
          <cell r="C36">
            <v>10</v>
          </cell>
          <cell r="D36">
            <v>210</v>
          </cell>
          <cell r="F36" t="str">
            <v>None</v>
          </cell>
          <cell r="H36" t="str">
            <v>8000 psi</v>
          </cell>
          <cell r="J36" t="str">
            <v>A992 Gr. 50</v>
          </cell>
          <cell r="K36" t="str">
            <v>1 Office 8"</v>
          </cell>
        </row>
        <row r="37">
          <cell r="B37" t="str">
            <v>L19</v>
          </cell>
          <cell r="C37">
            <v>10</v>
          </cell>
          <cell r="D37">
            <v>200</v>
          </cell>
          <cell r="F37" t="str">
            <v>None</v>
          </cell>
          <cell r="H37" t="str">
            <v>8000 psi</v>
          </cell>
          <cell r="J37" t="str">
            <v>A992 Gr. 50</v>
          </cell>
          <cell r="K37" t="str">
            <v>1 Office 8"</v>
          </cell>
        </row>
        <row r="38">
          <cell r="B38" t="str">
            <v>L18</v>
          </cell>
          <cell r="C38">
            <v>10</v>
          </cell>
          <cell r="D38">
            <v>190</v>
          </cell>
          <cell r="F38" t="str">
            <v>None</v>
          </cell>
          <cell r="H38" t="str">
            <v>8000 psi</v>
          </cell>
          <cell r="J38" t="str">
            <v>A992 Gr. 50</v>
          </cell>
          <cell r="K38" t="str">
            <v>1 Office 8"</v>
          </cell>
        </row>
        <row r="39">
          <cell r="B39" t="str">
            <v>L17</v>
          </cell>
          <cell r="C39">
            <v>10</v>
          </cell>
          <cell r="D39">
            <v>180</v>
          </cell>
          <cell r="F39" t="str">
            <v>None</v>
          </cell>
          <cell r="H39" t="str">
            <v>8000 psi</v>
          </cell>
          <cell r="J39" t="str">
            <v>A992 Gr. 50</v>
          </cell>
          <cell r="K39" t="str">
            <v>1 Office 8"</v>
          </cell>
        </row>
        <row r="40">
          <cell r="B40" t="str">
            <v>L16</v>
          </cell>
          <cell r="C40">
            <v>10</v>
          </cell>
          <cell r="D40">
            <v>170</v>
          </cell>
          <cell r="F40" t="str">
            <v>None</v>
          </cell>
          <cell r="H40" t="str">
            <v>8000 psi</v>
          </cell>
          <cell r="J40" t="str">
            <v>A992 Gr. 50</v>
          </cell>
          <cell r="K40" t="str">
            <v>1 Office 8"</v>
          </cell>
        </row>
        <row r="41">
          <cell r="B41" t="str">
            <v>L15</v>
          </cell>
          <cell r="C41">
            <v>10</v>
          </cell>
          <cell r="D41">
            <v>160</v>
          </cell>
          <cell r="F41" t="str">
            <v>None</v>
          </cell>
          <cell r="H41" t="str">
            <v>8000 psi</v>
          </cell>
          <cell r="J41" t="str">
            <v>A992 Gr. 50</v>
          </cell>
          <cell r="K41" t="str">
            <v>1 Office 8"</v>
          </cell>
        </row>
        <row r="42">
          <cell r="B42" t="str">
            <v>L14</v>
          </cell>
          <cell r="C42">
            <v>10</v>
          </cell>
          <cell r="D42">
            <v>150</v>
          </cell>
          <cell r="F42" t="str">
            <v>None</v>
          </cell>
          <cell r="H42" t="str">
            <v>8000 psi</v>
          </cell>
          <cell r="J42" t="str">
            <v>A992 Gr. 50</v>
          </cell>
          <cell r="K42" t="str">
            <v>1 Office 8"</v>
          </cell>
        </row>
        <row r="43">
          <cell r="B43" t="str">
            <v>L13</v>
          </cell>
          <cell r="C43">
            <v>10</v>
          </cell>
          <cell r="D43">
            <v>140</v>
          </cell>
          <cell r="F43" t="str">
            <v>None</v>
          </cell>
          <cell r="G43" t="str">
            <v>ü</v>
          </cell>
          <cell r="H43" t="str">
            <v>8000 psi</v>
          </cell>
          <cell r="J43" t="str">
            <v>A992 Gr. 50</v>
          </cell>
          <cell r="K43" t="str">
            <v>1 Office 8"</v>
          </cell>
        </row>
        <row r="44">
          <cell r="B44" t="str">
            <v>L12</v>
          </cell>
          <cell r="C44">
            <v>10</v>
          </cell>
          <cell r="D44">
            <v>130</v>
          </cell>
          <cell r="F44" t="str">
            <v>None</v>
          </cell>
          <cell r="H44" t="str">
            <v>10000 psi</v>
          </cell>
          <cell r="J44" t="str">
            <v>A992 Gr. 50</v>
          </cell>
          <cell r="K44" t="str">
            <v>1 Office 8"</v>
          </cell>
        </row>
        <row r="45">
          <cell r="B45" t="str">
            <v>L11</v>
          </cell>
          <cell r="C45">
            <v>10</v>
          </cell>
          <cell r="D45">
            <v>120</v>
          </cell>
          <cell r="F45" t="str">
            <v>None</v>
          </cell>
          <cell r="H45" t="str">
            <v>10000 psi</v>
          </cell>
          <cell r="J45" t="str">
            <v>A992 Gr. 50</v>
          </cell>
          <cell r="K45" t="str">
            <v>1 Office 8"</v>
          </cell>
        </row>
        <row r="46">
          <cell r="B46" t="str">
            <v>L10</v>
          </cell>
          <cell r="C46">
            <v>10</v>
          </cell>
          <cell r="D46">
            <v>110</v>
          </cell>
          <cell r="F46" t="str">
            <v>None</v>
          </cell>
          <cell r="H46" t="str">
            <v>10000 psi</v>
          </cell>
          <cell r="J46" t="str">
            <v>A992 Gr. 50</v>
          </cell>
          <cell r="K46" t="str">
            <v>1 Office 8"</v>
          </cell>
        </row>
        <row r="47">
          <cell r="B47" t="str">
            <v>L09</v>
          </cell>
          <cell r="C47">
            <v>10</v>
          </cell>
          <cell r="D47">
            <v>100</v>
          </cell>
          <cell r="F47" t="str">
            <v>None</v>
          </cell>
          <cell r="H47" t="str">
            <v>10000 psi</v>
          </cell>
          <cell r="J47" t="str">
            <v>A992 Gr. 50</v>
          </cell>
          <cell r="K47" t="str">
            <v>1 Office 8"</v>
          </cell>
        </row>
        <row r="48">
          <cell r="B48" t="str">
            <v>L08</v>
          </cell>
          <cell r="C48">
            <v>10</v>
          </cell>
          <cell r="D48">
            <v>90</v>
          </cell>
          <cell r="F48" t="str">
            <v>None</v>
          </cell>
          <cell r="H48" t="str">
            <v>10000 psi</v>
          </cell>
          <cell r="J48" t="str">
            <v>A992 Gr. 50</v>
          </cell>
          <cell r="K48" t="str">
            <v>1 Office 8"</v>
          </cell>
        </row>
        <row r="49">
          <cell r="B49" t="str">
            <v>L07</v>
          </cell>
          <cell r="C49">
            <v>10</v>
          </cell>
          <cell r="D49">
            <v>80</v>
          </cell>
          <cell r="F49" t="str">
            <v>None</v>
          </cell>
          <cell r="H49" t="str">
            <v>10000 psi</v>
          </cell>
          <cell r="J49" t="str">
            <v>A992 Gr. 50</v>
          </cell>
          <cell r="K49" t="str">
            <v>1 Office 8"</v>
          </cell>
        </row>
        <row r="50">
          <cell r="B50" t="str">
            <v>L06</v>
          </cell>
          <cell r="C50">
            <v>10</v>
          </cell>
          <cell r="D50">
            <v>70</v>
          </cell>
          <cell r="F50" t="str">
            <v>None</v>
          </cell>
          <cell r="H50" t="str">
            <v>10000 psi</v>
          </cell>
          <cell r="J50" t="str">
            <v>A992 Gr. 50</v>
          </cell>
          <cell r="K50" t="str">
            <v>1 Office 8"</v>
          </cell>
        </row>
        <row r="51">
          <cell r="B51" t="str">
            <v>L05</v>
          </cell>
          <cell r="C51">
            <v>10</v>
          </cell>
          <cell r="D51">
            <v>60</v>
          </cell>
          <cell r="F51" t="str">
            <v>None</v>
          </cell>
          <cell r="H51" t="str">
            <v>10000 psi</v>
          </cell>
          <cell r="J51" t="str">
            <v>A992 Gr. 50</v>
          </cell>
          <cell r="K51" t="str">
            <v>1 Office 8"</v>
          </cell>
        </row>
        <row r="52">
          <cell r="B52" t="str">
            <v>L04</v>
          </cell>
          <cell r="C52">
            <v>10</v>
          </cell>
          <cell r="D52">
            <v>50</v>
          </cell>
          <cell r="F52" t="str">
            <v>None</v>
          </cell>
          <cell r="H52" t="str">
            <v>10000 psi</v>
          </cell>
          <cell r="J52" t="str">
            <v>A992 Gr. 50</v>
          </cell>
          <cell r="K52" t="str">
            <v>1 Office 8"</v>
          </cell>
        </row>
        <row r="53">
          <cell r="B53" t="str">
            <v>L03</v>
          </cell>
          <cell r="C53">
            <v>10</v>
          </cell>
          <cell r="D53">
            <v>40</v>
          </cell>
          <cell r="F53" t="str">
            <v>None</v>
          </cell>
          <cell r="H53" t="str">
            <v>10000 psi</v>
          </cell>
          <cell r="J53" t="str">
            <v>A992 Gr. 50</v>
          </cell>
          <cell r="K53" t="str">
            <v>1 Office 8"</v>
          </cell>
        </row>
        <row r="54">
          <cell r="B54" t="str">
            <v>L02</v>
          </cell>
          <cell r="C54">
            <v>10</v>
          </cell>
          <cell r="D54">
            <v>30</v>
          </cell>
          <cell r="F54" t="str">
            <v>None</v>
          </cell>
          <cell r="G54" t="str">
            <v>ü</v>
          </cell>
          <cell r="H54" t="str">
            <v>10000 psi</v>
          </cell>
          <cell r="J54" t="str">
            <v>A992 Gr. 50</v>
          </cell>
          <cell r="K54" t="str">
            <v>1 Office 8"</v>
          </cell>
        </row>
        <row r="55">
          <cell r="B55" t="str">
            <v>L01</v>
          </cell>
          <cell r="C55">
            <v>20</v>
          </cell>
          <cell r="D55">
            <v>20</v>
          </cell>
          <cell r="F55" t="str">
            <v>None</v>
          </cell>
          <cell r="G55" t="str">
            <v>ü</v>
          </cell>
          <cell r="H55" t="str">
            <v>10000 psi</v>
          </cell>
          <cell r="I55" t="str">
            <v>ü</v>
          </cell>
          <cell r="J55" t="str">
            <v>A992 Gr. 50</v>
          </cell>
          <cell r="K55" t="str">
            <v>1 Office 8"</v>
          </cell>
        </row>
        <row r="56">
          <cell r="B56" t="str">
            <v>BASE</v>
          </cell>
          <cell r="D56">
            <v>0</v>
          </cell>
          <cell r="K56" t="str">
            <v>None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B698-7B69-4155-9468-7983534F7EF7}">
  <dimension ref="A1:B47"/>
  <sheetViews>
    <sheetView topLeftCell="A22" workbookViewId="0">
      <selection activeCell="B4" sqref="B4"/>
    </sheetView>
  </sheetViews>
  <sheetFormatPr defaultRowHeight="15" x14ac:dyDescent="0.25"/>
  <cols>
    <col min="1" max="1" width="5.85546875" customWidth="1"/>
    <col min="2" max="2" width="10.140625" bestFit="1" customWidth="1"/>
  </cols>
  <sheetData>
    <row r="1" spans="1:2" ht="45.95" customHeight="1" thickBot="1" x14ac:dyDescent="0.3">
      <c r="A1" s="1" t="s">
        <v>14</v>
      </c>
      <c r="B1" s="1" t="s">
        <v>16</v>
      </c>
    </row>
    <row r="2" spans="1:2" ht="15.75" thickTop="1" x14ac:dyDescent="0.25">
      <c r="B2" t="s">
        <v>19</v>
      </c>
    </row>
    <row r="4" spans="1:2" x14ac:dyDescent="0.25">
      <c r="A4" t="s">
        <v>20</v>
      </c>
      <c r="B4">
        <v>12.5</v>
      </c>
    </row>
    <row r="5" spans="1:2" x14ac:dyDescent="0.25">
      <c r="A5" t="s">
        <v>21</v>
      </c>
      <c r="B5">
        <v>12.5</v>
      </c>
    </row>
    <row r="6" spans="1:2" x14ac:dyDescent="0.25">
      <c r="A6" t="s">
        <v>22</v>
      </c>
      <c r="B6">
        <v>13</v>
      </c>
    </row>
    <row r="7" spans="1:2" x14ac:dyDescent="0.25">
      <c r="A7" t="s">
        <v>23</v>
      </c>
      <c r="B7">
        <v>13</v>
      </c>
    </row>
    <row r="8" spans="1:2" x14ac:dyDescent="0.25">
      <c r="A8" t="s">
        <v>24</v>
      </c>
      <c r="B8">
        <v>13</v>
      </c>
    </row>
    <row r="9" spans="1:2" x14ac:dyDescent="0.25">
      <c r="A9" t="s">
        <v>25</v>
      </c>
      <c r="B9">
        <v>13</v>
      </c>
    </row>
    <row r="10" spans="1:2" x14ac:dyDescent="0.25">
      <c r="A10" t="s">
        <v>26</v>
      </c>
      <c r="B10">
        <v>13</v>
      </c>
    </row>
    <row r="11" spans="1:2" x14ac:dyDescent="0.25">
      <c r="A11" t="s">
        <v>27</v>
      </c>
      <c r="B11">
        <v>13</v>
      </c>
    </row>
    <row r="12" spans="1:2" x14ac:dyDescent="0.25">
      <c r="A12" t="s">
        <v>28</v>
      </c>
      <c r="B12">
        <v>13</v>
      </c>
    </row>
    <row r="13" spans="1:2" x14ac:dyDescent="0.25">
      <c r="A13" t="s">
        <v>29</v>
      </c>
      <c r="B13">
        <v>13</v>
      </c>
    </row>
    <row r="14" spans="1:2" x14ac:dyDescent="0.25">
      <c r="A14" t="s">
        <v>30</v>
      </c>
      <c r="B14">
        <v>13</v>
      </c>
    </row>
    <row r="15" spans="1:2" x14ac:dyDescent="0.25">
      <c r="A15" t="s">
        <v>31</v>
      </c>
      <c r="B15">
        <v>13</v>
      </c>
    </row>
    <row r="16" spans="1:2" x14ac:dyDescent="0.25">
      <c r="A16" t="s">
        <v>32</v>
      </c>
      <c r="B16">
        <v>10</v>
      </c>
    </row>
    <row r="17" spans="1:2" x14ac:dyDescent="0.25">
      <c r="A17" t="s">
        <v>33</v>
      </c>
      <c r="B17">
        <v>10</v>
      </c>
    </row>
    <row r="18" spans="1:2" x14ac:dyDescent="0.25">
      <c r="A18" t="s">
        <v>34</v>
      </c>
      <c r="B18">
        <v>10</v>
      </c>
    </row>
    <row r="19" spans="1:2" x14ac:dyDescent="0.25">
      <c r="A19" t="s">
        <v>35</v>
      </c>
      <c r="B19">
        <v>10</v>
      </c>
    </row>
    <row r="20" spans="1:2" x14ac:dyDescent="0.25">
      <c r="A20" t="s">
        <v>36</v>
      </c>
      <c r="B20">
        <v>10</v>
      </c>
    </row>
    <row r="21" spans="1:2" x14ac:dyDescent="0.25">
      <c r="A21" t="s">
        <v>37</v>
      </c>
      <c r="B21">
        <v>10</v>
      </c>
    </row>
    <row r="22" spans="1:2" x14ac:dyDescent="0.25">
      <c r="A22" t="s">
        <v>38</v>
      </c>
      <c r="B22">
        <v>10</v>
      </c>
    </row>
    <row r="23" spans="1:2" x14ac:dyDescent="0.25">
      <c r="A23" t="s">
        <v>39</v>
      </c>
      <c r="B23">
        <v>10</v>
      </c>
    </row>
    <row r="24" spans="1:2" x14ac:dyDescent="0.25">
      <c r="A24" t="s">
        <v>40</v>
      </c>
      <c r="B24">
        <v>10</v>
      </c>
    </row>
    <row r="25" spans="1:2" x14ac:dyDescent="0.25">
      <c r="A25" t="s">
        <v>41</v>
      </c>
      <c r="B25">
        <v>10</v>
      </c>
    </row>
    <row r="26" spans="1:2" x14ac:dyDescent="0.25">
      <c r="A26" t="s">
        <v>42</v>
      </c>
      <c r="B26">
        <v>10</v>
      </c>
    </row>
    <row r="27" spans="1:2" x14ac:dyDescent="0.25">
      <c r="A27" t="s">
        <v>43</v>
      </c>
      <c r="B27">
        <v>10</v>
      </c>
    </row>
    <row r="28" spans="1:2" x14ac:dyDescent="0.25">
      <c r="A28" t="s">
        <v>44</v>
      </c>
      <c r="B28">
        <v>10</v>
      </c>
    </row>
    <row r="29" spans="1:2" x14ac:dyDescent="0.25">
      <c r="A29" t="s">
        <v>45</v>
      </c>
      <c r="B29">
        <v>10</v>
      </c>
    </row>
    <row r="30" spans="1:2" x14ac:dyDescent="0.25">
      <c r="A30" t="s">
        <v>46</v>
      </c>
      <c r="B30">
        <v>10</v>
      </c>
    </row>
    <row r="31" spans="1:2" x14ac:dyDescent="0.25">
      <c r="A31" t="s">
        <v>47</v>
      </c>
      <c r="B31">
        <v>10</v>
      </c>
    </row>
    <row r="32" spans="1:2" x14ac:dyDescent="0.25">
      <c r="A32" t="s">
        <v>48</v>
      </c>
      <c r="B32">
        <v>10</v>
      </c>
    </row>
    <row r="33" spans="1:2" x14ac:dyDescent="0.25">
      <c r="A33" t="s">
        <v>49</v>
      </c>
      <c r="B33">
        <v>10</v>
      </c>
    </row>
    <row r="34" spans="1:2" x14ac:dyDescent="0.25">
      <c r="A34" t="s">
        <v>50</v>
      </c>
      <c r="B34">
        <v>10</v>
      </c>
    </row>
    <row r="35" spans="1:2" x14ac:dyDescent="0.25">
      <c r="A35" t="s">
        <v>51</v>
      </c>
      <c r="B35">
        <v>10</v>
      </c>
    </row>
    <row r="36" spans="1:2" x14ac:dyDescent="0.25">
      <c r="A36" t="s">
        <v>52</v>
      </c>
      <c r="B36">
        <v>10</v>
      </c>
    </row>
    <row r="37" spans="1:2" x14ac:dyDescent="0.25">
      <c r="A37" t="s">
        <v>53</v>
      </c>
      <c r="B37">
        <v>10</v>
      </c>
    </row>
    <row r="38" spans="1:2" x14ac:dyDescent="0.25">
      <c r="A38" t="s">
        <v>54</v>
      </c>
      <c r="B38">
        <v>10</v>
      </c>
    </row>
    <row r="39" spans="1:2" x14ac:dyDescent="0.25">
      <c r="A39" t="s">
        <v>55</v>
      </c>
      <c r="B39">
        <v>10</v>
      </c>
    </row>
    <row r="40" spans="1:2" x14ac:dyDescent="0.25">
      <c r="A40" t="s">
        <v>56</v>
      </c>
      <c r="B40">
        <v>10</v>
      </c>
    </row>
    <row r="41" spans="1:2" x14ac:dyDescent="0.25">
      <c r="A41" t="s">
        <v>57</v>
      </c>
      <c r="B41">
        <v>10</v>
      </c>
    </row>
    <row r="42" spans="1:2" x14ac:dyDescent="0.25">
      <c r="A42" t="s">
        <v>58</v>
      </c>
      <c r="B42">
        <v>10</v>
      </c>
    </row>
    <row r="43" spans="1:2" x14ac:dyDescent="0.25">
      <c r="A43" t="s">
        <v>59</v>
      </c>
      <c r="B43">
        <v>10</v>
      </c>
    </row>
    <row r="44" spans="1:2" x14ac:dyDescent="0.25">
      <c r="A44" t="s">
        <v>60</v>
      </c>
      <c r="B44">
        <v>10</v>
      </c>
    </row>
    <row r="45" spans="1:2" x14ac:dyDescent="0.25">
      <c r="A45" t="s">
        <v>61</v>
      </c>
      <c r="B45">
        <v>10</v>
      </c>
    </row>
    <row r="46" spans="1:2" x14ac:dyDescent="0.25">
      <c r="A46" t="s">
        <v>62</v>
      </c>
      <c r="B46">
        <v>10</v>
      </c>
    </row>
    <row r="47" spans="1:2" x14ac:dyDescent="0.25">
      <c r="A47" t="s">
        <v>63</v>
      </c>
      <c r="B4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820D-5DE4-459D-808E-D043C8581988}">
  <dimension ref="A1:H47"/>
  <sheetViews>
    <sheetView workbookViewId="0">
      <selection activeCell="D24" sqref="D24"/>
    </sheetView>
  </sheetViews>
  <sheetFormatPr defaultRowHeight="15" x14ac:dyDescent="0.25"/>
  <cols>
    <col min="1" max="1" width="5.85546875" customWidth="1"/>
    <col min="2" max="8" width="11.42578125" customWidth="1"/>
  </cols>
  <sheetData>
    <row r="1" spans="1:8" ht="54.95" customHeight="1" thickBot="1" x14ac:dyDescent="0.3">
      <c r="A1" s="1" t="s">
        <v>14</v>
      </c>
      <c r="B1" s="1" t="s">
        <v>0</v>
      </c>
      <c r="C1" s="1" t="s">
        <v>6</v>
      </c>
      <c r="D1" s="2" t="s">
        <v>66</v>
      </c>
      <c r="E1" s="3" t="s">
        <v>7</v>
      </c>
      <c r="F1" s="2" t="s">
        <v>1</v>
      </c>
      <c r="G1" s="2" t="s">
        <v>2</v>
      </c>
      <c r="H1" s="4" t="s">
        <v>3</v>
      </c>
    </row>
    <row r="2" spans="1:8" ht="15.75" thickTop="1" x14ac:dyDescent="0.25">
      <c r="C2" t="s">
        <v>8</v>
      </c>
      <c r="E2" t="s">
        <v>9</v>
      </c>
      <c r="F2" t="s">
        <v>9</v>
      </c>
    </row>
    <row r="4" spans="1:8" x14ac:dyDescent="0.25">
      <c r="A4" t="s">
        <v>20</v>
      </c>
      <c r="B4" t="s">
        <v>10</v>
      </c>
      <c r="C4">
        <v>6000</v>
      </c>
      <c r="D4" t="str">
        <f>_xlfn.CONCAT("D","_",E4,"_","C",C4/1000)</f>
        <v>D_24_C6</v>
      </c>
      <c r="E4">
        <v>24</v>
      </c>
      <c r="F4">
        <v>0</v>
      </c>
      <c r="G4">
        <v>10</v>
      </c>
      <c r="H4" t="s">
        <v>4</v>
      </c>
    </row>
    <row r="5" spans="1:8" x14ac:dyDescent="0.25">
      <c r="A5" t="s">
        <v>21</v>
      </c>
      <c r="B5" t="s">
        <v>10</v>
      </c>
      <c r="C5">
        <v>6000</v>
      </c>
      <c r="D5" t="str">
        <f t="shared" ref="D5:D47" si="0">_xlfn.CONCAT("D","_",E5,"_","C",C5/1000)</f>
        <v>D_24_C6</v>
      </c>
      <c r="E5">
        <v>24</v>
      </c>
      <c r="F5">
        <v>0</v>
      </c>
      <c r="G5">
        <v>10</v>
      </c>
      <c r="H5" t="s">
        <v>4</v>
      </c>
    </row>
    <row r="6" spans="1:8" x14ac:dyDescent="0.25">
      <c r="A6" t="s">
        <v>22</v>
      </c>
      <c r="B6" t="s">
        <v>10</v>
      </c>
      <c r="C6">
        <v>6000</v>
      </c>
      <c r="D6" t="str">
        <f t="shared" si="0"/>
        <v>D_24_C6</v>
      </c>
      <c r="E6">
        <v>24</v>
      </c>
      <c r="F6">
        <v>0</v>
      </c>
      <c r="G6">
        <v>10</v>
      </c>
      <c r="H6" t="s">
        <v>4</v>
      </c>
    </row>
    <row r="7" spans="1:8" x14ac:dyDescent="0.25">
      <c r="A7" t="s">
        <v>23</v>
      </c>
      <c r="B7" t="s">
        <v>10</v>
      </c>
      <c r="C7">
        <v>6000</v>
      </c>
      <c r="D7" t="str">
        <f t="shared" si="0"/>
        <v>D_24_C6</v>
      </c>
      <c r="E7">
        <v>24</v>
      </c>
      <c r="F7">
        <v>0</v>
      </c>
      <c r="G7">
        <v>10</v>
      </c>
      <c r="H7" t="s">
        <v>4</v>
      </c>
    </row>
    <row r="8" spans="1:8" x14ac:dyDescent="0.25">
      <c r="A8" t="s">
        <v>24</v>
      </c>
      <c r="B8" t="s">
        <v>10</v>
      </c>
      <c r="C8">
        <v>6000</v>
      </c>
      <c r="D8" t="str">
        <f t="shared" si="0"/>
        <v>D_24_C6</v>
      </c>
      <c r="E8">
        <v>24</v>
      </c>
      <c r="F8">
        <v>0</v>
      </c>
      <c r="G8">
        <v>10</v>
      </c>
      <c r="H8" t="s">
        <v>4</v>
      </c>
    </row>
    <row r="9" spans="1:8" x14ac:dyDescent="0.25">
      <c r="A9" t="s">
        <v>25</v>
      </c>
      <c r="B9" t="s">
        <v>10</v>
      </c>
      <c r="C9">
        <v>6000</v>
      </c>
      <c r="D9" t="str">
        <f t="shared" si="0"/>
        <v>D_24_C6</v>
      </c>
      <c r="E9">
        <v>24</v>
      </c>
      <c r="F9">
        <v>0</v>
      </c>
      <c r="G9">
        <v>10</v>
      </c>
      <c r="H9" t="s">
        <v>4</v>
      </c>
    </row>
    <row r="10" spans="1:8" x14ac:dyDescent="0.25">
      <c r="A10" t="s">
        <v>26</v>
      </c>
      <c r="B10" t="s">
        <v>10</v>
      </c>
      <c r="C10">
        <v>6000</v>
      </c>
      <c r="D10" t="str">
        <f t="shared" si="0"/>
        <v>D_24_C6</v>
      </c>
      <c r="E10">
        <v>24</v>
      </c>
      <c r="F10">
        <v>0</v>
      </c>
      <c r="G10">
        <v>10</v>
      </c>
      <c r="H10" t="s">
        <v>4</v>
      </c>
    </row>
    <row r="11" spans="1:8" x14ac:dyDescent="0.25">
      <c r="A11" t="s">
        <v>27</v>
      </c>
      <c r="B11" t="s">
        <v>10</v>
      </c>
      <c r="C11">
        <v>6000</v>
      </c>
      <c r="D11" t="str">
        <f t="shared" si="0"/>
        <v>D_24_C6</v>
      </c>
      <c r="E11">
        <v>24</v>
      </c>
      <c r="F11">
        <v>0</v>
      </c>
      <c r="G11">
        <v>10</v>
      </c>
      <c r="H11" t="s">
        <v>4</v>
      </c>
    </row>
    <row r="12" spans="1:8" x14ac:dyDescent="0.25">
      <c r="A12" t="s">
        <v>28</v>
      </c>
      <c r="B12" t="s">
        <v>10</v>
      </c>
      <c r="C12">
        <v>6000</v>
      </c>
      <c r="D12" t="str">
        <f t="shared" si="0"/>
        <v>D_24_C6</v>
      </c>
      <c r="E12">
        <v>24</v>
      </c>
      <c r="F12">
        <v>0</v>
      </c>
      <c r="G12">
        <v>10</v>
      </c>
      <c r="H12" t="s">
        <v>4</v>
      </c>
    </row>
    <row r="13" spans="1:8" x14ac:dyDescent="0.25">
      <c r="A13" t="s">
        <v>29</v>
      </c>
      <c r="B13" t="s">
        <v>10</v>
      </c>
      <c r="C13">
        <v>6000</v>
      </c>
      <c r="D13" t="str">
        <f t="shared" si="0"/>
        <v>D_24_C6</v>
      </c>
      <c r="E13">
        <v>24</v>
      </c>
      <c r="F13">
        <v>0</v>
      </c>
      <c r="G13">
        <v>10</v>
      </c>
      <c r="H13" t="s">
        <v>4</v>
      </c>
    </row>
    <row r="14" spans="1:8" x14ac:dyDescent="0.25">
      <c r="A14" t="s">
        <v>30</v>
      </c>
      <c r="B14" t="s">
        <v>10</v>
      </c>
      <c r="C14">
        <v>6000</v>
      </c>
      <c r="D14" t="str">
        <f t="shared" si="0"/>
        <v>D_24_C6</v>
      </c>
      <c r="E14">
        <v>24</v>
      </c>
      <c r="F14">
        <v>0</v>
      </c>
      <c r="G14">
        <v>10</v>
      </c>
      <c r="H14" t="s">
        <v>4</v>
      </c>
    </row>
    <row r="15" spans="1:8" x14ac:dyDescent="0.25">
      <c r="A15" t="s">
        <v>31</v>
      </c>
      <c r="B15" t="s">
        <v>10</v>
      </c>
      <c r="C15">
        <v>6000</v>
      </c>
      <c r="D15" t="str">
        <f t="shared" si="0"/>
        <v>D_24_C6</v>
      </c>
      <c r="E15">
        <v>24</v>
      </c>
      <c r="F15">
        <v>0</v>
      </c>
      <c r="G15">
        <v>10</v>
      </c>
      <c r="H15" t="s">
        <v>4</v>
      </c>
    </row>
    <row r="16" spans="1:8" x14ac:dyDescent="0.25">
      <c r="A16" t="s">
        <v>32</v>
      </c>
      <c r="B16" t="s">
        <v>10</v>
      </c>
      <c r="C16">
        <v>6000</v>
      </c>
      <c r="D16" t="str">
        <f t="shared" si="0"/>
        <v>D_28_C6</v>
      </c>
      <c r="E16">
        <v>28</v>
      </c>
      <c r="F16">
        <v>0</v>
      </c>
      <c r="G16">
        <v>14</v>
      </c>
      <c r="H16" t="s">
        <v>4</v>
      </c>
    </row>
    <row r="17" spans="1:8" x14ac:dyDescent="0.25">
      <c r="A17" t="s">
        <v>33</v>
      </c>
      <c r="B17" t="s">
        <v>10</v>
      </c>
      <c r="C17">
        <v>6000</v>
      </c>
      <c r="D17" t="str">
        <f t="shared" si="0"/>
        <v>D_28_C6</v>
      </c>
      <c r="E17">
        <v>28</v>
      </c>
      <c r="F17">
        <v>0</v>
      </c>
      <c r="G17">
        <v>14</v>
      </c>
      <c r="H17" t="s">
        <v>4</v>
      </c>
    </row>
    <row r="18" spans="1:8" x14ac:dyDescent="0.25">
      <c r="A18" t="s">
        <v>34</v>
      </c>
      <c r="B18" t="s">
        <v>10</v>
      </c>
      <c r="C18">
        <v>6000</v>
      </c>
      <c r="D18" t="str">
        <f t="shared" si="0"/>
        <v>D_28_C6</v>
      </c>
      <c r="E18">
        <v>28</v>
      </c>
      <c r="F18">
        <v>0</v>
      </c>
      <c r="G18">
        <v>14</v>
      </c>
      <c r="H18" t="s">
        <v>4</v>
      </c>
    </row>
    <row r="19" spans="1:8" x14ac:dyDescent="0.25">
      <c r="A19" t="s">
        <v>35</v>
      </c>
      <c r="B19" t="s">
        <v>10</v>
      </c>
      <c r="C19">
        <v>6000</v>
      </c>
      <c r="D19" t="str">
        <f t="shared" si="0"/>
        <v>D_28_C6</v>
      </c>
      <c r="E19">
        <v>28</v>
      </c>
      <c r="F19">
        <v>0</v>
      </c>
      <c r="G19">
        <v>14</v>
      </c>
      <c r="H19" t="s">
        <v>4</v>
      </c>
    </row>
    <row r="20" spans="1:8" x14ac:dyDescent="0.25">
      <c r="A20" t="s">
        <v>36</v>
      </c>
      <c r="B20" t="s">
        <v>10</v>
      </c>
      <c r="C20">
        <v>6000</v>
      </c>
      <c r="D20" t="str">
        <f t="shared" si="0"/>
        <v>D_28_C6</v>
      </c>
      <c r="E20">
        <v>28</v>
      </c>
      <c r="F20">
        <v>0</v>
      </c>
      <c r="G20">
        <v>14</v>
      </c>
      <c r="H20" t="s">
        <v>4</v>
      </c>
    </row>
    <row r="21" spans="1:8" x14ac:dyDescent="0.25">
      <c r="A21" t="s">
        <v>37</v>
      </c>
      <c r="B21" t="s">
        <v>10</v>
      </c>
      <c r="C21">
        <v>6000</v>
      </c>
      <c r="D21" t="str">
        <f t="shared" si="0"/>
        <v>D_28_C6</v>
      </c>
      <c r="E21">
        <v>28</v>
      </c>
      <c r="F21">
        <v>0</v>
      </c>
      <c r="G21">
        <v>14</v>
      </c>
      <c r="H21" t="s">
        <v>4</v>
      </c>
    </row>
    <row r="22" spans="1:8" x14ac:dyDescent="0.25">
      <c r="A22" t="s">
        <v>38</v>
      </c>
      <c r="B22" t="s">
        <v>10</v>
      </c>
      <c r="C22">
        <v>6000</v>
      </c>
      <c r="D22" t="str">
        <f t="shared" si="0"/>
        <v>D_28_C6</v>
      </c>
      <c r="E22">
        <v>28</v>
      </c>
      <c r="F22">
        <v>0</v>
      </c>
      <c r="G22">
        <v>14</v>
      </c>
      <c r="H22" t="s">
        <v>4</v>
      </c>
    </row>
    <row r="23" spans="1:8" x14ac:dyDescent="0.25">
      <c r="A23" t="s">
        <v>39</v>
      </c>
      <c r="B23" t="s">
        <v>10</v>
      </c>
      <c r="C23">
        <v>6000</v>
      </c>
      <c r="D23" t="str">
        <f t="shared" si="0"/>
        <v>D_28_C6</v>
      </c>
      <c r="E23">
        <v>28</v>
      </c>
      <c r="F23">
        <v>0</v>
      </c>
      <c r="G23">
        <v>14</v>
      </c>
      <c r="H23" t="s">
        <v>4</v>
      </c>
    </row>
    <row r="24" spans="1:8" x14ac:dyDescent="0.25">
      <c r="A24" t="s">
        <v>40</v>
      </c>
      <c r="B24" t="s">
        <v>11</v>
      </c>
      <c r="C24">
        <v>8000</v>
      </c>
      <c r="D24" t="str">
        <f t="shared" si="0"/>
        <v>D_30_C8</v>
      </c>
      <c r="E24">
        <v>30</v>
      </c>
      <c r="F24">
        <v>0</v>
      </c>
      <c r="G24">
        <v>16</v>
      </c>
      <c r="H24" t="s">
        <v>4</v>
      </c>
    </row>
    <row r="25" spans="1:8" x14ac:dyDescent="0.25">
      <c r="A25" t="s">
        <v>41</v>
      </c>
      <c r="B25" t="s">
        <v>11</v>
      </c>
      <c r="C25">
        <v>8000</v>
      </c>
      <c r="D25" t="str">
        <f t="shared" si="0"/>
        <v>D_30_C8</v>
      </c>
      <c r="E25">
        <v>30</v>
      </c>
      <c r="F25">
        <v>0</v>
      </c>
      <c r="G25">
        <v>16</v>
      </c>
      <c r="H25" t="s">
        <v>4</v>
      </c>
    </row>
    <row r="26" spans="1:8" x14ac:dyDescent="0.25">
      <c r="A26" t="s">
        <v>42</v>
      </c>
      <c r="B26" t="s">
        <v>11</v>
      </c>
      <c r="C26">
        <v>8000</v>
      </c>
      <c r="D26" t="str">
        <f t="shared" si="0"/>
        <v>D_30_C8</v>
      </c>
      <c r="E26">
        <v>30</v>
      </c>
      <c r="F26">
        <v>0</v>
      </c>
      <c r="G26">
        <v>16</v>
      </c>
      <c r="H26" t="s">
        <v>4</v>
      </c>
    </row>
    <row r="27" spans="1:8" x14ac:dyDescent="0.25">
      <c r="A27" t="s">
        <v>43</v>
      </c>
      <c r="B27" t="s">
        <v>11</v>
      </c>
      <c r="C27">
        <v>8000</v>
      </c>
      <c r="D27" t="str">
        <f t="shared" si="0"/>
        <v>D_30_C8</v>
      </c>
      <c r="E27">
        <v>30</v>
      </c>
      <c r="F27">
        <v>0</v>
      </c>
      <c r="G27">
        <v>16</v>
      </c>
      <c r="H27" t="s">
        <v>4</v>
      </c>
    </row>
    <row r="28" spans="1:8" x14ac:dyDescent="0.25">
      <c r="A28" t="s">
        <v>44</v>
      </c>
      <c r="B28" t="s">
        <v>11</v>
      </c>
      <c r="C28">
        <v>8000</v>
      </c>
      <c r="D28" t="str">
        <f t="shared" si="0"/>
        <v>D_30_C8</v>
      </c>
      <c r="E28">
        <v>30</v>
      </c>
      <c r="F28">
        <v>0</v>
      </c>
      <c r="G28">
        <v>16</v>
      </c>
      <c r="H28" t="s">
        <v>4</v>
      </c>
    </row>
    <row r="29" spans="1:8" x14ac:dyDescent="0.25">
      <c r="A29" t="s">
        <v>45</v>
      </c>
      <c r="B29" t="s">
        <v>11</v>
      </c>
      <c r="C29">
        <v>8000</v>
      </c>
      <c r="D29" t="str">
        <f t="shared" si="0"/>
        <v>D_30_C8</v>
      </c>
      <c r="E29">
        <v>30</v>
      </c>
      <c r="F29">
        <v>0</v>
      </c>
      <c r="G29">
        <v>16</v>
      </c>
      <c r="H29" t="s">
        <v>4</v>
      </c>
    </row>
    <row r="30" spans="1:8" x14ac:dyDescent="0.25">
      <c r="A30" t="s">
        <v>46</v>
      </c>
      <c r="B30" t="s">
        <v>11</v>
      </c>
      <c r="C30">
        <v>8000</v>
      </c>
      <c r="D30" t="str">
        <f t="shared" si="0"/>
        <v>D_30_C8</v>
      </c>
      <c r="E30">
        <v>30</v>
      </c>
      <c r="F30">
        <v>0</v>
      </c>
      <c r="G30">
        <v>16</v>
      </c>
      <c r="H30" t="s">
        <v>4</v>
      </c>
    </row>
    <row r="31" spans="1:8" x14ac:dyDescent="0.25">
      <c r="A31" t="s">
        <v>47</v>
      </c>
      <c r="B31" t="s">
        <v>11</v>
      </c>
      <c r="C31">
        <v>8000</v>
      </c>
      <c r="D31" t="str">
        <f t="shared" si="0"/>
        <v>D_30_C8</v>
      </c>
      <c r="E31">
        <v>30</v>
      </c>
      <c r="F31">
        <v>0</v>
      </c>
      <c r="G31">
        <v>16</v>
      </c>
      <c r="H31" t="s">
        <v>4</v>
      </c>
    </row>
    <row r="32" spans="1:8" x14ac:dyDescent="0.25">
      <c r="A32" t="s">
        <v>48</v>
      </c>
      <c r="B32" t="s">
        <v>11</v>
      </c>
      <c r="C32">
        <v>8000</v>
      </c>
      <c r="D32" t="str">
        <f t="shared" si="0"/>
        <v>D_30_C8</v>
      </c>
      <c r="E32">
        <v>30</v>
      </c>
      <c r="F32">
        <v>0</v>
      </c>
      <c r="G32">
        <v>16</v>
      </c>
      <c r="H32" t="s">
        <v>4</v>
      </c>
    </row>
    <row r="33" spans="1:8" x14ac:dyDescent="0.25">
      <c r="A33" t="s">
        <v>49</v>
      </c>
      <c r="B33" t="s">
        <v>11</v>
      </c>
      <c r="C33">
        <v>8000</v>
      </c>
      <c r="D33" t="str">
        <f t="shared" si="0"/>
        <v>D_30_C8</v>
      </c>
      <c r="E33">
        <v>30</v>
      </c>
      <c r="F33">
        <v>0</v>
      </c>
      <c r="G33">
        <v>16</v>
      </c>
      <c r="H33" t="s">
        <v>4</v>
      </c>
    </row>
    <row r="34" spans="1:8" x14ac:dyDescent="0.25">
      <c r="A34" t="s">
        <v>50</v>
      </c>
      <c r="B34" t="s">
        <v>11</v>
      </c>
      <c r="C34">
        <v>8000</v>
      </c>
      <c r="D34" t="str">
        <f t="shared" si="0"/>
        <v>D_30_C8</v>
      </c>
      <c r="E34">
        <v>30</v>
      </c>
      <c r="F34">
        <v>0</v>
      </c>
      <c r="G34">
        <v>16</v>
      </c>
      <c r="H34" t="s">
        <v>4</v>
      </c>
    </row>
    <row r="35" spans="1:8" x14ac:dyDescent="0.25">
      <c r="A35" t="s">
        <v>51</v>
      </c>
      <c r="B35" t="s">
        <v>11</v>
      </c>
      <c r="C35">
        <v>8000</v>
      </c>
      <c r="D35" t="str">
        <f t="shared" si="0"/>
        <v>D_30_C8</v>
      </c>
      <c r="E35">
        <v>30</v>
      </c>
      <c r="F35">
        <v>0</v>
      </c>
      <c r="G35">
        <v>16</v>
      </c>
      <c r="H35" t="s">
        <v>4</v>
      </c>
    </row>
    <row r="36" spans="1:8" x14ac:dyDescent="0.25">
      <c r="A36" t="s">
        <v>52</v>
      </c>
      <c r="B36" t="s">
        <v>12</v>
      </c>
      <c r="C36">
        <v>10000</v>
      </c>
      <c r="D36" t="str">
        <f t="shared" si="0"/>
        <v>D_32_C10</v>
      </c>
      <c r="E36">
        <v>32</v>
      </c>
      <c r="F36">
        <v>0</v>
      </c>
      <c r="G36">
        <v>16</v>
      </c>
      <c r="H36" t="s">
        <v>4</v>
      </c>
    </row>
    <row r="37" spans="1:8" x14ac:dyDescent="0.25">
      <c r="A37" t="s">
        <v>53</v>
      </c>
      <c r="B37" t="s">
        <v>12</v>
      </c>
      <c r="C37">
        <v>10000</v>
      </c>
      <c r="D37" t="str">
        <f t="shared" si="0"/>
        <v>D_32_C10</v>
      </c>
      <c r="E37">
        <v>32</v>
      </c>
      <c r="F37">
        <v>0</v>
      </c>
      <c r="G37">
        <v>16</v>
      </c>
      <c r="H37" t="s">
        <v>4</v>
      </c>
    </row>
    <row r="38" spans="1:8" x14ac:dyDescent="0.25">
      <c r="A38" t="s">
        <v>54</v>
      </c>
      <c r="B38" t="s">
        <v>12</v>
      </c>
      <c r="C38">
        <v>10000</v>
      </c>
      <c r="D38" t="str">
        <f t="shared" si="0"/>
        <v>D_32_C10</v>
      </c>
      <c r="E38">
        <v>32</v>
      </c>
      <c r="F38">
        <v>0</v>
      </c>
      <c r="G38">
        <v>16</v>
      </c>
      <c r="H38" t="s">
        <v>4</v>
      </c>
    </row>
    <row r="39" spans="1:8" x14ac:dyDescent="0.25">
      <c r="A39" t="s">
        <v>55</v>
      </c>
      <c r="B39" t="s">
        <v>12</v>
      </c>
      <c r="C39">
        <v>10000</v>
      </c>
      <c r="D39" t="str">
        <f t="shared" si="0"/>
        <v>D_32_C10</v>
      </c>
      <c r="E39">
        <v>32</v>
      </c>
      <c r="F39">
        <v>0</v>
      </c>
      <c r="G39">
        <v>16</v>
      </c>
      <c r="H39" t="s">
        <v>4</v>
      </c>
    </row>
    <row r="40" spans="1:8" x14ac:dyDescent="0.25">
      <c r="A40" t="s">
        <v>56</v>
      </c>
      <c r="B40" t="s">
        <v>12</v>
      </c>
      <c r="C40">
        <v>10000</v>
      </c>
      <c r="D40" t="str">
        <f t="shared" si="0"/>
        <v>D_32_C10</v>
      </c>
      <c r="E40">
        <v>32</v>
      </c>
      <c r="F40">
        <v>0</v>
      </c>
      <c r="G40">
        <v>16</v>
      </c>
      <c r="H40" t="s">
        <v>4</v>
      </c>
    </row>
    <row r="41" spans="1:8" x14ac:dyDescent="0.25">
      <c r="A41" t="s">
        <v>57</v>
      </c>
      <c r="B41" t="s">
        <v>12</v>
      </c>
      <c r="C41">
        <v>10000</v>
      </c>
      <c r="D41" t="str">
        <f t="shared" si="0"/>
        <v>D_32_C10</v>
      </c>
      <c r="E41">
        <v>32</v>
      </c>
      <c r="F41">
        <v>0</v>
      </c>
      <c r="G41">
        <v>16</v>
      </c>
      <c r="H41" t="s">
        <v>4</v>
      </c>
    </row>
    <row r="42" spans="1:8" x14ac:dyDescent="0.25">
      <c r="A42" t="s">
        <v>58</v>
      </c>
      <c r="B42" t="s">
        <v>12</v>
      </c>
      <c r="C42">
        <v>10000</v>
      </c>
      <c r="D42" t="str">
        <f t="shared" si="0"/>
        <v>D_32_C10</v>
      </c>
      <c r="E42">
        <v>32</v>
      </c>
      <c r="F42">
        <v>0</v>
      </c>
      <c r="G42">
        <v>16</v>
      </c>
      <c r="H42" t="s">
        <v>4</v>
      </c>
    </row>
    <row r="43" spans="1:8" x14ac:dyDescent="0.25">
      <c r="A43" t="s">
        <v>59</v>
      </c>
      <c r="B43" t="s">
        <v>12</v>
      </c>
      <c r="C43">
        <v>10000</v>
      </c>
      <c r="D43" t="str">
        <f t="shared" si="0"/>
        <v>D_32_C10</v>
      </c>
      <c r="E43">
        <v>32</v>
      </c>
      <c r="F43">
        <v>0</v>
      </c>
      <c r="G43">
        <v>16</v>
      </c>
      <c r="H43" t="s">
        <v>4</v>
      </c>
    </row>
    <row r="44" spans="1:8" x14ac:dyDescent="0.25">
      <c r="A44" t="s">
        <v>60</v>
      </c>
      <c r="B44" t="s">
        <v>12</v>
      </c>
      <c r="C44">
        <v>10000</v>
      </c>
      <c r="D44" t="str">
        <f t="shared" si="0"/>
        <v>D_32_C10</v>
      </c>
      <c r="E44">
        <v>32</v>
      </c>
      <c r="F44">
        <v>0</v>
      </c>
      <c r="G44">
        <v>16</v>
      </c>
      <c r="H44" t="s">
        <v>4</v>
      </c>
    </row>
    <row r="45" spans="1:8" x14ac:dyDescent="0.25">
      <c r="A45" t="s">
        <v>61</v>
      </c>
      <c r="B45" t="s">
        <v>12</v>
      </c>
      <c r="C45">
        <v>10000</v>
      </c>
      <c r="D45" t="str">
        <f t="shared" si="0"/>
        <v>D_32_C10</v>
      </c>
      <c r="E45">
        <v>32</v>
      </c>
      <c r="F45">
        <v>0</v>
      </c>
      <c r="G45">
        <v>16</v>
      </c>
      <c r="H45" t="s">
        <v>4</v>
      </c>
    </row>
    <row r="46" spans="1:8" x14ac:dyDescent="0.25">
      <c r="A46" t="s">
        <v>62</v>
      </c>
      <c r="B46" t="s">
        <v>12</v>
      </c>
      <c r="C46">
        <v>10000</v>
      </c>
      <c r="D46" t="str">
        <f t="shared" si="0"/>
        <v>D_32_C10</v>
      </c>
      <c r="E46">
        <v>32</v>
      </c>
      <c r="F46">
        <v>0</v>
      </c>
      <c r="G46">
        <v>16</v>
      </c>
      <c r="H46" t="s">
        <v>4</v>
      </c>
    </row>
    <row r="47" spans="1:8" x14ac:dyDescent="0.25">
      <c r="A47" t="s">
        <v>63</v>
      </c>
      <c r="B47" t="s">
        <v>12</v>
      </c>
      <c r="C47">
        <v>10000</v>
      </c>
      <c r="D47" t="str">
        <f t="shared" si="0"/>
        <v>D_36_C10</v>
      </c>
      <c r="E47">
        <v>36</v>
      </c>
      <c r="F47">
        <v>0</v>
      </c>
      <c r="G47">
        <v>18</v>
      </c>
      <c r="H47" t="s">
        <v>5</v>
      </c>
    </row>
  </sheetData>
  <conditionalFormatting sqref="C4:C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D16EF-1CB1-426A-A27E-3504E4F0E1ED}">
  <dimension ref="A1:H47"/>
  <sheetViews>
    <sheetView workbookViewId="0">
      <selection activeCell="E1" sqref="E1:F2"/>
    </sheetView>
  </sheetViews>
  <sheetFormatPr defaultRowHeight="15" x14ac:dyDescent="0.25"/>
  <cols>
    <col min="1" max="1" width="5.85546875" customWidth="1"/>
    <col min="2" max="3" width="10.5703125" customWidth="1"/>
    <col min="4" max="4" width="11.5703125" bestFit="1" customWidth="1"/>
    <col min="5" max="8" width="10.5703125" customWidth="1"/>
  </cols>
  <sheetData>
    <row r="1" spans="1:8" ht="55.5" customHeight="1" thickBot="1" x14ac:dyDescent="0.3">
      <c r="A1" s="1" t="s">
        <v>14</v>
      </c>
      <c r="B1" s="1" t="s">
        <v>0</v>
      </c>
      <c r="C1" s="1" t="s">
        <v>6</v>
      </c>
      <c r="D1" s="2" t="s">
        <v>66</v>
      </c>
      <c r="E1" s="3" t="s">
        <v>7</v>
      </c>
      <c r="F1" s="2" t="s">
        <v>1</v>
      </c>
      <c r="G1" s="2" t="s">
        <v>2</v>
      </c>
      <c r="H1" s="4" t="s">
        <v>3</v>
      </c>
    </row>
    <row r="2" spans="1:8" ht="15.75" thickTop="1" x14ac:dyDescent="0.25">
      <c r="C2" t="s">
        <v>8</v>
      </c>
      <c r="E2" t="s">
        <v>9</v>
      </c>
      <c r="F2" t="s">
        <v>9</v>
      </c>
    </row>
    <row r="4" spans="1:8" x14ac:dyDescent="0.25">
      <c r="A4" t="s">
        <v>20</v>
      </c>
      <c r="B4" t="s">
        <v>10</v>
      </c>
      <c r="C4">
        <v>6000</v>
      </c>
      <c r="D4" t="str">
        <f>_xlfn.CONCAT("C","_",E4,"x",F4,"_","C",C4/1000)</f>
        <v>C_24x24_C6</v>
      </c>
      <c r="E4">
        <v>24</v>
      </c>
      <c r="F4">
        <v>24</v>
      </c>
      <c r="G4">
        <v>16</v>
      </c>
      <c r="H4" t="s">
        <v>4</v>
      </c>
    </row>
    <row r="5" spans="1:8" x14ac:dyDescent="0.25">
      <c r="A5" t="s">
        <v>21</v>
      </c>
      <c r="B5" t="s">
        <v>10</v>
      </c>
      <c r="C5">
        <v>6000</v>
      </c>
      <c r="D5" t="str">
        <f t="shared" ref="D5:D47" si="0">_xlfn.CONCAT("C","_",E5,"x",F5,"_","C",C5/1000)</f>
        <v>C_24x24_C6</v>
      </c>
      <c r="E5">
        <v>24</v>
      </c>
      <c r="F5">
        <v>24</v>
      </c>
      <c r="G5">
        <v>16</v>
      </c>
      <c r="H5" t="s">
        <v>4</v>
      </c>
    </row>
    <row r="6" spans="1:8" x14ac:dyDescent="0.25">
      <c r="A6" t="s">
        <v>22</v>
      </c>
      <c r="B6" t="s">
        <v>10</v>
      </c>
      <c r="C6">
        <v>6000</v>
      </c>
      <c r="D6" t="str">
        <f t="shared" si="0"/>
        <v>C_24x24_C6</v>
      </c>
      <c r="E6">
        <v>24</v>
      </c>
      <c r="F6">
        <v>24</v>
      </c>
      <c r="G6">
        <v>16</v>
      </c>
      <c r="H6" t="s">
        <v>4</v>
      </c>
    </row>
    <row r="7" spans="1:8" x14ac:dyDescent="0.25">
      <c r="A7" t="s">
        <v>23</v>
      </c>
      <c r="B7" t="s">
        <v>10</v>
      </c>
      <c r="C7">
        <v>6000</v>
      </c>
      <c r="D7" t="str">
        <f t="shared" si="0"/>
        <v>C_24x24_C6</v>
      </c>
      <c r="E7">
        <v>24</v>
      </c>
      <c r="F7">
        <v>24</v>
      </c>
      <c r="G7">
        <v>16</v>
      </c>
      <c r="H7" t="s">
        <v>4</v>
      </c>
    </row>
    <row r="8" spans="1:8" x14ac:dyDescent="0.25">
      <c r="A8" t="s">
        <v>24</v>
      </c>
      <c r="B8" t="s">
        <v>10</v>
      </c>
      <c r="C8">
        <v>6000</v>
      </c>
      <c r="D8" t="str">
        <f t="shared" si="0"/>
        <v>C_24x24_C6</v>
      </c>
      <c r="E8">
        <v>24</v>
      </c>
      <c r="F8">
        <v>24</v>
      </c>
      <c r="G8">
        <v>16</v>
      </c>
      <c r="H8" t="s">
        <v>4</v>
      </c>
    </row>
    <row r="9" spans="1:8" x14ac:dyDescent="0.25">
      <c r="A9" t="s">
        <v>25</v>
      </c>
      <c r="B9" t="s">
        <v>10</v>
      </c>
      <c r="C9">
        <v>6000</v>
      </c>
      <c r="D9" t="str">
        <f t="shared" si="0"/>
        <v>C_24x24_C6</v>
      </c>
      <c r="E9">
        <v>24</v>
      </c>
      <c r="F9">
        <v>24</v>
      </c>
      <c r="G9">
        <v>16</v>
      </c>
      <c r="H9" t="s">
        <v>4</v>
      </c>
    </row>
    <row r="10" spans="1:8" x14ac:dyDescent="0.25">
      <c r="A10" t="s">
        <v>26</v>
      </c>
      <c r="B10" t="s">
        <v>10</v>
      </c>
      <c r="C10">
        <v>6000</v>
      </c>
      <c r="D10" t="str">
        <f t="shared" si="0"/>
        <v>C_24x24_C6</v>
      </c>
      <c r="E10">
        <v>24</v>
      </c>
      <c r="F10">
        <v>24</v>
      </c>
      <c r="G10">
        <v>16</v>
      </c>
      <c r="H10" t="s">
        <v>4</v>
      </c>
    </row>
    <row r="11" spans="1:8" x14ac:dyDescent="0.25">
      <c r="A11" t="s">
        <v>27</v>
      </c>
      <c r="B11" t="s">
        <v>10</v>
      </c>
      <c r="C11">
        <v>6000</v>
      </c>
      <c r="D11" t="str">
        <f t="shared" si="0"/>
        <v>C_24x24_C6</v>
      </c>
      <c r="E11">
        <v>24</v>
      </c>
      <c r="F11">
        <v>24</v>
      </c>
      <c r="G11">
        <v>16</v>
      </c>
      <c r="H11" t="s">
        <v>4</v>
      </c>
    </row>
    <row r="12" spans="1:8" x14ac:dyDescent="0.25">
      <c r="A12" t="s">
        <v>28</v>
      </c>
      <c r="B12" t="s">
        <v>10</v>
      </c>
      <c r="C12">
        <v>6000</v>
      </c>
      <c r="D12" t="str">
        <f t="shared" si="0"/>
        <v>C_24x24_C6</v>
      </c>
      <c r="E12">
        <v>24</v>
      </c>
      <c r="F12">
        <v>24</v>
      </c>
      <c r="G12">
        <v>16</v>
      </c>
      <c r="H12" t="s">
        <v>4</v>
      </c>
    </row>
    <row r="13" spans="1:8" x14ac:dyDescent="0.25">
      <c r="A13" t="s">
        <v>29</v>
      </c>
      <c r="B13" t="s">
        <v>10</v>
      </c>
      <c r="C13">
        <v>6000</v>
      </c>
      <c r="D13" t="str">
        <f t="shared" si="0"/>
        <v>C_24x24_C6</v>
      </c>
      <c r="E13">
        <v>24</v>
      </c>
      <c r="F13">
        <v>24</v>
      </c>
      <c r="G13">
        <v>16</v>
      </c>
      <c r="H13" t="s">
        <v>4</v>
      </c>
    </row>
    <row r="14" spans="1:8" x14ac:dyDescent="0.25">
      <c r="A14" t="s">
        <v>30</v>
      </c>
      <c r="B14" t="s">
        <v>10</v>
      </c>
      <c r="C14">
        <v>6000</v>
      </c>
      <c r="D14" t="str">
        <f t="shared" si="0"/>
        <v>C_24x24_C6</v>
      </c>
      <c r="E14">
        <v>24</v>
      </c>
      <c r="F14">
        <v>24</v>
      </c>
      <c r="G14">
        <v>16</v>
      </c>
      <c r="H14" t="s">
        <v>4</v>
      </c>
    </row>
    <row r="15" spans="1:8" x14ac:dyDescent="0.25">
      <c r="A15" t="s">
        <v>31</v>
      </c>
      <c r="B15" t="s">
        <v>10</v>
      </c>
      <c r="C15">
        <v>6000</v>
      </c>
      <c r="D15" t="str">
        <f t="shared" si="0"/>
        <v>C_24x24_C6</v>
      </c>
      <c r="E15">
        <v>24</v>
      </c>
      <c r="F15">
        <v>24</v>
      </c>
      <c r="G15">
        <v>16</v>
      </c>
      <c r="H15" t="s">
        <v>4</v>
      </c>
    </row>
    <row r="16" spans="1:8" x14ac:dyDescent="0.25">
      <c r="A16" t="s">
        <v>32</v>
      </c>
      <c r="B16" t="s">
        <v>10</v>
      </c>
      <c r="C16">
        <v>6000</v>
      </c>
      <c r="D16" t="str">
        <f t="shared" si="0"/>
        <v>C_28x28_C6</v>
      </c>
      <c r="E16">
        <v>28</v>
      </c>
      <c r="F16">
        <v>28</v>
      </c>
      <c r="G16">
        <v>20</v>
      </c>
      <c r="H16" t="s">
        <v>4</v>
      </c>
    </row>
    <row r="17" spans="1:8" x14ac:dyDescent="0.25">
      <c r="A17" t="s">
        <v>33</v>
      </c>
      <c r="B17" t="s">
        <v>10</v>
      </c>
      <c r="C17">
        <v>6000</v>
      </c>
      <c r="D17" t="str">
        <f t="shared" si="0"/>
        <v>C_28x28_C6</v>
      </c>
      <c r="E17">
        <v>28</v>
      </c>
      <c r="F17">
        <v>28</v>
      </c>
      <c r="G17">
        <v>20</v>
      </c>
      <c r="H17" t="s">
        <v>4</v>
      </c>
    </row>
    <row r="18" spans="1:8" x14ac:dyDescent="0.25">
      <c r="A18" t="s">
        <v>34</v>
      </c>
      <c r="B18" t="s">
        <v>10</v>
      </c>
      <c r="C18">
        <v>6000</v>
      </c>
      <c r="D18" t="str">
        <f t="shared" si="0"/>
        <v>C_28x28_C6</v>
      </c>
      <c r="E18">
        <v>28</v>
      </c>
      <c r="F18">
        <v>28</v>
      </c>
      <c r="G18">
        <v>20</v>
      </c>
      <c r="H18" t="s">
        <v>4</v>
      </c>
    </row>
    <row r="19" spans="1:8" x14ac:dyDescent="0.25">
      <c r="A19" t="s">
        <v>35</v>
      </c>
      <c r="B19" t="s">
        <v>10</v>
      </c>
      <c r="C19">
        <v>6000</v>
      </c>
      <c r="D19" t="str">
        <f t="shared" si="0"/>
        <v>C_28x28_C6</v>
      </c>
      <c r="E19">
        <v>28</v>
      </c>
      <c r="F19">
        <v>28</v>
      </c>
      <c r="G19">
        <v>20</v>
      </c>
      <c r="H19" t="s">
        <v>4</v>
      </c>
    </row>
    <row r="20" spans="1:8" x14ac:dyDescent="0.25">
      <c r="A20" t="s">
        <v>36</v>
      </c>
      <c r="B20" t="s">
        <v>10</v>
      </c>
      <c r="C20">
        <v>6000</v>
      </c>
      <c r="D20" t="str">
        <f t="shared" si="0"/>
        <v>C_28x28_C6</v>
      </c>
      <c r="E20">
        <v>28</v>
      </c>
      <c r="F20">
        <v>28</v>
      </c>
      <c r="G20">
        <v>20</v>
      </c>
      <c r="H20" t="s">
        <v>4</v>
      </c>
    </row>
    <row r="21" spans="1:8" x14ac:dyDescent="0.25">
      <c r="A21" t="s">
        <v>37</v>
      </c>
      <c r="B21" t="s">
        <v>10</v>
      </c>
      <c r="C21">
        <v>6000</v>
      </c>
      <c r="D21" t="str">
        <f t="shared" si="0"/>
        <v>C_28x28_C6</v>
      </c>
      <c r="E21">
        <v>28</v>
      </c>
      <c r="F21">
        <v>28</v>
      </c>
      <c r="G21">
        <v>20</v>
      </c>
      <c r="H21" t="s">
        <v>4</v>
      </c>
    </row>
    <row r="22" spans="1:8" x14ac:dyDescent="0.25">
      <c r="A22" t="s">
        <v>38</v>
      </c>
      <c r="B22" t="s">
        <v>10</v>
      </c>
      <c r="C22">
        <v>6000</v>
      </c>
      <c r="D22" t="str">
        <f t="shared" si="0"/>
        <v>C_28x28_C6</v>
      </c>
      <c r="E22">
        <v>28</v>
      </c>
      <c r="F22">
        <v>28</v>
      </c>
      <c r="G22">
        <v>20</v>
      </c>
      <c r="H22" t="s">
        <v>4</v>
      </c>
    </row>
    <row r="23" spans="1:8" x14ac:dyDescent="0.25">
      <c r="A23" t="s">
        <v>39</v>
      </c>
      <c r="B23" t="s">
        <v>10</v>
      </c>
      <c r="C23">
        <v>6000</v>
      </c>
      <c r="D23" t="str">
        <f t="shared" si="0"/>
        <v>C_28x28_C6</v>
      </c>
      <c r="E23">
        <v>28</v>
      </c>
      <c r="F23">
        <v>28</v>
      </c>
      <c r="G23">
        <v>20</v>
      </c>
      <c r="H23" t="s">
        <v>4</v>
      </c>
    </row>
    <row r="24" spans="1:8" x14ac:dyDescent="0.25">
      <c r="A24" t="s">
        <v>40</v>
      </c>
      <c r="B24" t="s">
        <v>11</v>
      </c>
      <c r="C24">
        <v>8000</v>
      </c>
      <c r="D24" t="str">
        <f t="shared" si="0"/>
        <v>C_30x30_C8</v>
      </c>
      <c r="E24">
        <v>30</v>
      </c>
      <c r="F24">
        <v>30</v>
      </c>
      <c r="G24">
        <v>20</v>
      </c>
      <c r="H24" t="s">
        <v>4</v>
      </c>
    </row>
    <row r="25" spans="1:8" x14ac:dyDescent="0.25">
      <c r="A25" t="s">
        <v>41</v>
      </c>
      <c r="B25" t="s">
        <v>11</v>
      </c>
      <c r="C25">
        <v>8000</v>
      </c>
      <c r="D25" t="str">
        <f t="shared" si="0"/>
        <v>C_30x30_C8</v>
      </c>
      <c r="E25">
        <v>30</v>
      </c>
      <c r="F25">
        <v>30</v>
      </c>
      <c r="G25">
        <v>20</v>
      </c>
      <c r="H25" t="s">
        <v>4</v>
      </c>
    </row>
    <row r="26" spans="1:8" x14ac:dyDescent="0.25">
      <c r="A26" t="s">
        <v>42</v>
      </c>
      <c r="B26" t="s">
        <v>11</v>
      </c>
      <c r="C26">
        <v>8000</v>
      </c>
      <c r="D26" t="str">
        <f t="shared" si="0"/>
        <v>C_30x30_C8</v>
      </c>
      <c r="E26">
        <v>30</v>
      </c>
      <c r="F26">
        <v>30</v>
      </c>
      <c r="G26">
        <v>20</v>
      </c>
      <c r="H26" t="s">
        <v>4</v>
      </c>
    </row>
    <row r="27" spans="1:8" x14ac:dyDescent="0.25">
      <c r="A27" t="s">
        <v>43</v>
      </c>
      <c r="B27" t="s">
        <v>11</v>
      </c>
      <c r="C27">
        <v>8000</v>
      </c>
      <c r="D27" t="str">
        <f t="shared" si="0"/>
        <v>C_30x30_C8</v>
      </c>
      <c r="E27">
        <v>30</v>
      </c>
      <c r="F27">
        <v>30</v>
      </c>
      <c r="G27">
        <v>20</v>
      </c>
      <c r="H27" t="s">
        <v>4</v>
      </c>
    </row>
    <row r="28" spans="1:8" x14ac:dyDescent="0.25">
      <c r="A28" t="s">
        <v>44</v>
      </c>
      <c r="B28" t="s">
        <v>11</v>
      </c>
      <c r="C28">
        <v>8000</v>
      </c>
      <c r="D28" t="str">
        <f t="shared" si="0"/>
        <v>C_30x30_C8</v>
      </c>
      <c r="E28">
        <v>30</v>
      </c>
      <c r="F28">
        <v>30</v>
      </c>
      <c r="G28">
        <v>20</v>
      </c>
      <c r="H28" t="s">
        <v>4</v>
      </c>
    </row>
    <row r="29" spans="1:8" x14ac:dyDescent="0.25">
      <c r="A29" t="s">
        <v>45</v>
      </c>
      <c r="B29" t="s">
        <v>11</v>
      </c>
      <c r="C29">
        <v>8000</v>
      </c>
      <c r="D29" t="str">
        <f t="shared" si="0"/>
        <v>C_30x30_C8</v>
      </c>
      <c r="E29">
        <v>30</v>
      </c>
      <c r="F29">
        <v>30</v>
      </c>
      <c r="G29">
        <v>20</v>
      </c>
      <c r="H29" t="s">
        <v>4</v>
      </c>
    </row>
    <row r="30" spans="1:8" x14ac:dyDescent="0.25">
      <c r="A30" t="s">
        <v>46</v>
      </c>
      <c r="B30" t="s">
        <v>11</v>
      </c>
      <c r="C30">
        <v>8000</v>
      </c>
      <c r="D30" t="str">
        <f t="shared" si="0"/>
        <v>C_30x30_C8</v>
      </c>
      <c r="E30">
        <v>30</v>
      </c>
      <c r="F30">
        <v>30</v>
      </c>
      <c r="G30">
        <v>20</v>
      </c>
      <c r="H30" t="s">
        <v>4</v>
      </c>
    </row>
    <row r="31" spans="1:8" x14ac:dyDescent="0.25">
      <c r="A31" t="s">
        <v>47</v>
      </c>
      <c r="B31" t="s">
        <v>11</v>
      </c>
      <c r="C31">
        <v>8000</v>
      </c>
      <c r="D31" t="str">
        <f t="shared" si="0"/>
        <v>C_30x30_C8</v>
      </c>
      <c r="E31">
        <v>30</v>
      </c>
      <c r="F31">
        <v>30</v>
      </c>
      <c r="G31">
        <v>20</v>
      </c>
      <c r="H31" t="s">
        <v>4</v>
      </c>
    </row>
    <row r="32" spans="1:8" x14ac:dyDescent="0.25">
      <c r="A32" t="s">
        <v>48</v>
      </c>
      <c r="B32" t="s">
        <v>11</v>
      </c>
      <c r="C32">
        <v>8000</v>
      </c>
      <c r="D32" t="str">
        <f t="shared" si="0"/>
        <v>C_30x30_C8</v>
      </c>
      <c r="E32">
        <v>30</v>
      </c>
      <c r="F32">
        <v>30</v>
      </c>
      <c r="G32">
        <v>20</v>
      </c>
      <c r="H32" t="s">
        <v>4</v>
      </c>
    </row>
    <row r="33" spans="1:8" x14ac:dyDescent="0.25">
      <c r="A33" t="s">
        <v>49</v>
      </c>
      <c r="B33" t="s">
        <v>11</v>
      </c>
      <c r="C33">
        <v>8000</v>
      </c>
      <c r="D33" t="str">
        <f t="shared" si="0"/>
        <v>C_30x30_C8</v>
      </c>
      <c r="E33">
        <v>30</v>
      </c>
      <c r="F33">
        <v>30</v>
      </c>
      <c r="G33">
        <v>20</v>
      </c>
      <c r="H33" t="s">
        <v>4</v>
      </c>
    </row>
    <row r="34" spans="1:8" x14ac:dyDescent="0.25">
      <c r="A34" t="s">
        <v>50</v>
      </c>
      <c r="B34" t="s">
        <v>11</v>
      </c>
      <c r="C34">
        <v>8000</v>
      </c>
      <c r="D34" t="str">
        <f t="shared" si="0"/>
        <v>C_30x30_C8</v>
      </c>
      <c r="E34">
        <v>30</v>
      </c>
      <c r="F34">
        <v>30</v>
      </c>
      <c r="G34">
        <v>20</v>
      </c>
      <c r="H34" t="s">
        <v>4</v>
      </c>
    </row>
    <row r="35" spans="1:8" x14ac:dyDescent="0.25">
      <c r="A35" t="s">
        <v>51</v>
      </c>
      <c r="B35" t="s">
        <v>11</v>
      </c>
      <c r="C35">
        <v>8000</v>
      </c>
      <c r="D35" t="str">
        <f t="shared" si="0"/>
        <v>C_30x30_C8</v>
      </c>
      <c r="E35">
        <v>30</v>
      </c>
      <c r="F35">
        <v>30</v>
      </c>
      <c r="G35">
        <v>20</v>
      </c>
      <c r="H35" t="s">
        <v>4</v>
      </c>
    </row>
    <row r="36" spans="1:8" x14ac:dyDescent="0.25">
      <c r="A36" t="s">
        <v>52</v>
      </c>
      <c r="B36" t="s">
        <v>12</v>
      </c>
      <c r="C36">
        <v>10000</v>
      </c>
      <c r="D36" t="str">
        <f t="shared" si="0"/>
        <v>C_32x32_C10</v>
      </c>
      <c r="E36">
        <v>32</v>
      </c>
      <c r="F36">
        <v>32</v>
      </c>
      <c r="G36">
        <v>20</v>
      </c>
      <c r="H36" t="s">
        <v>4</v>
      </c>
    </row>
    <row r="37" spans="1:8" x14ac:dyDescent="0.25">
      <c r="A37" t="s">
        <v>53</v>
      </c>
      <c r="B37" t="s">
        <v>12</v>
      </c>
      <c r="C37">
        <v>10000</v>
      </c>
      <c r="D37" t="str">
        <f t="shared" si="0"/>
        <v>C_32x32_C10</v>
      </c>
      <c r="E37">
        <v>32</v>
      </c>
      <c r="F37">
        <v>32</v>
      </c>
      <c r="G37">
        <v>20</v>
      </c>
      <c r="H37" t="s">
        <v>4</v>
      </c>
    </row>
    <row r="38" spans="1:8" x14ac:dyDescent="0.25">
      <c r="A38" t="s">
        <v>54</v>
      </c>
      <c r="B38" t="s">
        <v>12</v>
      </c>
      <c r="C38">
        <v>10000</v>
      </c>
      <c r="D38" t="str">
        <f t="shared" si="0"/>
        <v>C_32x32_C10</v>
      </c>
      <c r="E38">
        <v>32</v>
      </c>
      <c r="F38">
        <v>32</v>
      </c>
      <c r="G38">
        <v>20</v>
      </c>
      <c r="H38" t="s">
        <v>4</v>
      </c>
    </row>
    <row r="39" spans="1:8" x14ac:dyDescent="0.25">
      <c r="A39" t="s">
        <v>55</v>
      </c>
      <c r="B39" t="s">
        <v>12</v>
      </c>
      <c r="C39">
        <v>10000</v>
      </c>
      <c r="D39" t="str">
        <f t="shared" si="0"/>
        <v>C_32x32_C10</v>
      </c>
      <c r="E39">
        <v>32</v>
      </c>
      <c r="F39">
        <v>32</v>
      </c>
      <c r="G39">
        <v>20</v>
      </c>
      <c r="H39" t="s">
        <v>4</v>
      </c>
    </row>
    <row r="40" spans="1:8" x14ac:dyDescent="0.25">
      <c r="A40" t="s">
        <v>56</v>
      </c>
      <c r="B40" t="s">
        <v>12</v>
      </c>
      <c r="C40">
        <v>10000</v>
      </c>
      <c r="D40" t="str">
        <f t="shared" si="0"/>
        <v>C_32x32_C10</v>
      </c>
      <c r="E40">
        <v>32</v>
      </c>
      <c r="F40">
        <v>32</v>
      </c>
      <c r="G40">
        <v>20</v>
      </c>
      <c r="H40" t="s">
        <v>4</v>
      </c>
    </row>
    <row r="41" spans="1:8" x14ac:dyDescent="0.25">
      <c r="A41" t="s">
        <v>57</v>
      </c>
      <c r="B41" t="s">
        <v>12</v>
      </c>
      <c r="C41">
        <v>10000</v>
      </c>
      <c r="D41" t="str">
        <f t="shared" si="0"/>
        <v>C_32x32_C10</v>
      </c>
      <c r="E41">
        <v>32</v>
      </c>
      <c r="F41">
        <v>32</v>
      </c>
      <c r="G41">
        <v>20</v>
      </c>
      <c r="H41" t="s">
        <v>4</v>
      </c>
    </row>
    <row r="42" spans="1:8" x14ac:dyDescent="0.25">
      <c r="A42" t="s">
        <v>58</v>
      </c>
      <c r="B42" t="s">
        <v>12</v>
      </c>
      <c r="C42">
        <v>10000</v>
      </c>
      <c r="D42" t="str">
        <f t="shared" si="0"/>
        <v>C_32x32_C10</v>
      </c>
      <c r="E42">
        <v>32</v>
      </c>
      <c r="F42">
        <v>32</v>
      </c>
      <c r="G42">
        <v>20</v>
      </c>
      <c r="H42" t="s">
        <v>4</v>
      </c>
    </row>
    <row r="43" spans="1:8" x14ac:dyDescent="0.25">
      <c r="A43" t="s">
        <v>59</v>
      </c>
      <c r="B43" t="s">
        <v>12</v>
      </c>
      <c r="C43">
        <v>10000</v>
      </c>
      <c r="D43" t="str">
        <f t="shared" si="0"/>
        <v>C_32x32_C10</v>
      </c>
      <c r="E43">
        <v>32</v>
      </c>
      <c r="F43">
        <v>32</v>
      </c>
      <c r="G43">
        <v>20</v>
      </c>
      <c r="H43" t="s">
        <v>4</v>
      </c>
    </row>
    <row r="44" spans="1:8" x14ac:dyDescent="0.25">
      <c r="A44" t="s">
        <v>60</v>
      </c>
      <c r="B44" t="s">
        <v>12</v>
      </c>
      <c r="C44">
        <v>10000</v>
      </c>
      <c r="D44" t="str">
        <f t="shared" si="0"/>
        <v>C_32x32_C10</v>
      </c>
      <c r="E44">
        <v>32</v>
      </c>
      <c r="F44">
        <v>32</v>
      </c>
      <c r="G44">
        <v>20</v>
      </c>
      <c r="H44" t="s">
        <v>4</v>
      </c>
    </row>
    <row r="45" spans="1:8" x14ac:dyDescent="0.25">
      <c r="A45" t="s">
        <v>61</v>
      </c>
      <c r="B45" t="s">
        <v>12</v>
      </c>
      <c r="C45">
        <v>10000</v>
      </c>
      <c r="D45" t="str">
        <f t="shared" si="0"/>
        <v>C_32x32_C10</v>
      </c>
      <c r="E45">
        <v>32</v>
      </c>
      <c r="F45">
        <v>32</v>
      </c>
      <c r="G45">
        <v>20</v>
      </c>
      <c r="H45" t="s">
        <v>4</v>
      </c>
    </row>
    <row r="46" spans="1:8" x14ac:dyDescent="0.25">
      <c r="A46" t="s">
        <v>62</v>
      </c>
      <c r="B46" t="s">
        <v>12</v>
      </c>
      <c r="C46">
        <v>10000</v>
      </c>
      <c r="D46" t="str">
        <f t="shared" si="0"/>
        <v>C_32x32_C10</v>
      </c>
      <c r="E46">
        <v>32</v>
      </c>
      <c r="F46">
        <v>32</v>
      </c>
      <c r="G46">
        <v>20</v>
      </c>
      <c r="H46" t="s">
        <v>4</v>
      </c>
    </row>
    <row r="47" spans="1:8" x14ac:dyDescent="0.25">
      <c r="A47" t="s">
        <v>63</v>
      </c>
      <c r="B47" t="s">
        <v>12</v>
      </c>
      <c r="C47">
        <v>10000</v>
      </c>
      <c r="D47" t="str">
        <f t="shared" si="0"/>
        <v>C_36x36_C10</v>
      </c>
      <c r="E47">
        <v>36</v>
      </c>
      <c r="F47">
        <v>36</v>
      </c>
      <c r="G47">
        <v>24</v>
      </c>
      <c r="H47" t="s">
        <v>13</v>
      </c>
    </row>
  </sheetData>
  <conditionalFormatting sqref="E4:F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17D7-37A4-4B78-8FA2-4917C90265BC}">
  <dimension ref="A1:G47"/>
  <sheetViews>
    <sheetView tabSelected="1" workbookViewId="0">
      <selection activeCell="B4" sqref="B4:C47"/>
    </sheetView>
  </sheetViews>
  <sheetFormatPr defaultRowHeight="15" x14ac:dyDescent="0.25"/>
  <cols>
    <col min="1" max="1" width="5.85546875" customWidth="1"/>
    <col min="2" max="2" width="10.5703125" customWidth="1"/>
    <col min="3" max="3" width="8.140625" customWidth="1"/>
    <col min="4" max="4" width="9.5703125" bestFit="1" customWidth="1"/>
    <col min="5" max="5" width="9" bestFit="1" customWidth="1"/>
    <col min="6" max="6" width="9.5703125" bestFit="1" customWidth="1"/>
    <col min="7" max="7" width="9" bestFit="1" customWidth="1"/>
  </cols>
  <sheetData>
    <row r="1" spans="1:7" ht="45.95" customHeight="1" thickBot="1" x14ac:dyDescent="0.3">
      <c r="A1" s="1" t="s">
        <v>14</v>
      </c>
      <c r="B1" s="1" t="s">
        <v>0</v>
      </c>
      <c r="C1" s="1" t="s">
        <v>6</v>
      </c>
      <c r="D1" s="1" t="s">
        <v>70</v>
      </c>
      <c r="E1" s="1" t="s">
        <v>15</v>
      </c>
      <c r="F1" s="1" t="s">
        <v>71</v>
      </c>
      <c r="G1" s="1" t="s">
        <v>17</v>
      </c>
    </row>
    <row r="2" spans="1:7" ht="15.75" thickTop="1" x14ac:dyDescent="0.25">
      <c r="C2" t="s">
        <v>8</v>
      </c>
      <c r="E2" t="s">
        <v>18</v>
      </c>
      <c r="G2" t="s">
        <v>18</v>
      </c>
    </row>
    <row r="4" spans="1:7" x14ac:dyDescent="0.25">
      <c r="A4" t="s">
        <v>20</v>
      </c>
      <c r="B4" t="s">
        <v>10</v>
      </c>
      <c r="C4">
        <v>6000</v>
      </c>
      <c r="D4" t="str">
        <f>_xlfn.CONCAT("W","_",E4,"_","C",$C4/1000)</f>
        <v>W_22_C6</v>
      </c>
      <c r="E4">
        <v>22</v>
      </c>
      <c r="F4" t="str">
        <f>_xlfn.CONCAT("W","_",G4,"_","C",$C4/1000)</f>
        <v>W_20_C6</v>
      </c>
      <c r="G4">
        <v>20</v>
      </c>
    </row>
    <row r="5" spans="1:7" x14ac:dyDescent="0.25">
      <c r="A5" t="s">
        <v>21</v>
      </c>
      <c r="B5" t="s">
        <v>10</v>
      </c>
      <c r="C5">
        <v>6000</v>
      </c>
      <c r="D5" t="str">
        <f t="shared" ref="D5:D47" si="0">_xlfn.CONCAT("W","_",E5,"_","C",$C5/1000)</f>
        <v>W_22_C6</v>
      </c>
      <c r="E5">
        <v>22</v>
      </c>
      <c r="F5" t="str">
        <f t="shared" ref="F5:F47" si="1">_xlfn.CONCAT("W","_",G5,"_","C",$C5/1000)</f>
        <v>W_20_C6</v>
      </c>
      <c r="G5">
        <v>20</v>
      </c>
    </row>
    <row r="6" spans="1:7" x14ac:dyDescent="0.25">
      <c r="A6" t="s">
        <v>22</v>
      </c>
      <c r="B6" t="s">
        <v>10</v>
      </c>
      <c r="C6">
        <v>6000</v>
      </c>
      <c r="D6" t="str">
        <f t="shared" si="0"/>
        <v>W_22_C6</v>
      </c>
      <c r="E6">
        <v>22</v>
      </c>
      <c r="F6" t="str">
        <f t="shared" si="1"/>
        <v>W_20_C6</v>
      </c>
      <c r="G6">
        <v>20</v>
      </c>
    </row>
    <row r="7" spans="1:7" x14ac:dyDescent="0.25">
      <c r="A7" t="s">
        <v>23</v>
      </c>
      <c r="B7" t="s">
        <v>10</v>
      </c>
      <c r="C7">
        <v>6000</v>
      </c>
      <c r="D7" t="str">
        <f t="shared" si="0"/>
        <v>W_22_C6</v>
      </c>
      <c r="E7">
        <v>22</v>
      </c>
      <c r="F7" t="str">
        <f t="shared" si="1"/>
        <v>W_20_C6</v>
      </c>
      <c r="G7">
        <v>20</v>
      </c>
    </row>
    <row r="8" spans="1:7" x14ac:dyDescent="0.25">
      <c r="A8" t="s">
        <v>24</v>
      </c>
      <c r="B8" t="s">
        <v>10</v>
      </c>
      <c r="C8">
        <v>6000</v>
      </c>
      <c r="D8" t="str">
        <f t="shared" si="0"/>
        <v>W_24_C6</v>
      </c>
      <c r="E8">
        <v>24</v>
      </c>
      <c r="F8" t="str">
        <f t="shared" si="1"/>
        <v>W_20_C6</v>
      </c>
      <c r="G8">
        <v>20</v>
      </c>
    </row>
    <row r="9" spans="1:7" x14ac:dyDescent="0.25">
      <c r="A9" t="s">
        <v>25</v>
      </c>
      <c r="B9" t="s">
        <v>10</v>
      </c>
      <c r="C9">
        <v>6000</v>
      </c>
      <c r="D9" t="str">
        <f t="shared" si="0"/>
        <v>W_24_C6</v>
      </c>
      <c r="E9">
        <v>24</v>
      </c>
      <c r="F9" t="str">
        <f t="shared" si="1"/>
        <v>W_20_C6</v>
      </c>
      <c r="G9">
        <v>20</v>
      </c>
    </row>
    <row r="10" spans="1:7" x14ac:dyDescent="0.25">
      <c r="A10" t="s">
        <v>26</v>
      </c>
      <c r="B10" t="s">
        <v>10</v>
      </c>
      <c r="C10">
        <v>6000</v>
      </c>
      <c r="D10" t="str">
        <f t="shared" si="0"/>
        <v>W_24_C6</v>
      </c>
      <c r="E10">
        <v>24</v>
      </c>
      <c r="F10" t="str">
        <f t="shared" si="1"/>
        <v>W_20_C6</v>
      </c>
      <c r="G10">
        <v>20</v>
      </c>
    </row>
    <row r="11" spans="1:7" x14ac:dyDescent="0.25">
      <c r="A11" t="s">
        <v>27</v>
      </c>
      <c r="B11" t="s">
        <v>10</v>
      </c>
      <c r="C11">
        <v>6000</v>
      </c>
      <c r="D11" t="str">
        <f t="shared" si="0"/>
        <v>W_24_C6</v>
      </c>
      <c r="E11">
        <v>24</v>
      </c>
      <c r="F11" t="str">
        <f t="shared" si="1"/>
        <v>W_20_C6</v>
      </c>
      <c r="G11">
        <v>20</v>
      </c>
    </row>
    <row r="12" spans="1:7" x14ac:dyDescent="0.25">
      <c r="A12" t="s">
        <v>28</v>
      </c>
      <c r="B12" t="s">
        <v>10</v>
      </c>
      <c r="C12">
        <v>6000</v>
      </c>
      <c r="D12" t="str">
        <f t="shared" si="0"/>
        <v>W_26_C6</v>
      </c>
      <c r="E12">
        <v>26</v>
      </c>
      <c r="F12" t="str">
        <f t="shared" si="1"/>
        <v>W_20_C6</v>
      </c>
      <c r="G12">
        <v>20</v>
      </c>
    </row>
    <row r="13" spans="1:7" x14ac:dyDescent="0.25">
      <c r="A13" t="s">
        <v>29</v>
      </c>
      <c r="B13" t="s">
        <v>10</v>
      </c>
      <c r="C13">
        <v>6000</v>
      </c>
      <c r="D13" t="str">
        <f t="shared" si="0"/>
        <v>W_26_C6</v>
      </c>
      <c r="E13">
        <v>26</v>
      </c>
      <c r="F13" t="str">
        <f t="shared" si="1"/>
        <v>W_20_C6</v>
      </c>
      <c r="G13">
        <v>20</v>
      </c>
    </row>
    <row r="14" spans="1:7" x14ac:dyDescent="0.25">
      <c r="A14" t="s">
        <v>30</v>
      </c>
      <c r="B14" t="s">
        <v>10</v>
      </c>
      <c r="C14">
        <v>6000</v>
      </c>
      <c r="D14" t="str">
        <f t="shared" si="0"/>
        <v>W_26_C6</v>
      </c>
      <c r="E14">
        <v>26</v>
      </c>
      <c r="F14" t="str">
        <f t="shared" si="1"/>
        <v>W_20_C6</v>
      </c>
      <c r="G14">
        <v>20</v>
      </c>
    </row>
    <row r="15" spans="1:7" x14ac:dyDescent="0.25">
      <c r="A15" t="s">
        <v>31</v>
      </c>
      <c r="B15" t="s">
        <v>10</v>
      </c>
      <c r="C15">
        <v>6000</v>
      </c>
      <c r="D15" t="str">
        <f t="shared" si="0"/>
        <v>W_26_C6</v>
      </c>
      <c r="E15">
        <v>26</v>
      </c>
      <c r="F15" t="str">
        <f t="shared" si="1"/>
        <v>W_20_C6</v>
      </c>
      <c r="G15">
        <v>20</v>
      </c>
    </row>
    <row r="16" spans="1:7" x14ac:dyDescent="0.25">
      <c r="A16" t="s">
        <v>32</v>
      </c>
      <c r="B16" t="s">
        <v>10</v>
      </c>
      <c r="C16">
        <v>6000</v>
      </c>
      <c r="D16" t="str">
        <f t="shared" si="0"/>
        <v>W_28_C6</v>
      </c>
      <c r="E16">
        <v>28</v>
      </c>
      <c r="F16" t="str">
        <f t="shared" si="1"/>
        <v>W_20_C6</v>
      </c>
      <c r="G16">
        <v>20</v>
      </c>
    </row>
    <row r="17" spans="1:7" x14ac:dyDescent="0.25">
      <c r="A17" t="s">
        <v>33</v>
      </c>
      <c r="B17" t="s">
        <v>10</v>
      </c>
      <c r="C17">
        <v>6000</v>
      </c>
      <c r="D17" t="str">
        <f t="shared" si="0"/>
        <v>W_28_C6</v>
      </c>
      <c r="E17">
        <v>28</v>
      </c>
      <c r="F17" t="str">
        <f t="shared" si="1"/>
        <v>W_20_C6</v>
      </c>
      <c r="G17">
        <v>20</v>
      </c>
    </row>
    <row r="18" spans="1:7" x14ac:dyDescent="0.25">
      <c r="A18" t="s">
        <v>34</v>
      </c>
      <c r="B18" t="s">
        <v>10</v>
      </c>
      <c r="C18">
        <v>6000</v>
      </c>
      <c r="D18" t="str">
        <f t="shared" si="0"/>
        <v>W_28_C6</v>
      </c>
      <c r="E18">
        <v>28</v>
      </c>
      <c r="F18" t="str">
        <f t="shared" si="1"/>
        <v>W_20_C6</v>
      </c>
      <c r="G18">
        <v>20</v>
      </c>
    </row>
    <row r="19" spans="1:7" x14ac:dyDescent="0.25">
      <c r="A19" t="s">
        <v>35</v>
      </c>
      <c r="B19" t="s">
        <v>10</v>
      </c>
      <c r="C19">
        <v>6000</v>
      </c>
      <c r="D19" t="str">
        <f t="shared" si="0"/>
        <v>W_28_C6</v>
      </c>
      <c r="E19">
        <v>28</v>
      </c>
      <c r="F19" t="str">
        <f t="shared" si="1"/>
        <v>W_20_C6</v>
      </c>
      <c r="G19">
        <v>20</v>
      </c>
    </row>
    <row r="20" spans="1:7" x14ac:dyDescent="0.25">
      <c r="A20" t="s">
        <v>36</v>
      </c>
      <c r="B20" t="s">
        <v>10</v>
      </c>
      <c r="C20">
        <v>6000</v>
      </c>
      <c r="D20" t="str">
        <f t="shared" si="0"/>
        <v>W_30_C6</v>
      </c>
      <c r="E20">
        <v>30</v>
      </c>
      <c r="F20" t="str">
        <f t="shared" si="1"/>
        <v>W_20_C6</v>
      </c>
      <c r="G20">
        <v>20</v>
      </c>
    </row>
    <row r="21" spans="1:7" x14ac:dyDescent="0.25">
      <c r="A21" t="s">
        <v>37</v>
      </c>
      <c r="B21" t="s">
        <v>10</v>
      </c>
      <c r="C21">
        <v>6000</v>
      </c>
      <c r="D21" t="str">
        <f t="shared" si="0"/>
        <v>W_30_C6</v>
      </c>
      <c r="E21">
        <v>30</v>
      </c>
      <c r="F21" t="str">
        <f t="shared" si="1"/>
        <v>W_20_C6</v>
      </c>
      <c r="G21">
        <v>20</v>
      </c>
    </row>
    <row r="22" spans="1:7" x14ac:dyDescent="0.25">
      <c r="A22" t="s">
        <v>38</v>
      </c>
      <c r="B22" t="s">
        <v>10</v>
      </c>
      <c r="C22">
        <v>6000</v>
      </c>
      <c r="D22" t="str">
        <f t="shared" si="0"/>
        <v>W_30_C6</v>
      </c>
      <c r="E22">
        <v>30</v>
      </c>
      <c r="F22" t="str">
        <f t="shared" si="1"/>
        <v>W_20_C6</v>
      </c>
      <c r="G22">
        <v>20</v>
      </c>
    </row>
    <row r="23" spans="1:7" x14ac:dyDescent="0.25">
      <c r="A23" t="s">
        <v>39</v>
      </c>
      <c r="B23" t="s">
        <v>10</v>
      </c>
      <c r="C23">
        <v>6000</v>
      </c>
      <c r="D23" t="str">
        <f t="shared" si="0"/>
        <v>W_30_C6</v>
      </c>
      <c r="E23">
        <v>30</v>
      </c>
      <c r="F23" t="str">
        <f t="shared" si="1"/>
        <v>W_20_C6</v>
      </c>
      <c r="G23">
        <v>20</v>
      </c>
    </row>
    <row r="24" spans="1:7" x14ac:dyDescent="0.25">
      <c r="A24" t="s">
        <v>40</v>
      </c>
      <c r="B24" t="s">
        <v>11</v>
      </c>
      <c r="C24">
        <v>8000</v>
      </c>
      <c r="D24" t="str">
        <f t="shared" si="0"/>
        <v>W_32_C8</v>
      </c>
      <c r="E24">
        <v>32</v>
      </c>
      <c r="F24" t="str">
        <f t="shared" si="1"/>
        <v>W_20_C8</v>
      </c>
      <c r="G24">
        <v>20</v>
      </c>
    </row>
    <row r="25" spans="1:7" x14ac:dyDescent="0.25">
      <c r="A25" t="s">
        <v>41</v>
      </c>
      <c r="B25" t="s">
        <v>11</v>
      </c>
      <c r="C25">
        <v>8000</v>
      </c>
      <c r="D25" t="str">
        <f t="shared" si="0"/>
        <v>W_32_C8</v>
      </c>
      <c r="E25">
        <v>32</v>
      </c>
      <c r="F25" t="str">
        <f t="shared" si="1"/>
        <v>W_20_C8</v>
      </c>
      <c r="G25">
        <v>20</v>
      </c>
    </row>
    <row r="26" spans="1:7" x14ac:dyDescent="0.25">
      <c r="A26" t="s">
        <v>42</v>
      </c>
      <c r="B26" t="s">
        <v>11</v>
      </c>
      <c r="C26">
        <v>8000</v>
      </c>
      <c r="D26" t="str">
        <f t="shared" si="0"/>
        <v>W_32_C8</v>
      </c>
      <c r="E26">
        <v>32</v>
      </c>
      <c r="F26" t="str">
        <f t="shared" si="1"/>
        <v>W_20_C8</v>
      </c>
      <c r="G26">
        <v>20</v>
      </c>
    </row>
    <row r="27" spans="1:7" x14ac:dyDescent="0.25">
      <c r="A27" t="s">
        <v>43</v>
      </c>
      <c r="B27" t="s">
        <v>11</v>
      </c>
      <c r="C27">
        <v>8000</v>
      </c>
      <c r="D27" t="str">
        <f t="shared" si="0"/>
        <v>W_32_C8</v>
      </c>
      <c r="E27">
        <v>32</v>
      </c>
      <c r="F27" t="str">
        <f t="shared" si="1"/>
        <v>W_20_C8</v>
      </c>
      <c r="G27">
        <v>20</v>
      </c>
    </row>
    <row r="28" spans="1:7" x14ac:dyDescent="0.25">
      <c r="A28" t="s">
        <v>44</v>
      </c>
      <c r="B28" t="s">
        <v>11</v>
      </c>
      <c r="C28">
        <v>8000</v>
      </c>
      <c r="D28" t="str">
        <f t="shared" si="0"/>
        <v>W_34_C8</v>
      </c>
      <c r="E28">
        <v>34</v>
      </c>
      <c r="F28" t="str">
        <f t="shared" si="1"/>
        <v>W_20_C8</v>
      </c>
      <c r="G28">
        <v>20</v>
      </c>
    </row>
    <row r="29" spans="1:7" x14ac:dyDescent="0.25">
      <c r="A29" t="s">
        <v>45</v>
      </c>
      <c r="B29" t="s">
        <v>11</v>
      </c>
      <c r="C29">
        <v>8000</v>
      </c>
      <c r="D29" t="str">
        <f t="shared" si="0"/>
        <v>W_34_C8</v>
      </c>
      <c r="E29">
        <v>34</v>
      </c>
      <c r="F29" t="str">
        <f t="shared" si="1"/>
        <v>W_20_C8</v>
      </c>
      <c r="G29">
        <v>20</v>
      </c>
    </row>
    <row r="30" spans="1:7" x14ac:dyDescent="0.25">
      <c r="A30" t="s">
        <v>46</v>
      </c>
      <c r="B30" t="s">
        <v>11</v>
      </c>
      <c r="C30">
        <v>8000</v>
      </c>
      <c r="D30" t="str">
        <f t="shared" si="0"/>
        <v>W_34_C8</v>
      </c>
      <c r="E30">
        <v>34</v>
      </c>
      <c r="F30" t="str">
        <f t="shared" si="1"/>
        <v>W_20_C8</v>
      </c>
      <c r="G30">
        <v>20</v>
      </c>
    </row>
    <row r="31" spans="1:7" x14ac:dyDescent="0.25">
      <c r="A31" t="s">
        <v>47</v>
      </c>
      <c r="B31" t="s">
        <v>11</v>
      </c>
      <c r="C31">
        <v>8000</v>
      </c>
      <c r="D31" t="str">
        <f t="shared" si="0"/>
        <v>W_34_C8</v>
      </c>
      <c r="E31">
        <v>34</v>
      </c>
      <c r="F31" t="str">
        <f t="shared" si="1"/>
        <v>W_20_C8</v>
      </c>
      <c r="G31">
        <v>20</v>
      </c>
    </row>
    <row r="32" spans="1:7" x14ac:dyDescent="0.25">
      <c r="A32" t="s">
        <v>48</v>
      </c>
      <c r="B32" t="s">
        <v>11</v>
      </c>
      <c r="C32">
        <v>8000</v>
      </c>
      <c r="D32" t="str">
        <f t="shared" si="0"/>
        <v>W_36_C8</v>
      </c>
      <c r="E32">
        <v>36</v>
      </c>
      <c r="F32" t="str">
        <f t="shared" si="1"/>
        <v>W_22_C8</v>
      </c>
      <c r="G32">
        <v>22</v>
      </c>
    </row>
    <row r="33" spans="1:7" x14ac:dyDescent="0.25">
      <c r="A33" t="s">
        <v>49</v>
      </c>
      <c r="B33" t="s">
        <v>11</v>
      </c>
      <c r="C33">
        <v>8000</v>
      </c>
      <c r="D33" t="str">
        <f t="shared" si="0"/>
        <v>W_36_C8</v>
      </c>
      <c r="E33">
        <v>36</v>
      </c>
      <c r="F33" t="str">
        <f t="shared" si="1"/>
        <v>W_22_C8</v>
      </c>
      <c r="G33">
        <v>22</v>
      </c>
    </row>
    <row r="34" spans="1:7" x14ac:dyDescent="0.25">
      <c r="A34" t="s">
        <v>50</v>
      </c>
      <c r="B34" t="s">
        <v>11</v>
      </c>
      <c r="C34">
        <v>8000</v>
      </c>
      <c r="D34" t="str">
        <f t="shared" si="0"/>
        <v>W_36_C8</v>
      </c>
      <c r="E34">
        <v>36</v>
      </c>
      <c r="F34" t="str">
        <f t="shared" si="1"/>
        <v>W_22_C8</v>
      </c>
      <c r="G34">
        <v>22</v>
      </c>
    </row>
    <row r="35" spans="1:7" x14ac:dyDescent="0.25">
      <c r="A35" t="s">
        <v>51</v>
      </c>
      <c r="B35" t="s">
        <v>11</v>
      </c>
      <c r="C35">
        <v>8000</v>
      </c>
      <c r="D35" t="str">
        <f t="shared" si="0"/>
        <v>W_36_C8</v>
      </c>
      <c r="E35">
        <v>36</v>
      </c>
      <c r="F35" t="str">
        <f t="shared" si="1"/>
        <v>W_22_C8</v>
      </c>
      <c r="G35">
        <v>22</v>
      </c>
    </row>
    <row r="36" spans="1:7" x14ac:dyDescent="0.25">
      <c r="A36" t="s">
        <v>52</v>
      </c>
      <c r="B36" t="s">
        <v>12</v>
      </c>
      <c r="C36">
        <v>10000</v>
      </c>
      <c r="D36" t="str">
        <f t="shared" si="0"/>
        <v>W_38_C10</v>
      </c>
      <c r="E36">
        <v>38</v>
      </c>
      <c r="F36" t="str">
        <f t="shared" si="1"/>
        <v>W_24_C10</v>
      </c>
      <c r="G36">
        <v>24</v>
      </c>
    </row>
    <row r="37" spans="1:7" x14ac:dyDescent="0.25">
      <c r="A37" t="s">
        <v>53</v>
      </c>
      <c r="B37" t="s">
        <v>12</v>
      </c>
      <c r="C37">
        <v>10000</v>
      </c>
      <c r="D37" t="str">
        <f t="shared" si="0"/>
        <v>W_38_C10</v>
      </c>
      <c r="E37">
        <v>38</v>
      </c>
      <c r="F37" t="str">
        <f t="shared" si="1"/>
        <v>W_24_C10</v>
      </c>
      <c r="G37">
        <v>24</v>
      </c>
    </row>
    <row r="38" spans="1:7" x14ac:dyDescent="0.25">
      <c r="A38" t="s">
        <v>54</v>
      </c>
      <c r="B38" t="s">
        <v>12</v>
      </c>
      <c r="C38">
        <v>10000</v>
      </c>
      <c r="D38" t="str">
        <f t="shared" si="0"/>
        <v>W_38_C10</v>
      </c>
      <c r="E38">
        <v>38</v>
      </c>
      <c r="F38" t="str">
        <f t="shared" si="1"/>
        <v>W_24_C10</v>
      </c>
      <c r="G38">
        <v>24</v>
      </c>
    </row>
    <row r="39" spans="1:7" x14ac:dyDescent="0.25">
      <c r="A39" t="s">
        <v>55</v>
      </c>
      <c r="B39" t="s">
        <v>12</v>
      </c>
      <c r="C39">
        <v>10000</v>
      </c>
      <c r="D39" t="str">
        <f t="shared" si="0"/>
        <v>W_38_C10</v>
      </c>
      <c r="E39">
        <v>38</v>
      </c>
      <c r="F39" t="str">
        <f t="shared" si="1"/>
        <v>W_24_C10</v>
      </c>
      <c r="G39">
        <v>24</v>
      </c>
    </row>
    <row r="40" spans="1:7" x14ac:dyDescent="0.25">
      <c r="A40" t="s">
        <v>56</v>
      </c>
      <c r="B40" t="s">
        <v>12</v>
      </c>
      <c r="C40">
        <v>10000</v>
      </c>
      <c r="D40" t="str">
        <f t="shared" si="0"/>
        <v>W_40_C10</v>
      </c>
      <c r="E40">
        <v>40</v>
      </c>
      <c r="F40" t="str">
        <f t="shared" si="1"/>
        <v>W_26_C10</v>
      </c>
      <c r="G40">
        <v>26</v>
      </c>
    </row>
    <row r="41" spans="1:7" x14ac:dyDescent="0.25">
      <c r="A41" t="s">
        <v>57</v>
      </c>
      <c r="B41" t="s">
        <v>12</v>
      </c>
      <c r="C41">
        <v>10000</v>
      </c>
      <c r="D41" t="str">
        <f t="shared" si="0"/>
        <v>W_40_C10</v>
      </c>
      <c r="E41">
        <v>40</v>
      </c>
      <c r="F41" t="str">
        <f t="shared" si="1"/>
        <v>W_26_C10</v>
      </c>
      <c r="G41">
        <v>26</v>
      </c>
    </row>
    <row r="42" spans="1:7" x14ac:dyDescent="0.25">
      <c r="A42" t="s">
        <v>58</v>
      </c>
      <c r="B42" t="s">
        <v>12</v>
      </c>
      <c r="C42">
        <v>10000</v>
      </c>
      <c r="D42" t="str">
        <f t="shared" si="0"/>
        <v>W_40_C10</v>
      </c>
      <c r="E42">
        <v>40</v>
      </c>
      <c r="F42" t="str">
        <f t="shared" si="1"/>
        <v>W_26_C10</v>
      </c>
      <c r="G42">
        <v>26</v>
      </c>
    </row>
    <row r="43" spans="1:7" x14ac:dyDescent="0.25">
      <c r="A43" t="s">
        <v>59</v>
      </c>
      <c r="B43" t="s">
        <v>12</v>
      </c>
      <c r="C43">
        <v>10000</v>
      </c>
      <c r="D43" t="str">
        <f t="shared" si="0"/>
        <v>W_40_C10</v>
      </c>
      <c r="E43">
        <v>40</v>
      </c>
      <c r="F43" t="str">
        <f t="shared" si="1"/>
        <v>W_26_C10</v>
      </c>
      <c r="G43">
        <v>26</v>
      </c>
    </row>
    <row r="44" spans="1:7" x14ac:dyDescent="0.25">
      <c r="A44" t="s">
        <v>60</v>
      </c>
      <c r="B44" t="s">
        <v>12</v>
      </c>
      <c r="C44">
        <v>10000</v>
      </c>
      <c r="D44" t="str">
        <f t="shared" si="0"/>
        <v>W_42_C10</v>
      </c>
      <c r="E44">
        <v>42</v>
      </c>
      <c r="F44" t="str">
        <f t="shared" si="1"/>
        <v>W_28_C10</v>
      </c>
      <c r="G44">
        <v>28</v>
      </c>
    </row>
    <row r="45" spans="1:7" x14ac:dyDescent="0.25">
      <c r="A45" t="s">
        <v>61</v>
      </c>
      <c r="B45" t="s">
        <v>12</v>
      </c>
      <c r="C45">
        <v>10000</v>
      </c>
      <c r="D45" t="str">
        <f t="shared" si="0"/>
        <v>W_42_C10</v>
      </c>
      <c r="E45">
        <v>42</v>
      </c>
      <c r="F45" t="str">
        <f t="shared" si="1"/>
        <v>W_28_C10</v>
      </c>
      <c r="G45">
        <v>28</v>
      </c>
    </row>
    <row r="46" spans="1:7" x14ac:dyDescent="0.25">
      <c r="A46" t="s">
        <v>62</v>
      </c>
      <c r="B46" t="s">
        <v>12</v>
      </c>
      <c r="C46">
        <v>10000</v>
      </c>
      <c r="D46" t="str">
        <f t="shared" si="0"/>
        <v>W_42_C10</v>
      </c>
      <c r="E46">
        <v>42</v>
      </c>
      <c r="F46" t="str">
        <f t="shared" si="1"/>
        <v>W_28_C10</v>
      </c>
      <c r="G46">
        <v>28</v>
      </c>
    </row>
    <row r="47" spans="1:7" x14ac:dyDescent="0.25">
      <c r="A47" t="s">
        <v>63</v>
      </c>
      <c r="B47" t="s">
        <v>12</v>
      </c>
      <c r="C47">
        <v>10000</v>
      </c>
      <c r="D47" t="str">
        <f t="shared" si="0"/>
        <v>W_42_C10</v>
      </c>
      <c r="E47">
        <v>42</v>
      </c>
      <c r="F47" t="str">
        <f t="shared" si="1"/>
        <v>W_28_C10</v>
      </c>
      <c r="G47">
        <v>28</v>
      </c>
    </row>
  </sheetData>
  <conditionalFormatting sqref="C4:D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CEE1-A58D-42B4-9F84-8B220728A750}">
  <dimension ref="A1:I47"/>
  <sheetViews>
    <sheetView workbookViewId="0">
      <selection activeCell="M7" sqref="M7"/>
    </sheetView>
  </sheetViews>
  <sheetFormatPr defaultRowHeight="15" x14ac:dyDescent="0.25"/>
  <cols>
    <col min="1" max="1" width="5.85546875" customWidth="1"/>
    <col min="2" max="2" width="10.5703125" customWidth="1"/>
    <col min="3" max="3" width="8.140625" customWidth="1"/>
    <col min="4" max="4" width="9.5703125" bestFit="1" customWidth="1"/>
    <col min="5" max="5" width="9" bestFit="1" customWidth="1"/>
    <col min="6" max="6" width="9" customWidth="1"/>
    <col min="7" max="7" width="9.5703125" bestFit="1" customWidth="1"/>
    <col min="8" max="8" width="9" bestFit="1" customWidth="1"/>
  </cols>
  <sheetData>
    <row r="1" spans="1:9" ht="45.95" customHeight="1" thickBot="1" x14ac:dyDescent="0.3">
      <c r="A1" s="1" t="s">
        <v>14</v>
      </c>
      <c r="B1" s="1" t="s">
        <v>0</v>
      </c>
      <c r="C1" s="1" t="s">
        <v>6</v>
      </c>
      <c r="D1" s="1" t="s">
        <v>70</v>
      </c>
      <c r="E1" s="3" t="s">
        <v>72</v>
      </c>
      <c r="F1" s="2" t="s">
        <v>1</v>
      </c>
      <c r="G1" s="1" t="s">
        <v>71</v>
      </c>
      <c r="H1" s="3" t="s">
        <v>72</v>
      </c>
      <c r="I1" s="2" t="s">
        <v>1</v>
      </c>
    </row>
    <row r="2" spans="1:9" ht="15.75" thickTop="1" x14ac:dyDescent="0.25">
      <c r="C2" t="s">
        <v>8</v>
      </c>
      <c r="E2" t="s">
        <v>9</v>
      </c>
      <c r="F2" t="s">
        <v>9</v>
      </c>
      <c r="H2" t="s">
        <v>9</v>
      </c>
      <c r="I2" t="s">
        <v>9</v>
      </c>
    </row>
    <row r="4" spans="1:9" x14ac:dyDescent="0.25">
      <c r="A4" t="s">
        <v>20</v>
      </c>
      <c r="B4" t="s">
        <v>10</v>
      </c>
      <c r="C4">
        <v>6000</v>
      </c>
      <c r="D4" t="str">
        <f>_xlfn.CONCAT("W","_",E4,"_","C",$C4/1000)</f>
        <v>W_22_C6</v>
      </c>
      <c r="E4">
        <v>22</v>
      </c>
      <c r="F4">
        <v>30</v>
      </c>
      <c r="G4" t="str">
        <f>_xlfn.CONCAT("W","_",H4,"_","C",$C4/1000)</f>
        <v>W_20_C6</v>
      </c>
      <c r="H4">
        <v>20</v>
      </c>
      <c r="I4">
        <v>30</v>
      </c>
    </row>
    <row r="5" spans="1:9" x14ac:dyDescent="0.25">
      <c r="A5" t="s">
        <v>21</v>
      </c>
      <c r="B5" t="s">
        <v>10</v>
      </c>
      <c r="C5">
        <v>6000</v>
      </c>
      <c r="D5" t="str">
        <f t="shared" ref="D5:D47" si="0">_xlfn.CONCAT("W","_",E5,"_","C",$C5/1000)</f>
        <v>W_22_C6</v>
      </c>
      <c r="E5">
        <v>22</v>
      </c>
      <c r="F5">
        <v>30</v>
      </c>
      <c r="G5" t="str">
        <f t="shared" ref="G5:G47" si="1">_xlfn.CONCAT("W","_",H5,"_","C",$C5/1000)</f>
        <v>W_20_C6</v>
      </c>
      <c r="H5">
        <v>20</v>
      </c>
      <c r="I5">
        <v>30</v>
      </c>
    </row>
    <row r="6" spans="1:9" x14ac:dyDescent="0.25">
      <c r="A6" t="s">
        <v>22</v>
      </c>
      <c r="B6" t="s">
        <v>10</v>
      </c>
      <c r="C6">
        <v>6000</v>
      </c>
      <c r="D6" t="str">
        <f t="shared" si="0"/>
        <v>W_22_C6</v>
      </c>
      <c r="E6">
        <v>22</v>
      </c>
      <c r="F6">
        <v>30</v>
      </c>
      <c r="G6" t="str">
        <f t="shared" si="1"/>
        <v>W_20_C6</v>
      </c>
      <c r="H6">
        <v>20</v>
      </c>
      <c r="I6">
        <v>30</v>
      </c>
    </row>
    <row r="7" spans="1:9" x14ac:dyDescent="0.25">
      <c r="A7" t="s">
        <v>23</v>
      </c>
      <c r="B7" t="s">
        <v>10</v>
      </c>
      <c r="C7">
        <v>6000</v>
      </c>
      <c r="D7" t="str">
        <f t="shared" si="0"/>
        <v>W_22_C6</v>
      </c>
      <c r="E7">
        <v>22</v>
      </c>
      <c r="F7">
        <v>30</v>
      </c>
      <c r="G7" t="str">
        <f t="shared" si="1"/>
        <v>W_20_C6</v>
      </c>
      <c r="H7">
        <v>20</v>
      </c>
      <c r="I7">
        <v>30</v>
      </c>
    </row>
    <row r="8" spans="1:9" x14ac:dyDescent="0.25">
      <c r="A8" t="s">
        <v>24</v>
      </c>
      <c r="B8" t="s">
        <v>10</v>
      </c>
      <c r="C8">
        <v>6000</v>
      </c>
      <c r="D8" t="str">
        <f t="shared" si="0"/>
        <v>W_24_C6</v>
      </c>
      <c r="E8">
        <v>24</v>
      </c>
      <c r="F8">
        <v>30</v>
      </c>
      <c r="G8" t="str">
        <f t="shared" si="1"/>
        <v>W_20_C6</v>
      </c>
      <c r="H8">
        <v>20</v>
      </c>
      <c r="I8">
        <v>30</v>
      </c>
    </row>
    <row r="9" spans="1:9" x14ac:dyDescent="0.25">
      <c r="A9" t="s">
        <v>25</v>
      </c>
      <c r="B9" t="s">
        <v>10</v>
      </c>
      <c r="C9">
        <v>6000</v>
      </c>
      <c r="D9" t="str">
        <f t="shared" si="0"/>
        <v>W_24_C6</v>
      </c>
      <c r="E9">
        <v>24</v>
      </c>
      <c r="F9">
        <v>30</v>
      </c>
      <c r="G9" t="str">
        <f t="shared" si="1"/>
        <v>W_20_C6</v>
      </c>
      <c r="H9">
        <v>20</v>
      </c>
      <c r="I9">
        <v>30</v>
      </c>
    </row>
    <row r="10" spans="1:9" x14ac:dyDescent="0.25">
      <c r="A10" t="s">
        <v>26</v>
      </c>
      <c r="B10" t="s">
        <v>10</v>
      </c>
      <c r="C10">
        <v>6000</v>
      </c>
      <c r="D10" t="str">
        <f t="shared" si="0"/>
        <v>W_24_C6</v>
      </c>
      <c r="E10">
        <v>24</v>
      </c>
      <c r="F10">
        <v>30</v>
      </c>
      <c r="G10" t="str">
        <f t="shared" si="1"/>
        <v>W_20_C6</v>
      </c>
      <c r="H10">
        <v>20</v>
      </c>
      <c r="I10">
        <v>30</v>
      </c>
    </row>
    <row r="11" spans="1:9" x14ac:dyDescent="0.25">
      <c r="A11" t="s">
        <v>27</v>
      </c>
      <c r="B11" t="s">
        <v>10</v>
      </c>
      <c r="C11">
        <v>6000</v>
      </c>
      <c r="D11" t="str">
        <f t="shared" si="0"/>
        <v>W_24_C6</v>
      </c>
      <c r="E11">
        <v>24</v>
      </c>
      <c r="F11">
        <v>30</v>
      </c>
      <c r="G11" t="str">
        <f t="shared" si="1"/>
        <v>W_20_C6</v>
      </c>
      <c r="H11">
        <v>20</v>
      </c>
      <c r="I11">
        <v>30</v>
      </c>
    </row>
    <row r="12" spans="1:9" x14ac:dyDescent="0.25">
      <c r="A12" t="s">
        <v>28</v>
      </c>
      <c r="B12" t="s">
        <v>10</v>
      </c>
      <c r="C12">
        <v>6000</v>
      </c>
      <c r="D12" t="str">
        <f t="shared" si="0"/>
        <v>W_26_C6</v>
      </c>
      <c r="E12">
        <v>26</v>
      </c>
      <c r="F12">
        <v>30</v>
      </c>
      <c r="G12" t="str">
        <f t="shared" si="1"/>
        <v>W_20_C6</v>
      </c>
      <c r="H12">
        <v>20</v>
      </c>
      <c r="I12">
        <v>30</v>
      </c>
    </row>
    <row r="13" spans="1:9" x14ac:dyDescent="0.25">
      <c r="A13" t="s">
        <v>29</v>
      </c>
      <c r="B13" t="s">
        <v>10</v>
      </c>
      <c r="C13">
        <v>6000</v>
      </c>
      <c r="D13" t="str">
        <f t="shared" si="0"/>
        <v>W_26_C6</v>
      </c>
      <c r="E13">
        <v>26</v>
      </c>
      <c r="F13">
        <v>30</v>
      </c>
      <c r="G13" t="str">
        <f t="shared" si="1"/>
        <v>W_20_C6</v>
      </c>
      <c r="H13">
        <v>20</v>
      </c>
      <c r="I13">
        <v>30</v>
      </c>
    </row>
    <row r="14" spans="1:9" x14ac:dyDescent="0.25">
      <c r="A14" t="s">
        <v>30</v>
      </c>
      <c r="B14" t="s">
        <v>10</v>
      </c>
      <c r="C14">
        <v>6000</v>
      </c>
      <c r="D14" t="str">
        <f t="shared" si="0"/>
        <v>W_26_C6</v>
      </c>
      <c r="E14">
        <v>26</v>
      </c>
      <c r="F14">
        <v>30</v>
      </c>
      <c r="G14" t="str">
        <f t="shared" si="1"/>
        <v>W_20_C6</v>
      </c>
      <c r="H14">
        <v>20</v>
      </c>
      <c r="I14">
        <v>30</v>
      </c>
    </row>
    <row r="15" spans="1:9" x14ac:dyDescent="0.25">
      <c r="A15" t="s">
        <v>31</v>
      </c>
      <c r="B15" t="s">
        <v>10</v>
      </c>
      <c r="C15">
        <v>6000</v>
      </c>
      <c r="D15" t="str">
        <f t="shared" si="0"/>
        <v>W_26_C6</v>
      </c>
      <c r="E15">
        <v>26</v>
      </c>
      <c r="F15">
        <v>30</v>
      </c>
      <c r="G15" t="str">
        <f t="shared" si="1"/>
        <v>W_20_C6</v>
      </c>
      <c r="H15">
        <v>20</v>
      </c>
      <c r="I15">
        <v>30</v>
      </c>
    </row>
    <row r="16" spans="1:9" x14ac:dyDescent="0.25">
      <c r="A16" t="s">
        <v>32</v>
      </c>
      <c r="B16" t="s">
        <v>10</v>
      </c>
      <c r="C16">
        <v>6000</v>
      </c>
      <c r="D16" t="str">
        <f t="shared" si="0"/>
        <v>W_28_C6</v>
      </c>
      <c r="E16">
        <v>28</v>
      </c>
      <c r="F16">
        <v>30</v>
      </c>
      <c r="G16" t="str">
        <f t="shared" si="1"/>
        <v>W_20_C6</v>
      </c>
      <c r="H16">
        <v>20</v>
      </c>
      <c r="I16">
        <v>30</v>
      </c>
    </row>
    <row r="17" spans="1:9" x14ac:dyDescent="0.25">
      <c r="A17" t="s">
        <v>33</v>
      </c>
      <c r="B17" t="s">
        <v>10</v>
      </c>
      <c r="C17">
        <v>6000</v>
      </c>
      <c r="D17" t="str">
        <f t="shared" si="0"/>
        <v>W_28_C6</v>
      </c>
      <c r="E17">
        <v>28</v>
      </c>
      <c r="F17">
        <v>30</v>
      </c>
      <c r="G17" t="str">
        <f t="shared" si="1"/>
        <v>W_20_C6</v>
      </c>
      <c r="H17">
        <v>20</v>
      </c>
      <c r="I17">
        <v>30</v>
      </c>
    </row>
    <row r="18" spans="1:9" x14ac:dyDescent="0.25">
      <c r="A18" t="s">
        <v>34</v>
      </c>
      <c r="B18" t="s">
        <v>10</v>
      </c>
      <c r="C18">
        <v>6000</v>
      </c>
      <c r="D18" t="str">
        <f t="shared" si="0"/>
        <v>W_28_C6</v>
      </c>
      <c r="E18">
        <v>28</v>
      </c>
      <c r="F18">
        <v>30</v>
      </c>
      <c r="G18" t="str">
        <f t="shared" si="1"/>
        <v>W_20_C6</v>
      </c>
      <c r="H18">
        <v>20</v>
      </c>
      <c r="I18">
        <v>30</v>
      </c>
    </row>
    <row r="19" spans="1:9" x14ac:dyDescent="0.25">
      <c r="A19" t="s">
        <v>35</v>
      </c>
      <c r="B19" t="s">
        <v>10</v>
      </c>
      <c r="C19">
        <v>6000</v>
      </c>
      <c r="D19" t="str">
        <f t="shared" si="0"/>
        <v>W_28_C6</v>
      </c>
      <c r="E19">
        <v>28</v>
      </c>
      <c r="F19">
        <v>30</v>
      </c>
      <c r="G19" t="str">
        <f t="shared" si="1"/>
        <v>W_20_C6</v>
      </c>
      <c r="H19">
        <v>20</v>
      </c>
      <c r="I19">
        <v>30</v>
      </c>
    </row>
    <row r="20" spans="1:9" x14ac:dyDescent="0.25">
      <c r="A20" t="s">
        <v>36</v>
      </c>
      <c r="B20" t="s">
        <v>10</v>
      </c>
      <c r="C20">
        <v>6000</v>
      </c>
      <c r="D20" t="str">
        <f t="shared" si="0"/>
        <v>W_30_C6</v>
      </c>
      <c r="E20">
        <v>30</v>
      </c>
      <c r="F20">
        <v>30</v>
      </c>
      <c r="G20" t="str">
        <f t="shared" si="1"/>
        <v>W_20_C6</v>
      </c>
      <c r="H20">
        <v>20</v>
      </c>
      <c r="I20">
        <v>30</v>
      </c>
    </row>
    <row r="21" spans="1:9" x14ac:dyDescent="0.25">
      <c r="A21" t="s">
        <v>37</v>
      </c>
      <c r="B21" t="s">
        <v>10</v>
      </c>
      <c r="C21">
        <v>6000</v>
      </c>
      <c r="D21" t="str">
        <f t="shared" si="0"/>
        <v>W_30_C6</v>
      </c>
      <c r="E21">
        <v>30</v>
      </c>
      <c r="F21">
        <v>30</v>
      </c>
      <c r="G21" t="str">
        <f t="shared" si="1"/>
        <v>W_20_C6</v>
      </c>
      <c r="H21">
        <v>20</v>
      </c>
      <c r="I21">
        <v>30</v>
      </c>
    </row>
    <row r="22" spans="1:9" x14ac:dyDescent="0.25">
      <c r="A22" t="s">
        <v>38</v>
      </c>
      <c r="B22" t="s">
        <v>10</v>
      </c>
      <c r="C22">
        <v>6000</v>
      </c>
      <c r="D22" t="str">
        <f t="shared" si="0"/>
        <v>W_30_C6</v>
      </c>
      <c r="E22">
        <v>30</v>
      </c>
      <c r="F22">
        <v>30</v>
      </c>
      <c r="G22" t="str">
        <f t="shared" si="1"/>
        <v>W_20_C6</v>
      </c>
      <c r="H22">
        <v>20</v>
      </c>
      <c r="I22">
        <v>30</v>
      </c>
    </row>
    <row r="23" spans="1:9" x14ac:dyDescent="0.25">
      <c r="A23" t="s">
        <v>39</v>
      </c>
      <c r="B23" t="s">
        <v>10</v>
      </c>
      <c r="C23">
        <v>6000</v>
      </c>
      <c r="D23" t="str">
        <f t="shared" si="0"/>
        <v>W_30_C6</v>
      </c>
      <c r="E23">
        <v>30</v>
      </c>
      <c r="F23">
        <v>30</v>
      </c>
      <c r="G23" t="str">
        <f t="shared" si="1"/>
        <v>W_20_C6</v>
      </c>
      <c r="H23">
        <v>20</v>
      </c>
      <c r="I23">
        <v>30</v>
      </c>
    </row>
    <row r="24" spans="1:9" x14ac:dyDescent="0.25">
      <c r="A24" t="s">
        <v>40</v>
      </c>
      <c r="B24" t="s">
        <v>11</v>
      </c>
      <c r="C24">
        <v>8000</v>
      </c>
      <c r="D24" t="str">
        <f t="shared" si="0"/>
        <v>W_32_C8</v>
      </c>
      <c r="E24">
        <v>32</v>
      </c>
      <c r="F24">
        <v>30</v>
      </c>
      <c r="G24" t="str">
        <f t="shared" si="1"/>
        <v>W_20_C8</v>
      </c>
      <c r="H24">
        <v>20</v>
      </c>
      <c r="I24">
        <v>30</v>
      </c>
    </row>
    <row r="25" spans="1:9" x14ac:dyDescent="0.25">
      <c r="A25" t="s">
        <v>41</v>
      </c>
      <c r="B25" t="s">
        <v>11</v>
      </c>
      <c r="C25">
        <v>8000</v>
      </c>
      <c r="D25" t="str">
        <f t="shared" si="0"/>
        <v>W_32_C8</v>
      </c>
      <c r="E25">
        <v>32</v>
      </c>
      <c r="F25">
        <v>30</v>
      </c>
      <c r="G25" t="str">
        <f t="shared" si="1"/>
        <v>W_20_C8</v>
      </c>
      <c r="H25">
        <v>20</v>
      </c>
      <c r="I25">
        <v>30</v>
      </c>
    </row>
    <row r="26" spans="1:9" x14ac:dyDescent="0.25">
      <c r="A26" t="s">
        <v>42</v>
      </c>
      <c r="B26" t="s">
        <v>11</v>
      </c>
      <c r="C26">
        <v>8000</v>
      </c>
      <c r="D26" t="str">
        <f t="shared" si="0"/>
        <v>W_32_C8</v>
      </c>
      <c r="E26">
        <v>32</v>
      </c>
      <c r="F26">
        <v>30</v>
      </c>
      <c r="G26" t="str">
        <f t="shared" si="1"/>
        <v>W_20_C8</v>
      </c>
      <c r="H26">
        <v>20</v>
      </c>
      <c r="I26">
        <v>30</v>
      </c>
    </row>
    <row r="27" spans="1:9" x14ac:dyDescent="0.25">
      <c r="A27" t="s">
        <v>43</v>
      </c>
      <c r="B27" t="s">
        <v>11</v>
      </c>
      <c r="C27">
        <v>8000</v>
      </c>
      <c r="D27" t="str">
        <f t="shared" si="0"/>
        <v>W_32_C8</v>
      </c>
      <c r="E27">
        <v>32</v>
      </c>
      <c r="F27">
        <v>30</v>
      </c>
      <c r="G27" t="str">
        <f t="shared" si="1"/>
        <v>W_20_C8</v>
      </c>
      <c r="H27">
        <v>20</v>
      </c>
      <c r="I27">
        <v>30</v>
      </c>
    </row>
    <row r="28" spans="1:9" x14ac:dyDescent="0.25">
      <c r="A28" t="s">
        <v>44</v>
      </c>
      <c r="B28" t="s">
        <v>11</v>
      </c>
      <c r="C28">
        <v>8000</v>
      </c>
      <c r="D28" t="str">
        <f t="shared" si="0"/>
        <v>W_34_C8</v>
      </c>
      <c r="E28">
        <v>34</v>
      </c>
      <c r="F28">
        <v>30</v>
      </c>
      <c r="G28" t="str">
        <f t="shared" si="1"/>
        <v>W_20_C8</v>
      </c>
      <c r="H28">
        <v>20</v>
      </c>
      <c r="I28">
        <v>30</v>
      </c>
    </row>
    <row r="29" spans="1:9" x14ac:dyDescent="0.25">
      <c r="A29" t="s">
        <v>45</v>
      </c>
      <c r="B29" t="s">
        <v>11</v>
      </c>
      <c r="C29">
        <v>8000</v>
      </c>
      <c r="D29" t="str">
        <f t="shared" si="0"/>
        <v>W_34_C8</v>
      </c>
      <c r="E29">
        <v>34</v>
      </c>
      <c r="F29">
        <v>30</v>
      </c>
      <c r="G29" t="str">
        <f t="shared" si="1"/>
        <v>W_20_C8</v>
      </c>
      <c r="H29">
        <v>20</v>
      </c>
      <c r="I29">
        <v>30</v>
      </c>
    </row>
    <row r="30" spans="1:9" x14ac:dyDescent="0.25">
      <c r="A30" t="s">
        <v>46</v>
      </c>
      <c r="B30" t="s">
        <v>11</v>
      </c>
      <c r="C30">
        <v>8000</v>
      </c>
      <c r="D30" t="str">
        <f t="shared" si="0"/>
        <v>W_34_C8</v>
      </c>
      <c r="E30">
        <v>34</v>
      </c>
      <c r="F30">
        <v>30</v>
      </c>
      <c r="G30" t="str">
        <f t="shared" si="1"/>
        <v>W_20_C8</v>
      </c>
      <c r="H30">
        <v>20</v>
      </c>
      <c r="I30">
        <v>30</v>
      </c>
    </row>
    <row r="31" spans="1:9" x14ac:dyDescent="0.25">
      <c r="A31" t="s">
        <v>47</v>
      </c>
      <c r="B31" t="s">
        <v>11</v>
      </c>
      <c r="C31">
        <v>8000</v>
      </c>
      <c r="D31" t="str">
        <f t="shared" si="0"/>
        <v>W_34_C8</v>
      </c>
      <c r="E31">
        <v>34</v>
      </c>
      <c r="F31">
        <v>30</v>
      </c>
      <c r="G31" t="str">
        <f t="shared" si="1"/>
        <v>W_20_C8</v>
      </c>
      <c r="H31">
        <v>20</v>
      </c>
      <c r="I31">
        <v>30</v>
      </c>
    </row>
    <row r="32" spans="1:9" x14ac:dyDescent="0.25">
      <c r="A32" t="s">
        <v>48</v>
      </c>
      <c r="B32" t="s">
        <v>11</v>
      </c>
      <c r="C32">
        <v>8000</v>
      </c>
      <c r="D32" t="str">
        <f t="shared" si="0"/>
        <v>W_36_C8</v>
      </c>
      <c r="E32">
        <v>36</v>
      </c>
      <c r="F32">
        <v>30</v>
      </c>
      <c r="G32" t="str">
        <f t="shared" si="1"/>
        <v>W_22_C8</v>
      </c>
      <c r="H32">
        <v>22</v>
      </c>
      <c r="I32">
        <v>30</v>
      </c>
    </row>
    <row r="33" spans="1:9" x14ac:dyDescent="0.25">
      <c r="A33" t="s">
        <v>49</v>
      </c>
      <c r="B33" t="s">
        <v>11</v>
      </c>
      <c r="C33">
        <v>8000</v>
      </c>
      <c r="D33" t="str">
        <f t="shared" si="0"/>
        <v>W_36_C8</v>
      </c>
      <c r="E33">
        <v>36</v>
      </c>
      <c r="F33">
        <v>30</v>
      </c>
      <c r="G33" t="str">
        <f t="shared" si="1"/>
        <v>W_22_C8</v>
      </c>
      <c r="H33">
        <v>22</v>
      </c>
      <c r="I33">
        <v>30</v>
      </c>
    </row>
    <row r="34" spans="1:9" x14ac:dyDescent="0.25">
      <c r="A34" t="s">
        <v>50</v>
      </c>
      <c r="B34" t="s">
        <v>11</v>
      </c>
      <c r="C34">
        <v>8000</v>
      </c>
      <c r="D34" t="str">
        <f t="shared" si="0"/>
        <v>W_36_C8</v>
      </c>
      <c r="E34">
        <v>36</v>
      </c>
      <c r="F34">
        <v>30</v>
      </c>
      <c r="G34" t="str">
        <f t="shared" si="1"/>
        <v>W_22_C8</v>
      </c>
      <c r="H34">
        <v>22</v>
      </c>
      <c r="I34">
        <v>30</v>
      </c>
    </row>
    <row r="35" spans="1:9" x14ac:dyDescent="0.25">
      <c r="A35" t="s">
        <v>51</v>
      </c>
      <c r="B35" t="s">
        <v>11</v>
      </c>
      <c r="C35">
        <v>8000</v>
      </c>
      <c r="D35" t="str">
        <f t="shared" si="0"/>
        <v>W_36_C8</v>
      </c>
      <c r="E35">
        <v>36</v>
      </c>
      <c r="F35">
        <v>30</v>
      </c>
      <c r="G35" t="str">
        <f t="shared" si="1"/>
        <v>W_22_C8</v>
      </c>
      <c r="H35">
        <v>22</v>
      </c>
      <c r="I35">
        <v>30</v>
      </c>
    </row>
    <row r="36" spans="1:9" x14ac:dyDescent="0.25">
      <c r="A36" t="s">
        <v>52</v>
      </c>
      <c r="B36" t="s">
        <v>12</v>
      </c>
      <c r="C36">
        <v>10000</v>
      </c>
      <c r="D36" t="str">
        <f t="shared" si="0"/>
        <v>W_38_C10</v>
      </c>
      <c r="E36">
        <v>38</v>
      </c>
      <c r="F36">
        <v>30</v>
      </c>
      <c r="G36" t="str">
        <f t="shared" si="1"/>
        <v>W_24_C10</v>
      </c>
      <c r="H36">
        <v>24</v>
      </c>
      <c r="I36">
        <v>30</v>
      </c>
    </row>
    <row r="37" spans="1:9" x14ac:dyDescent="0.25">
      <c r="A37" t="s">
        <v>53</v>
      </c>
      <c r="B37" t="s">
        <v>12</v>
      </c>
      <c r="C37">
        <v>10000</v>
      </c>
      <c r="D37" t="str">
        <f t="shared" si="0"/>
        <v>W_38_C10</v>
      </c>
      <c r="E37">
        <v>38</v>
      </c>
      <c r="F37">
        <v>30</v>
      </c>
      <c r="G37" t="str">
        <f t="shared" si="1"/>
        <v>W_24_C10</v>
      </c>
      <c r="H37">
        <v>24</v>
      </c>
      <c r="I37">
        <v>30</v>
      </c>
    </row>
    <row r="38" spans="1:9" x14ac:dyDescent="0.25">
      <c r="A38" t="s">
        <v>54</v>
      </c>
      <c r="B38" t="s">
        <v>12</v>
      </c>
      <c r="C38">
        <v>10000</v>
      </c>
      <c r="D38" t="str">
        <f t="shared" si="0"/>
        <v>W_38_C10</v>
      </c>
      <c r="E38">
        <v>38</v>
      </c>
      <c r="F38">
        <v>30</v>
      </c>
      <c r="G38" t="str">
        <f t="shared" si="1"/>
        <v>W_24_C10</v>
      </c>
      <c r="H38">
        <v>24</v>
      </c>
      <c r="I38">
        <v>30</v>
      </c>
    </row>
    <row r="39" spans="1:9" x14ac:dyDescent="0.25">
      <c r="A39" t="s">
        <v>55</v>
      </c>
      <c r="B39" t="s">
        <v>12</v>
      </c>
      <c r="C39">
        <v>10000</v>
      </c>
      <c r="D39" t="str">
        <f t="shared" si="0"/>
        <v>W_38_C10</v>
      </c>
      <c r="E39">
        <v>38</v>
      </c>
      <c r="F39">
        <v>30</v>
      </c>
      <c r="G39" t="str">
        <f t="shared" si="1"/>
        <v>W_24_C10</v>
      </c>
      <c r="H39">
        <v>24</v>
      </c>
      <c r="I39">
        <v>30</v>
      </c>
    </row>
    <row r="40" spans="1:9" x14ac:dyDescent="0.25">
      <c r="A40" t="s">
        <v>56</v>
      </c>
      <c r="B40" t="s">
        <v>12</v>
      </c>
      <c r="C40">
        <v>10000</v>
      </c>
      <c r="D40" t="str">
        <f t="shared" si="0"/>
        <v>W_40_C10</v>
      </c>
      <c r="E40">
        <v>40</v>
      </c>
      <c r="F40">
        <v>30</v>
      </c>
      <c r="G40" t="str">
        <f t="shared" si="1"/>
        <v>W_26_C10</v>
      </c>
      <c r="H40">
        <v>26</v>
      </c>
      <c r="I40">
        <v>30</v>
      </c>
    </row>
    <row r="41" spans="1:9" x14ac:dyDescent="0.25">
      <c r="A41" t="s">
        <v>57</v>
      </c>
      <c r="B41" t="s">
        <v>12</v>
      </c>
      <c r="C41">
        <v>10000</v>
      </c>
      <c r="D41" t="str">
        <f t="shared" si="0"/>
        <v>W_40_C10</v>
      </c>
      <c r="E41">
        <v>40</v>
      </c>
      <c r="F41">
        <v>30</v>
      </c>
      <c r="G41" t="str">
        <f t="shared" si="1"/>
        <v>W_26_C10</v>
      </c>
      <c r="H41">
        <v>26</v>
      </c>
      <c r="I41">
        <v>30</v>
      </c>
    </row>
    <row r="42" spans="1:9" x14ac:dyDescent="0.25">
      <c r="A42" t="s">
        <v>58</v>
      </c>
      <c r="B42" t="s">
        <v>12</v>
      </c>
      <c r="C42">
        <v>10000</v>
      </c>
      <c r="D42" t="str">
        <f t="shared" si="0"/>
        <v>W_40_C10</v>
      </c>
      <c r="E42">
        <v>40</v>
      </c>
      <c r="F42">
        <v>30</v>
      </c>
      <c r="G42" t="str">
        <f t="shared" si="1"/>
        <v>W_26_C10</v>
      </c>
      <c r="H42">
        <v>26</v>
      </c>
      <c r="I42">
        <v>30</v>
      </c>
    </row>
    <row r="43" spans="1:9" x14ac:dyDescent="0.25">
      <c r="A43" t="s">
        <v>59</v>
      </c>
      <c r="B43" t="s">
        <v>12</v>
      </c>
      <c r="C43">
        <v>10000</v>
      </c>
      <c r="D43" t="str">
        <f t="shared" si="0"/>
        <v>W_40_C10</v>
      </c>
      <c r="E43">
        <v>40</v>
      </c>
      <c r="F43">
        <v>30</v>
      </c>
      <c r="G43" t="str">
        <f t="shared" si="1"/>
        <v>W_26_C10</v>
      </c>
      <c r="H43">
        <v>26</v>
      </c>
      <c r="I43">
        <v>30</v>
      </c>
    </row>
    <row r="44" spans="1:9" x14ac:dyDescent="0.25">
      <c r="A44" t="s">
        <v>60</v>
      </c>
      <c r="B44" t="s">
        <v>12</v>
      </c>
      <c r="C44">
        <v>10000</v>
      </c>
      <c r="D44" t="str">
        <f t="shared" si="0"/>
        <v>W_42_C10</v>
      </c>
      <c r="E44">
        <v>42</v>
      </c>
      <c r="F44">
        <v>30</v>
      </c>
      <c r="G44" t="str">
        <f t="shared" si="1"/>
        <v>W_28_C10</v>
      </c>
      <c r="H44">
        <v>28</v>
      </c>
      <c r="I44">
        <v>30</v>
      </c>
    </row>
    <row r="45" spans="1:9" x14ac:dyDescent="0.25">
      <c r="A45" t="s">
        <v>61</v>
      </c>
      <c r="B45" t="s">
        <v>12</v>
      </c>
      <c r="C45">
        <v>10000</v>
      </c>
      <c r="D45" t="str">
        <f t="shared" si="0"/>
        <v>W_42_C10</v>
      </c>
      <c r="E45">
        <v>42</v>
      </c>
      <c r="F45">
        <v>30</v>
      </c>
      <c r="G45" t="str">
        <f t="shared" si="1"/>
        <v>W_28_C10</v>
      </c>
      <c r="H45">
        <v>28</v>
      </c>
      <c r="I45">
        <v>30</v>
      </c>
    </row>
    <row r="46" spans="1:9" x14ac:dyDescent="0.25">
      <c r="A46" t="s">
        <v>62</v>
      </c>
      <c r="B46" t="s">
        <v>12</v>
      </c>
      <c r="C46">
        <v>10000</v>
      </c>
      <c r="D46" t="str">
        <f t="shared" si="0"/>
        <v>W_42_C10</v>
      </c>
      <c r="E46">
        <v>42</v>
      </c>
      <c r="F46">
        <v>30</v>
      </c>
      <c r="G46" t="str">
        <f t="shared" si="1"/>
        <v>W_28_C10</v>
      </c>
      <c r="H46">
        <v>28</v>
      </c>
      <c r="I46">
        <v>30</v>
      </c>
    </row>
    <row r="47" spans="1:9" x14ac:dyDescent="0.25">
      <c r="A47" t="s">
        <v>63</v>
      </c>
      <c r="B47" t="s">
        <v>12</v>
      </c>
      <c r="C47">
        <v>10000</v>
      </c>
      <c r="D47" t="str">
        <f t="shared" si="0"/>
        <v>W_42_C10</v>
      </c>
      <c r="E47">
        <v>42</v>
      </c>
      <c r="F47">
        <v>30</v>
      </c>
      <c r="G47" t="str">
        <f t="shared" si="1"/>
        <v>W_28_C10</v>
      </c>
      <c r="H47">
        <v>28</v>
      </c>
      <c r="I47">
        <v>30</v>
      </c>
    </row>
  </sheetData>
  <conditionalFormatting sqref="D4:D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F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072A-C776-409C-B42F-86452975C0CC}">
  <dimension ref="A1:G47"/>
  <sheetViews>
    <sheetView workbookViewId="0">
      <selection activeCell="I1" sqref="I1"/>
    </sheetView>
  </sheetViews>
  <sheetFormatPr defaultRowHeight="15" x14ac:dyDescent="0.25"/>
  <cols>
    <col min="1" max="1" width="5.85546875" customWidth="1"/>
    <col min="2" max="3" width="10.5703125" customWidth="1"/>
    <col min="4" max="4" width="11.85546875" bestFit="1" customWidth="1"/>
    <col min="5" max="7" width="10.5703125" customWidth="1"/>
  </cols>
  <sheetData>
    <row r="1" spans="1:7" ht="55.5" customHeight="1" thickBot="1" x14ac:dyDescent="0.3">
      <c r="A1" s="1" t="s">
        <v>14</v>
      </c>
      <c r="B1" s="1" t="s">
        <v>0</v>
      </c>
      <c r="C1" s="1" t="s">
        <v>6</v>
      </c>
      <c r="D1" s="2" t="s">
        <v>66</v>
      </c>
      <c r="E1" s="3" t="s">
        <v>65</v>
      </c>
      <c r="F1" s="2" t="s">
        <v>67</v>
      </c>
      <c r="G1" s="2" t="s">
        <v>68</v>
      </c>
    </row>
    <row r="2" spans="1:7" ht="15.75" thickTop="1" x14ac:dyDescent="0.25">
      <c r="C2" t="s">
        <v>8</v>
      </c>
      <c r="E2" t="s">
        <v>9</v>
      </c>
      <c r="F2" t="s">
        <v>69</v>
      </c>
      <c r="G2" t="s">
        <v>69</v>
      </c>
    </row>
    <row r="4" spans="1:7" x14ac:dyDescent="0.25">
      <c r="A4" t="s">
        <v>20</v>
      </c>
      <c r="B4" t="s">
        <v>64</v>
      </c>
      <c r="C4">
        <v>5750</v>
      </c>
      <c r="D4" t="str">
        <f>_xlfn.CONCAT("S","_",E4,"_",B4)</f>
        <v>S_8_5750 psi</v>
      </c>
      <c r="E4">
        <v>8</v>
      </c>
      <c r="F4">
        <v>35</v>
      </c>
      <c r="G4">
        <v>50</v>
      </c>
    </row>
    <row r="5" spans="1:7" x14ac:dyDescent="0.25">
      <c r="A5" t="s">
        <v>21</v>
      </c>
      <c r="B5" t="s">
        <v>64</v>
      </c>
      <c r="C5">
        <v>5750</v>
      </c>
      <c r="D5" t="str">
        <f t="shared" ref="D5:D47" si="0">_xlfn.CONCAT("S","_",E5,"_",B5)</f>
        <v>S_8_5750 psi</v>
      </c>
      <c r="E5">
        <v>8</v>
      </c>
      <c r="F5">
        <v>35</v>
      </c>
      <c r="G5">
        <v>50</v>
      </c>
    </row>
    <row r="6" spans="1:7" x14ac:dyDescent="0.25">
      <c r="A6" t="s">
        <v>22</v>
      </c>
      <c r="B6" t="s">
        <v>64</v>
      </c>
      <c r="C6">
        <v>5750</v>
      </c>
      <c r="D6" t="str">
        <f t="shared" si="0"/>
        <v>S_8_5750 psi</v>
      </c>
      <c r="E6">
        <v>8</v>
      </c>
      <c r="F6">
        <v>35</v>
      </c>
      <c r="G6">
        <v>50</v>
      </c>
    </row>
    <row r="7" spans="1:7" x14ac:dyDescent="0.25">
      <c r="A7" t="s">
        <v>23</v>
      </c>
      <c r="B7" t="s">
        <v>64</v>
      </c>
      <c r="C7">
        <v>5750</v>
      </c>
      <c r="D7" t="str">
        <f t="shared" si="0"/>
        <v>S_8_5750 psi</v>
      </c>
      <c r="E7">
        <v>8</v>
      </c>
      <c r="F7">
        <v>35</v>
      </c>
      <c r="G7">
        <v>50</v>
      </c>
    </row>
    <row r="8" spans="1:7" x14ac:dyDescent="0.25">
      <c r="A8" t="s">
        <v>24</v>
      </c>
      <c r="B8" t="s">
        <v>64</v>
      </c>
      <c r="C8">
        <v>5750</v>
      </c>
      <c r="D8" t="str">
        <f t="shared" si="0"/>
        <v>S_8_5750 psi</v>
      </c>
      <c r="E8">
        <v>8</v>
      </c>
      <c r="F8">
        <v>35</v>
      </c>
      <c r="G8">
        <v>50</v>
      </c>
    </row>
    <row r="9" spans="1:7" x14ac:dyDescent="0.25">
      <c r="A9" t="s">
        <v>25</v>
      </c>
      <c r="B9" t="s">
        <v>64</v>
      </c>
      <c r="C9">
        <v>5750</v>
      </c>
      <c r="D9" t="str">
        <f t="shared" si="0"/>
        <v>S_8_5750 psi</v>
      </c>
      <c r="E9">
        <v>8</v>
      </c>
      <c r="F9">
        <v>35</v>
      </c>
      <c r="G9">
        <v>50</v>
      </c>
    </row>
    <row r="10" spans="1:7" x14ac:dyDescent="0.25">
      <c r="A10" t="s">
        <v>26</v>
      </c>
      <c r="B10" t="s">
        <v>64</v>
      </c>
      <c r="C10">
        <v>5750</v>
      </c>
      <c r="D10" t="str">
        <f t="shared" si="0"/>
        <v>S_8_5750 psi</v>
      </c>
      <c r="E10">
        <v>8</v>
      </c>
      <c r="F10">
        <v>35</v>
      </c>
      <c r="G10">
        <v>50</v>
      </c>
    </row>
    <row r="11" spans="1:7" x14ac:dyDescent="0.25">
      <c r="A11" t="s">
        <v>27</v>
      </c>
      <c r="B11" t="s">
        <v>64</v>
      </c>
      <c r="C11">
        <v>5750</v>
      </c>
      <c r="D11" t="str">
        <f t="shared" si="0"/>
        <v>S_8_5750 psi</v>
      </c>
      <c r="E11">
        <v>8</v>
      </c>
      <c r="F11">
        <v>35</v>
      </c>
      <c r="G11">
        <v>50</v>
      </c>
    </row>
    <row r="12" spans="1:7" x14ac:dyDescent="0.25">
      <c r="A12" t="s">
        <v>28</v>
      </c>
      <c r="B12" t="s">
        <v>64</v>
      </c>
      <c r="C12">
        <v>5750</v>
      </c>
      <c r="D12" t="str">
        <f t="shared" si="0"/>
        <v>S_8_5750 psi</v>
      </c>
      <c r="E12">
        <v>8</v>
      </c>
      <c r="F12">
        <v>35</v>
      </c>
      <c r="G12">
        <v>50</v>
      </c>
    </row>
    <row r="13" spans="1:7" x14ac:dyDescent="0.25">
      <c r="A13" t="s">
        <v>29</v>
      </c>
      <c r="B13" t="s">
        <v>64</v>
      </c>
      <c r="C13">
        <v>5750</v>
      </c>
      <c r="D13" t="str">
        <f t="shared" si="0"/>
        <v>S_8_5750 psi</v>
      </c>
      <c r="E13">
        <v>8</v>
      </c>
      <c r="F13">
        <v>35</v>
      </c>
      <c r="G13">
        <v>50</v>
      </c>
    </row>
    <row r="14" spans="1:7" x14ac:dyDescent="0.25">
      <c r="A14" t="s">
        <v>30</v>
      </c>
      <c r="B14" t="s">
        <v>64</v>
      </c>
      <c r="C14">
        <v>5750</v>
      </c>
      <c r="D14" t="str">
        <f t="shared" si="0"/>
        <v>S_8_5750 psi</v>
      </c>
      <c r="E14">
        <v>8</v>
      </c>
      <c r="F14">
        <v>35</v>
      </c>
      <c r="G14">
        <v>50</v>
      </c>
    </row>
    <row r="15" spans="1:7" x14ac:dyDescent="0.25">
      <c r="A15" t="s">
        <v>31</v>
      </c>
      <c r="B15" t="s">
        <v>64</v>
      </c>
      <c r="C15">
        <v>5750</v>
      </c>
      <c r="D15" t="str">
        <f t="shared" si="0"/>
        <v>S_8_5750 psi</v>
      </c>
      <c r="E15">
        <v>8</v>
      </c>
      <c r="F15">
        <v>35</v>
      </c>
      <c r="G15">
        <v>50</v>
      </c>
    </row>
    <row r="16" spans="1:7" x14ac:dyDescent="0.25">
      <c r="A16" t="s">
        <v>32</v>
      </c>
      <c r="B16" t="s">
        <v>64</v>
      </c>
      <c r="C16">
        <v>5750</v>
      </c>
      <c r="D16" t="str">
        <f t="shared" si="0"/>
        <v>S_8_5750 psi</v>
      </c>
      <c r="E16">
        <v>8</v>
      </c>
      <c r="F16">
        <v>35</v>
      </c>
      <c r="G16">
        <v>50</v>
      </c>
    </row>
    <row r="17" spans="1:7" x14ac:dyDescent="0.25">
      <c r="A17" t="s">
        <v>33</v>
      </c>
      <c r="B17" t="s">
        <v>64</v>
      </c>
      <c r="C17">
        <v>5750</v>
      </c>
      <c r="D17" t="str">
        <f t="shared" si="0"/>
        <v>S_8_5750 psi</v>
      </c>
      <c r="E17">
        <v>8</v>
      </c>
      <c r="F17">
        <v>35</v>
      </c>
      <c r="G17">
        <v>50</v>
      </c>
    </row>
    <row r="18" spans="1:7" x14ac:dyDescent="0.25">
      <c r="A18" t="s">
        <v>34</v>
      </c>
      <c r="B18" t="s">
        <v>64</v>
      </c>
      <c r="C18">
        <v>5750</v>
      </c>
      <c r="D18" t="str">
        <f t="shared" si="0"/>
        <v>S_8_5750 psi</v>
      </c>
      <c r="E18">
        <v>8</v>
      </c>
      <c r="F18">
        <v>35</v>
      </c>
      <c r="G18">
        <v>50</v>
      </c>
    </row>
    <row r="19" spans="1:7" x14ac:dyDescent="0.25">
      <c r="A19" t="s">
        <v>35</v>
      </c>
      <c r="B19" t="s">
        <v>64</v>
      </c>
      <c r="C19">
        <v>5750</v>
      </c>
      <c r="D19" t="str">
        <f t="shared" si="0"/>
        <v>S_8_5750 psi</v>
      </c>
      <c r="E19">
        <v>8</v>
      </c>
      <c r="F19">
        <v>35</v>
      </c>
      <c r="G19">
        <v>50</v>
      </c>
    </row>
    <row r="20" spans="1:7" x14ac:dyDescent="0.25">
      <c r="A20" t="s">
        <v>36</v>
      </c>
      <c r="B20" t="s">
        <v>64</v>
      </c>
      <c r="C20">
        <v>5750</v>
      </c>
      <c r="D20" t="str">
        <f t="shared" si="0"/>
        <v>S_8_5750 psi</v>
      </c>
      <c r="E20">
        <v>8</v>
      </c>
      <c r="F20">
        <v>35</v>
      </c>
      <c r="G20">
        <v>50</v>
      </c>
    </row>
    <row r="21" spans="1:7" x14ac:dyDescent="0.25">
      <c r="A21" t="s">
        <v>37</v>
      </c>
      <c r="B21" t="s">
        <v>64</v>
      </c>
      <c r="C21">
        <v>5750</v>
      </c>
      <c r="D21" t="str">
        <f t="shared" si="0"/>
        <v>S_8_5750 psi</v>
      </c>
      <c r="E21">
        <v>8</v>
      </c>
      <c r="F21">
        <v>35</v>
      </c>
      <c r="G21">
        <v>50</v>
      </c>
    </row>
    <row r="22" spans="1:7" x14ac:dyDescent="0.25">
      <c r="A22" t="s">
        <v>38</v>
      </c>
      <c r="B22" t="s">
        <v>64</v>
      </c>
      <c r="C22">
        <v>5750</v>
      </c>
      <c r="D22" t="str">
        <f t="shared" si="0"/>
        <v>S_8_5750 psi</v>
      </c>
      <c r="E22">
        <v>8</v>
      </c>
      <c r="F22">
        <v>35</v>
      </c>
      <c r="G22">
        <v>50</v>
      </c>
    </row>
    <row r="23" spans="1:7" x14ac:dyDescent="0.25">
      <c r="A23" t="s">
        <v>39</v>
      </c>
      <c r="B23" t="s">
        <v>64</v>
      </c>
      <c r="C23">
        <v>5750</v>
      </c>
      <c r="D23" t="str">
        <f t="shared" si="0"/>
        <v>S_8_5750 psi</v>
      </c>
      <c r="E23">
        <v>8</v>
      </c>
      <c r="F23">
        <v>35</v>
      </c>
      <c r="G23">
        <v>50</v>
      </c>
    </row>
    <row r="24" spans="1:7" x14ac:dyDescent="0.25">
      <c r="A24" t="s">
        <v>40</v>
      </c>
      <c r="B24" t="s">
        <v>64</v>
      </c>
      <c r="C24">
        <v>5750</v>
      </c>
      <c r="D24" t="str">
        <f t="shared" si="0"/>
        <v>S_8_5750 psi</v>
      </c>
      <c r="E24">
        <v>8</v>
      </c>
      <c r="F24">
        <v>35</v>
      </c>
      <c r="G24">
        <v>50</v>
      </c>
    </row>
    <row r="25" spans="1:7" x14ac:dyDescent="0.25">
      <c r="A25" t="s">
        <v>41</v>
      </c>
      <c r="B25" t="s">
        <v>64</v>
      </c>
      <c r="C25">
        <v>5750</v>
      </c>
      <c r="D25" t="str">
        <f t="shared" si="0"/>
        <v>S_8_5750 psi</v>
      </c>
      <c r="E25">
        <v>8</v>
      </c>
      <c r="F25">
        <v>35</v>
      </c>
      <c r="G25">
        <v>50</v>
      </c>
    </row>
    <row r="26" spans="1:7" x14ac:dyDescent="0.25">
      <c r="A26" t="s">
        <v>42</v>
      </c>
      <c r="B26" t="s">
        <v>64</v>
      </c>
      <c r="C26">
        <v>5750</v>
      </c>
      <c r="D26" t="str">
        <f t="shared" si="0"/>
        <v>S_8_5750 psi</v>
      </c>
      <c r="E26">
        <v>8</v>
      </c>
      <c r="F26">
        <v>35</v>
      </c>
      <c r="G26">
        <v>50</v>
      </c>
    </row>
    <row r="27" spans="1:7" x14ac:dyDescent="0.25">
      <c r="A27" t="s">
        <v>43</v>
      </c>
      <c r="B27" t="s">
        <v>64</v>
      </c>
      <c r="C27">
        <v>5750</v>
      </c>
      <c r="D27" t="str">
        <f t="shared" si="0"/>
        <v>S_8_5750 psi</v>
      </c>
      <c r="E27">
        <v>8</v>
      </c>
      <c r="F27">
        <v>35</v>
      </c>
      <c r="G27">
        <v>50</v>
      </c>
    </row>
    <row r="28" spans="1:7" x14ac:dyDescent="0.25">
      <c r="A28" t="s">
        <v>44</v>
      </c>
      <c r="B28" t="s">
        <v>64</v>
      </c>
      <c r="C28">
        <v>5750</v>
      </c>
      <c r="D28" t="str">
        <f t="shared" si="0"/>
        <v>S_8_5750 psi</v>
      </c>
      <c r="E28">
        <v>8</v>
      </c>
      <c r="F28">
        <v>35</v>
      </c>
      <c r="G28">
        <v>50</v>
      </c>
    </row>
    <row r="29" spans="1:7" x14ac:dyDescent="0.25">
      <c r="A29" t="s">
        <v>45</v>
      </c>
      <c r="B29" t="s">
        <v>64</v>
      </c>
      <c r="C29">
        <v>5750</v>
      </c>
      <c r="D29" t="str">
        <f t="shared" si="0"/>
        <v>S_8_5750 psi</v>
      </c>
      <c r="E29">
        <v>8</v>
      </c>
      <c r="F29">
        <v>35</v>
      </c>
      <c r="G29">
        <v>50</v>
      </c>
    </row>
    <row r="30" spans="1:7" x14ac:dyDescent="0.25">
      <c r="A30" t="s">
        <v>46</v>
      </c>
      <c r="B30" t="s">
        <v>64</v>
      </c>
      <c r="C30">
        <v>5750</v>
      </c>
      <c r="D30" t="str">
        <f t="shared" si="0"/>
        <v>S_8_5750 psi</v>
      </c>
      <c r="E30">
        <v>8</v>
      </c>
      <c r="F30">
        <v>35</v>
      </c>
      <c r="G30">
        <v>50</v>
      </c>
    </row>
    <row r="31" spans="1:7" x14ac:dyDescent="0.25">
      <c r="A31" t="s">
        <v>47</v>
      </c>
      <c r="B31" t="s">
        <v>64</v>
      </c>
      <c r="C31">
        <v>5750</v>
      </c>
      <c r="D31" t="str">
        <f t="shared" si="0"/>
        <v>S_8_5750 psi</v>
      </c>
      <c r="E31">
        <v>8</v>
      </c>
      <c r="F31">
        <v>35</v>
      </c>
      <c r="G31">
        <v>50</v>
      </c>
    </row>
    <row r="32" spans="1:7" x14ac:dyDescent="0.25">
      <c r="A32" t="s">
        <v>48</v>
      </c>
      <c r="B32" t="s">
        <v>64</v>
      </c>
      <c r="C32">
        <v>5750</v>
      </c>
      <c r="D32" t="str">
        <f t="shared" si="0"/>
        <v>S_8_5750 psi</v>
      </c>
      <c r="E32">
        <v>8</v>
      </c>
      <c r="F32">
        <v>35</v>
      </c>
      <c r="G32">
        <v>50</v>
      </c>
    </row>
    <row r="33" spans="1:7" x14ac:dyDescent="0.25">
      <c r="A33" t="s">
        <v>49</v>
      </c>
      <c r="B33" t="s">
        <v>64</v>
      </c>
      <c r="C33">
        <v>5750</v>
      </c>
      <c r="D33" t="str">
        <f t="shared" si="0"/>
        <v>S_8_5750 psi</v>
      </c>
      <c r="E33">
        <v>8</v>
      </c>
      <c r="F33">
        <v>35</v>
      </c>
      <c r="G33">
        <v>50</v>
      </c>
    </row>
    <row r="34" spans="1:7" x14ac:dyDescent="0.25">
      <c r="A34" t="s">
        <v>50</v>
      </c>
      <c r="B34" t="s">
        <v>64</v>
      </c>
      <c r="C34">
        <v>5750</v>
      </c>
      <c r="D34" t="str">
        <f t="shared" si="0"/>
        <v>S_8_5750 psi</v>
      </c>
      <c r="E34">
        <v>8</v>
      </c>
      <c r="F34">
        <v>35</v>
      </c>
      <c r="G34">
        <v>50</v>
      </c>
    </row>
    <row r="35" spans="1:7" x14ac:dyDescent="0.25">
      <c r="A35" t="s">
        <v>51</v>
      </c>
      <c r="B35" t="s">
        <v>64</v>
      </c>
      <c r="C35">
        <v>5750</v>
      </c>
      <c r="D35" t="str">
        <f t="shared" si="0"/>
        <v>S_8_5750 psi</v>
      </c>
      <c r="E35">
        <v>8</v>
      </c>
      <c r="F35">
        <v>35</v>
      </c>
      <c r="G35">
        <v>50</v>
      </c>
    </row>
    <row r="36" spans="1:7" x14ac:dyDescent="0.25">
      <c r="A36" t="s">
        <v>52</v>
      </c>
      <c r="B36" t="s">
        <v>64</v>
      </c>
      <c r="C36">
        <v>5750</v>
      </c>
      <c r="D36" t="str">
        <f t="shared" si="0"/>
        <v>S_8_5750 psi</v>
      </c>
      <c r="E36">
        <v>8</v>
      </c>
      <c r="F36">
        <v>35</v>
      </c>
      <c r="G36">
        <v>50</v>
      </c>
    </row>
    <row r="37" spans="1:7" x14ac:dyDescent="0.25">
      <c r="A37" t="s">
        <v>53</v>
      </c>
      <c r="B37" t="s">
        <v>64</v>
      </c>
      <c r="C37">
        <v>5750</v>
      </c>
      <c r="D37" t="str">
        <f t="shared" si="0"/>
        <v>S_8_5750 psi</v>
      </c>
      <c r="E37">
        <v>8</v>
      </c>
      <c r="F37">
        <v>35</v>
      </c>
      <c r="G37">
        <v>50</v>
      </c>
    </row>
    <row r="38" spans="1:7" x14ac:dyDescent="0.25">
      <c r="A38" t="s">
        <v>54</v>
      </c>
      <c r="B38" t="s">
        <v>64</v>
      </c>
      <c r="C38">
        <v>5750</v>
      </c>
      <c r="D38" t="str">
        <f t="shared" si="0"/>
        <v>S_8_5750 psi</v>
      </c>
      <c r="E38">
        <v>8</v>
      </c>
      <c r="F38">
        <v>35</v>
      </c>
      <c r="G38">
        <v>50</v>
      </c>
    </row>
    <row r="39" spans="1:7" x14ac:dyDescent="0.25">
      <c r="A39" t="s">
        <v>55</v>
      </c>
      <c r="B39" t="s">
        <v>64</v>
      </c>
      <c r="C39">
        <v>5750</v>
      </c>
      <c r="D39" t="str">
        <f t="shared" si="0"/>
        <v>S_8_5750 psi</v>
      </c>
      <c r="E39">
        <v>8</v>
      </c>
      <c r="F39">
        <v>35</v>
      </c>
      <c r="G39">
        <v>50</v>
      </c>
    </row>
    <row r="40" spans="1:7" x14ac:dyDescent="0.25">
      <c r="A40" t="s">
        <v>56</v>
      </c>
      <c r="B40" t="s">
        <v>64</v>
      </c>
      <c r="C40">
        <v>5750</v>
      </c>
      <c r="D40" t="str">
        <f t="shared" si="0"/>
        <v>S_8_5750 psi</v>
      </c>
      <c r="E40">
        <v>8</v>
      </c>
      <c r="F40">
        <v>35</v>
      </c>
      <c r="G40">
        <v>50</v>
      </c>
    </row>
    <row r="41" spans="1:7" x14ac:dyDescent="0.25">
      <c r="A41" t="s">
        <v>57</v>
      </c>
      <c r="B41" t="s">
        <v>64</v>
      </c>
      <c r="C41">
        <v>5750</v>
      </c>
      <c r="D41" t="str">
        <f t="shared" si="0"/>
        <v>S_8_5750 psi</v>
      </c>
      <c r="E41">
        <v>8</v>
      </c>
      <c r="F41">
        <v>35</v>
      </c>
      <c r="G41">
        <v>50</v>
      </c>
    </row>
    <row r="42" spans="1:7" x14ac:dyDescent="0.25">
      <c r="A42" t="s">
        <v>58</v>
      </c>
      <c r="B42" t="s">
        <v>64</v>
      </c>
      <c r="C42">
        <v>5750</v>
      </c>
      <c r="D42" t="str">
        <f t="shared" si="0"/>
        <v>S_8_5750 psi</v>
      </c>
      <c r="E42">
        <v>8</v>
      </c>
      <c r="F42">
        <v>35</v>
      </c>
      <c r="G42">
        <v>50</v>
      </c>
    </row>
    <row r="43" spans="1:7" x14ac:dyDescent="0.25">
      <c r="A43" t="s">
        <v>59</v>
      </c>
      <c r="B43" t="s">
        <v>64</v>
      </c>
      <c r="C43">
        <v>5750</v>
      </c>
      <c r="D43" t="str">
        <f t="shared" si="0"/>
        <v>S_8_5750 psi</v>
      </c>
      <c r="E43">
        <v>8</v>
      </c>
      <c r="F43">
        <v>35</v>
      </c>
      <c r="G43">
        <v>50</v>
      </c>
    </row>
    <row r="44" spans="1:7" x14ac:dyDescent="0.25">
      <c r="A44" t="s">
        <v>60</v>
      </c>
      <c r="B44" t="s">
        <v>64</v>
      </c>
      <c r="C44">
        <v>5750</v>
      </c>
      <c r="D44" t="str">
        <f t="shared" si="0"/>
        <v>S_8_5750 psi</v>
      </c>
      <c r="E44">
        <v>8</v>
      </c>
      <c r="F44">
        <v>35</v>
      </c>
      <c r="G44">
        <v>50</v>
      </c>
    </row>
    <row r="45" spans="1:7" x14ac:dyDescent="0.25">
      <c r="A45" t="s">
        <v>61</v>
      </c>
      <c r="B45" t="s">
        <v>64</v>
      </c>
      <c r="C45">
        <v>5750</v>
      </c>
      <c r="D45" t="str">
        <f t="shared" si="0"/>
        <v>S_8_5750 psi</v>
      </c>
      <c r="E45">
        <v>8</v>
      </c>
      <c r="F45">
        <v>35</v>
      </c>
      <c r="G45">
        <v>50</v>
      </c>
    </row>
    <row r="46" spans="1:7" x14ac:dyDescent="0.25">
      <c r="A46" t="s">
        <v>62</v>
      </c>
      <c r="B46" t="s">
        <v>64</v>
      </c>
      <c r="C46">
        <v>5750</v>
      </c>
      <c r="D46" t="str">
        <f t="shared" si="0"/>
        <v>S_8_5750 psi</v>
      </c>
      <c r="E46">
        <v>8</v>
      </c>
      <c r="F46">
        <v>35</v>
      </c>
      <c r="G46">
        <v>50</v>
      </c>
    </row>
    <row r="47" spans="1:7" x14ac:dyDescent="0.25">
      <c r="A47" t="s">
        <v>63</v>
      </c>
      <c r="B47" t="s">
        <v>64</v>
      </c>
      <c r="C47">
        <v>5750</v>
      </c>
      <c r="D47" t="str">
        <f t="shared" si="0"/>
        <v>S_8_5750 psi</v>
      </c>
      <c r="E47">
        <v>8</v>
      </c>
      <c r="F47">
        <v>35</v>
      </c>
      <c r="G47">
        <v>50</v>
      </c>
    </row>
  </sheetData>
  <conditionalFormatting sqref="E4:E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Story</vt:lpstr>
      <vt:lpstr>Circular column</vt:lpstr>
      <vt:lpstr>Rectangular column</vt:lpstr>
      <vt:lpstr>Wall</vt:lpstr>
      <vt:lpstr>Coupling Beam</vt:lpstr>
      <vt:lpstr>Slab</vt:lpstr>
    </vt:vector>
  </TitlesOfParts>
  <Company>Thornton Tomasetti,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Do, Tu</dc:creator>
  <cp:lastModifiedBy>Do, Tu</cp:lastModifiedBy>
  <dcterms:created xsi:type="dcterms:W3CDTF">2025-08-26T05:19:15Z</dcterms:created>
  <dcterms:modified xsi:type="dcterms:W3CDTF">2025-09-23T07:47:58Z</dcterms:modified>
</cp:coreProperties>
</file>