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s\OneDrive\Escritorio\Sexto Semestre\Análoga\Proyecto\PCBUniandes\"/>
    </mc:Choice>
  </mc:AlternateContent>
  <xr:revisionPtr revIDLastSave="0" documentId="13_ncr:40009_{A9543628-99AA-4418-BF3A-2C7CEAC119CB}" xr6:coauthVersionLast="47" xr6:coauthVersionMax="47" xr10:uidLastSave="{00000000-0000-0000-0000-000000000000}"/>
  <bookViews>
    <workbookView xWindow="-108" yWindow="-108" windowWidth="23256" windowHeight="12456"/>
  </bookViews>
  <sheets>
    <sheet name="BOMProyectoAnaloga" sheetId="1" r:id="rId1"/>
  </sheets>
  <calcPr calcId="0"/>
</workbook>
</file>

<file path=xl/calcChain.xml><?xml version="1.0" encoding="utf-8"?>
<calcChain xmlns="http://schemas.openxmlformats.org/spreadsheetml/2006/main">
  <c r="G12" i="1" l="1"/>
  <c r="G24" i="1"/>
</calcChain>
</file>

<file path=xl/sharedStrings.xml><?xml version="1.0" encoding="utf-8"?>
<sst xmlns="http://schemas.openxmlformats.org/spreadsheetml/2006/main" count="92" uniqueCount="76">
  <si>
    <t>Id</t>
  </si>
  <si>
    <t>Identificador</t>
  </si>
  <si>
    <t>Huella</t>
  </si>
  <si>
    <t>Cantidad</t>
  </si>
  <si>
    <t>Suministrador y ref</t>
  </si>
  <si>
    <t>Rs3,Rs2,Rs1</t>
  </si>
  <si>
    <t>R_1206_3216Metric_Pad1.30x1.75mm_HandSolder</t>
  </si>
  <si>
    <t>Rm1</t>
  </si>
  <si>
    <t>ShuntRes</t>
  </si>
  <si>
    <t>0.02</t>
  </si>
  <si>
    <t>Ru1,Ru2</t>
  </si>
  <si>
    <t>J3</t>
  </si>
  <si>
    <t>Banana_Jack_2Pin</t>
  </si>
  <si>
    <t>OUTPUT</t>
  </si>
  <si>
    <t>J2</t>
  </si>
  <si>
    <t>INPUT</t>
  </si>
  <si>
    <t>U1</t>
  </si>
  <si>
    <t>DIP-8_W7.62mm_Socket</t>
  </si>
  <si>
    <t>R3</t>
  </si>
  <si>
    <t>1K</t>
  </si>
  <si>
    <t>ON</t>
  </si>
  <si>
    <t>Slide_Switch_SPDT_ThroughHole</t>
  </si>
  <si>
    <t>OFF</t>
  </si>
  <si>
    <t>R1</t>
  </si>
  <si>
    <t>3.9K</t>
  </si>
  <si>
    <t>Cxa2,Cxa1</t>
  </si>
  <si>
    <t>C_0603_1608Metric_Pad1.08x0.95mm_HandSolder</t>
  </si>
  <si>
    <t>0.1uF</t>
  </si>
  <si>
    <t>C1</t>
  </si>
  <si>
    <t>CP_Elec_6.3x7.7</t>
  </si>
  <si>
    <t>100uF</t>
  </si>
  <si>
    <t>SW2</t>
  </si>
  <si>
    <t>SW_DIP_SPSTx03_Slide_9.78x9.8mm_W7.62mm_P2.54mm</t>
  </si>
  <si>
    <t>SW_DIP_x03</t>
  </si>
  <si>
    <t>RB2,RP1,RP2</t>
  </si>
  <si>
    <t>100K</t>
  </si>
  <si>
    <t>D2</t>
  </si>
  <si>
    <t>LED_1206_3216Metric_Pad1.42x1.75mm_HandSolder</t>
  </si>
  <si>
    <t>LED</t>
  </si>
  <si>
    <t>R2B1</t>
  </si>
  <si>
    <t>TP1</t>
  </si>
  <si>
    <t>TP4056-Module</t>
  </si>
  <si>
    <t>TP4056</t>
  </si>
  <si>
    <t>J1</t>
  </si>
  <si>
    <t>BatteryHolder_Keystone_1042_1x18650</t>
  </si>
  <si>
    <t>3.7V Battery</t>
  </si>
  <si>
    <t>U2</t>
  </si>
  <si>
    <t>TLC2652ACP</t>
  </si>
  <si>
    <t>D1</t>
  </si>
  <si>
    <t>R2</t>
  </si>
  <si>
    <t>Identificación</t>
  </si>
  <si>
    <t>Precio</t>
  </si>
  <si>
    <t>https://ssdielect.com/magnitudes-electricas/2065-shunt-0-02ohm-1-2mm.html</t>
  </si>
  <si>
    <t>https://www.vistronica.com/conectores-cables-y-switches/conector-banana-m4-roja-detail.html</t>
  </si>
  <si>
    <t>https://www.vistronica.com/conectores-cables-y-switches/conector-banana-m4-negro-detail.html</t>
  </si>
  <si>
    <t>https://www.sigmaelectronica.net/producto/tlc2652acp/</t>
  </si>
  <si>
    <t>https://ja-bots.com/producto/resistencia-smd-1206-de-1k-a-100k-ohms-x20/</t>
  </si>
  <si>
    <t>https://articulo.mercadolibre.com.co/MCO-581954587-mini-suiche-mini-interruptor-arduino-toggle-switch-_JM</t>
  </si>
  <si>
    <t>https://ja-bots.com/producto/led-smd-1206-x-10-2/</t>
  </si>
  <si>
    <t>https://ja-bots.com/producto/resistencia-smd-1206-100-a-1k-ohms-x20/</t>
  </si>
  <si>
    <t>https://ja-bots.com/producto/resistencia-smd-1206-de-0-a-100-ohms-x20/</t>
  </si>
  <si>
    <t>NOVENA</t>
  </si>
  <si>
    <t>https://ja-bots.com/producto/resistencia-smd-1206-de-100k-a-1m-ohms-x20/</t>
  </si>
  <si>
    <t>https://ja-bots.com/producto/modulo-cargador-bateria-de-lipo-tp4056-con-proteccion-dual-microusb-tipo-c/</t>
  </si>
  <si>
    <t>https://articulo.mercadolibre.com.co/MCO-657542624-bateria-recargable-3500mah-37v-18650-exelente-calidad-_JM#position=8&amp;search_layout=stack&amp;type=item&amp;tracking_id=7828fb2d-e81f-44c0-bbdb-18fd100e99db</t>
  </si>
  <si>
    <t>20K</t>
  </si>
  <si>
    <t>Rn1</t>
  </si>
  <si>
    <t>https://www.sigmaelectronica.net/producto/cc0603-0-1uf50/</t>
  </si>
  <si>
    <t>https://www.sigmaelectronica.net/producto/cond-100uf-16v/#reviews</t>
  </si>
  <si>
    <t>Comprado</t>
  </si>
  <si>
    <t>30K</t>
  </si>
  <si>
    <t>18K</t>
  </si>
  <si>
    <t>LMV358</t>
  </si>
  <si>
    <t>https://articulo.mercadolibre.com.co/MCO-1212452687-lmv358-amplificador-operacional-rail-to-rail-dual-_JM</t>
  </si>
  <si>
    <t>Zenner 3.3V</t>
  </si>
  <si>
    <t>https://ssdielect.com/zener/2271-697-ll34-zmmxx.html#/549-voltaje-33v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</si>
</sst>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0">
    <xf numFmtId="0" fontId="0" fillId="0" borderId="0" xfId="0"/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6" fillId="33" borderId="15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0" fillId="34" borderId="19" xfId="0" applyFill="1" applyBorder="1" applyAlignment="1">
      <alignment horizontal="center"/>
    </xf>
    <xf numFmtId="0" fontId="18" fillId="0" borderId="13" xfId="42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18" fillId="0" borderId="14" xfId="42" applyBorder="1" applyAlignment="1">
      <alignment horizontal="center" wrapText="1"/>
    </xf>
    <xf numFmtId="2" fontId="0" fillId="0" borderId="0" xfId="0" applyNumberFormat="1"/>
    <xf numFmtId="2" fontId="0" fillId="0" borderId="16" xfId="0" applyNumberFormat="1" applyBorder="1" applyAlignment="1">
      <alignment horizontal="center"/>
    </xf>
    <xf numFmtId="2" fontId="0" fillId="0" borderId="16" xfId="0" applyNumberFormat="1" applyBorder="1" applyAlignment="1">
      <alignment horizontal="center" wrapText="1"/>
    </xf>
    <xf numFmtId="2" fontId="0" fillId="0" borderId="17" xfId="0" applyNumberFormat="1" applyBorder="1" applyAlignment="1">
      <alignment horizontal="center"/>
    </xf>
    <xf numFmtId="0" fontId="0" fillId="0" borderId="10" xfId="0" applyBorder="1"/>
    <xf numFmtId="0" fontId="0" fillId="35" borderId="10" xfId="0" applyFill="1" applyBorder="1"/>
    <xf numFmtId="0" fontId="16" fillId="0" borderId="13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istronica.com/conectores-cables-y-switches/conector-banana-m4-negro-detail.html" TargetMode="External"/><Relationship Id="rId13" Type="http://schemas.openxmlformats.org/officeDocument/2006/relationships/hyperlink" Target="https://ja-bots.com/producto/resistencia-smd-1206-de-1k-a-100k-ohms-x20/" TargetMode="External"/><Relationship Id="rId18" Type="http://schemas.openxmlformats.org/officeDocument/2006/relationships/hyperlink" Target="https://ja-bots.com/producto/resistencia-smd-1206-de-1k-a-100k-ohms-x20/" TargetMode="External"/><Relationship Id="rId3" Type="http://schemas.openxmlformats.org/officeDocument/2006/relationships/hyperlink" Target="https://ja-bots.com/producto/resistencia-smd-1206-100-a-1k-ohms-x20/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ja-bots.com/producto/led-smd-1206-x-10-2/" TargetMode="External"/><Relationship Id="rId12" Type="http://schemas.openxmlformats.org/officeDocument/2006/relationships/hyperlink" Target="https://articulo.mercadolibre.com.co/MCO-657542624-bateria-recargable-3500mah-37v-18650-exelente-calidad-_JM" TargetMode="External"/><Relationship Id="rId17" Type="http://schemas.openxmlformats.org/officeDocument/2006/relationships/hyperlink" Target="https://www.sigmaelectronica.net/producto/cond-100uf-16v/" TargetMode="External"/><Relationship Id="rId2" Type="http://schemas.openxmlformats.org/officeDocument/2006/relationships/hyperlink" Target="https://ja-bots.com/producto/resistencia-smd-1206-de-0-a-100-ohms-x20/" TargetMode="External"/><Relationship Id="rId16" Type="http://schemas.openxmlformats.org/officeDocument/2006/relationships/hyperlink" Target="https://www.sigmaelectronica.net/producto/cc0603-0-1uf50/" TargetMode="External"/><Relationship Id="rId20" Type="http://schemas.openxmlformats.org/officeDocument/2006/relationships/hyperlink" Target="https://ssdielect.com/zener/2271-697-ll34-zmmxx.html" TargetMode="External"/><Relationship Id="rId1" Type="http://schemas.openxmlformats.org/officeDocument/2006/relationships/hyperlink" Target="https://ssdielect.com/magnitudes-electricas/2065-shunt-0-02ohm-1-2mm.html" TargetMode="External"/><Relationship Id="rId6" Type="http://schemas.openxmlformats.org/officeDocument/2006/relationships/hyperlink" Target="https://ja-bots.com/producto/resistencia-smd-1206-de-1k-a-100k-ohms-x20/" TargetMode="External"/><Relationship Id="rId11" Type="http://schemas.openxmlformats.org/officeDocument/2006/relationships/hyperlink" Target="https://ja-bots.com/producto/resistencia-smd-1206-de-1k-a-100k-ohms-x20/" TargetMode="External"/><Relationship Id="rId5" Type="http://schemas.openxmlformats.org/officeDocument/2006/relationships/hyperlink" Target="https://articulo.mercadolibre.com.co/MCO-581954587-mini-suiche-mini-interruptor-arduino-toggle-switch-_JM" TargetMode="External"/><Relationship Id="rId15" Type="http://schemas.openxmlformats.org/officeDocument/2006/relationships/hyperlink" Target="https://ja-bots.com/producto/resistencia-smd-1206-de-0-a-100-ohms-x20/" TargetMode="External"/><Relationship Id="rId10" Type="http://schemas.openxmlformats.org/officeDocument/2006/relationships/hyperlink" Target="https://ja-bots.com/producto/resistencia-smd-1206-de-100k-a-1m-ohms-x20/" TargetMode="External"/><Relationship Id="rId19" Type="http://schemas.openxmlformats.org/officeDocument/2006/relationships/hyperlink" Target="https://articulo.mercadolibre.com.co/MCO-1212452687-lmv358-amplificador-operacional-rail-to-rail-dual-_JM" TargetMode="External"/><Relationship Id="rId4" Type="http://schemas.openxmlformats.org/officeDocument/2006/relationships/hyperlink" Target="https://ja-bots.com/producto/resistencia-smd-1206-de-1k-a-100k-ohms-x20/" TargetMode="External"/><Relationship Id="rId9" Type="http://schemas.openxmlformats.org/officeDocument/2006/relationships/hyperlink" Target="https://www.vistronica.com/conectores-cables-y-switches/conector-banana-m4-roja-detail.html" TargetMode="External"/><Relationship Id="rId14" Type="http://schemas.openxmlformats.org/officeDocument/2006/relationships/hyperlink" Target="https://www.sigmaelectronica.net/producto/tlc2652ac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topLeftCell="A5" zoomScale="85" zoomScaleNormal="85" workbookViewId="0">
      <selection activeCell="G21" sqref="G21"/>
    </sheetView>
  </sheetViews>
  <sheetFormatPr defaultRowHeight="14.4" x14ac:dyDescent="0.3"/>
  <cols>
    <col min="2" max="2" width="20.6640625" customWidth="1"/>
    <col min="3" max="3" width="49.21875" customWidth="1"/>
    <col min="5" max="5" width="19.33203125" customWidth="1"/>
    <col min="6" max="6" width="70.44140625" customWidth="1"/>
    <col min="8" max="8" width="13.6640625" customWidth="1"/>
  </cols>
  <sheetData>
    <row r="1" spans="1:8" x14ac:dyDescent="0.3">
      <c r="A1" s="8" t="s">
        <v>0</v>
      </c>
      <c r="B1" s="2" t="s">
        <v>1</v>
      </c>
      <c r="C1" s="2" t="s">
        <v>2</v>
      </c>
      <c r="D1" s="5" t="s">
        <v>3</v>
      </c>
      <c r="E1" s="2" t="s">
        <v>50</v>
      </c>
      <c r="F1" s="2" t="s">
        <v>4</v>
      </c>
      <c r="G1" s="1" t="s">
        <v>51</v>
      </c>
      <c r="H1" s="1" t="s">
        <v>69</v>
      </c>
    </row>
    <row r="2" spans="1:8" x14ac:dyDescent="0.3">
      <c r="A2" s="9">
        <v>1</v>
      </c>
      <c r="B2" s="3" t="s">
        <v>5</v>
      </c>
      <c r="C2" s="3" t="s">
        <v>6</v>
      </c>
      <c r="D2" s="6">
        <v>3</v>
      </c>
      <c r="E2" s="3">
        <v>100</v>
      </c>
      <c r="F2" s="10" t="s">
        <v>59</v>
      </c>
      <c r="G2" s="14">
        <v>2000</v>
      </c>
      <c r="H2" s="18"/>
    </row>
    <row r="3" spans="1:8" x14ac:dyDescent="0.3">
      <c r="A3" s="9">
        <v>2</v>
      </c>
      <c r="B3" s="3" t="s">
        <v>7</v>
      </c>
      <c r="C3" s="3" t="s">
        <v>8</v>
      </c>
      <c r="D3" s="6">
        <v>1</v>
      </c>
      <c r="E3" s="3" t="s">
        <v>9</v>
      </c>
      <c r="F3" s="10" t="s">
        <v>52</v>
      </c>
      <c r="G3" s="14">
        <v>4189</v>
      </c>
      <c r="H3" s="18"/>
    </row>
    <row r="4" spans="1:8" x14ac:dyDescent="0.3">
      <c r="A4" s="9">
        <v>3</v>
      </c>
      <c r="B4" s="3" t="s">
        <v>10</v>
      </c>
      <c r="C4" s="3" t="s">
        <v>6</v>
      </c>
      <c r="D4" s="6">
        <v>2</v>
      </c>
      <c r="E4" s="3">
        <v>10</v>
      </c>
      <c r="F4" s="10" t="s">
        <v>60</v>
      </c>
      <c r="G4" s="14">
        <v>2000</v>
      </c>
      <c r="H4" s="18"/>
    </row>
    <row r="5" spans="1:8" ht="28.8" x14ac:dyDescent="0.3">
      <c r="A5" s="9">
        <v>4</v>
      </c>
      <c r="B5" s="3" t="s">
        <v>11</v>
      </c>
      <c r="C5" s="3" t="s">
        <v>12</v>
      </c>
      <c r="D5" s="6">
        <v>1</v>
      </c>
      <c r="E5" s="3" t="s">
        <v>13</v>
      </c>
      <c r="F5" s="10" t="s">
        <v>53</v>
      </c>
      <c r="G5" s="14">
        <v>1098</v>
      </c>
      <c r="H5" s="18"/>
    </row>
    <row r="6" spans="1:8" ht="28.8" x14ac:dyDescent="0.3">
      <c r="A6" s="9">
        <v>5</v>
      </c>
      <c r="B6" s="3" t="s">
        <v>14</v>
      </c>
      <c r="C6" s="3" t="s">
        <v>12</v>
      </c>
      <c r="D6" s="6">
        <v>1</v>
      </c>
      <c r="E6" s="3" t="s">
        <v>15</v>
      </c>
      <c r="F6" s="10" t="s">
        <v>54</v>
      </c>
      <c r="G6" s="14">
        <v>1098</v>
      </c>
      <c r="H6" s="18"/>
    </row>
    <row r="7" spans="1:8" ht="28.8" x14ac:dyDescent="0.3">
      <c r="A7" s="9">
        <v>6</v>
      </c>
      <c r="B7" s="3" t="s">
        <v>16</v>
      </c>
      <c r="C7" s="3" t="s">
        <v>17</v>
      </c>
      <c r="D7" s="6">
        <v>1</v>
      </c>
      <c r="E7" s="19" t="s">
        <v>72</v>
      </c>
      <c r="F7" s="10" t="s">
        <v>73</v>
      </c>
      <c r="G7" s="14">
        <v>9900</v>
      </c>
      <c r="H7" s="18"/>
    </row>
    <row r="8" spans="1:8" x14ac:dyDescent="0.3">
      <c r="A8" s="9">
        <v>7</v>
      </c>
      <c r="B8" s="3" t="s">
        <v>18</v>
      </c>
      <c r="C8" s="3" t="s">
        <v>6</v>
      </c>
      <c r="D8" s="6">
        <v>1</v>
      </c>
      <c r="E8" s="3" t="s">
        <v>19</v>
      </c>
      <c r="F8" s="10" t="s">
        <v>56</v>
      </c>
      <c r="G8" s="15">
        <v>2000</v>
      </c>
      <c r="H8" s="18"/>
    </row>
    <row r="9" spans="1:8" ht="28.8" x14ac:dyDescent="0.3">
      <c r="A9" s="9">
        <v>8</v>
      </c>
      <c r="B9" s="3" t="s">
        <v>20</v>
      </c>
      <c r="C9" s="3" t="s">
        <v>21</v>
      </c>
      <c r="D9" s="6">
        <v>1</v>
      </c>
      <c r="E9" s="3" t="s">
        <v>22</v>
      </c>
      <c r="F9" s="10" t="s">
        <v>57</v>
      </c>
      <c r="G9" s="14">
        <v>5000</v>
      </c>
      <c r="H9" s="18"/>
    </row>
    <row r="10" spans="1:8" x14ac:dyDescent="0.3">
      <c r="A10" s="9">
        <v>9</v>
      </c>
      <c r="B10" s="3" t="s">
        <v>23</v>
      </c>
      <c r="C10" s="3" t="s">
        <v>6</v>
      </c>
      <c r="D10" s="6">
        <v>1</v>
      </c>
      <c r="E10" s="3" t="s">
        <v>24</v>
      </c>
      <c r="F10" s="10" t="s">
        <v>56</v>
      </c>
      <c r="G10" s="14">
        <v>2000</v>
      </c>
      <c r="H10" s="18"/>
    </row>
    <row r="11" spans="1:8" x14ac:dyDescent="0.3">
      <c r="A11" s="9">
        <v>10</v>
      </c>
      <c r="B11" s="3" t="s">
        <v>25</v>
      </c>
      <c r="C11" s="3" t="s">
        <v>26</v>
      </c>
      <c r="D11" s="6">
        <v>2</v>
      </c>
      <c r="E11" s="3" t="s">
        <v>27</v>
      </c>
      <c r="F11" s="10" t="s">
        <v>67</v>
      </c>
      <c r="G11" s="14">
        <v>1130</v>
      </c>
      <c r="H11" s="18"/>
    </row>
    <row r="12" spans="1:8" x14ac:dyDescent="0.3">
      <c r="A12" s="9">
        <v>11</v>
      </c>
      <c r="B12" s="3" t="s">
        <v>28</v>
      </c>
      <c r="C12" s="3" t="s">
        <v>29</v>
      </c>
      <c r="D12" s="6">
        <v>1</v>
      </c>
      <c r="E12" s="3" t="s">
        <v>30</v>
      </c>
      <c r="F12" s="10" t="s">
        <v>68</v>
      </c>
      <c r="G12" s="14">
        <f>476*2</f>
        <v>952</v>
      </c>
      <c r="H12" s="17"/>
    </row>
    <row r="13" spans="1:8" x14ac:dyDescent="0.3">
      <c r="A13" s="9">
        <v>12</v>
      </c>
      <c r="B13" s="3" t="s">
        <v>31</v>
      </c>
      <c r="C13" s="3" t="s">
        <v>32</v>
      </c>
      <c r="D13" s="6">
        <v>1</v>
      </c>
      <c r="E13" s="3" t="s">
        <v>33</v>
      </c>
      <c r="F13" s="11" t="s">
        <v>61</v>
      </c>
      <c r="G13" s="14">
        <v>3000</v>
      </c>
      <c r="H13" s="17"/>
    </row>
    <row r="14" spans="1:8" x14ac:dyDescent="0.3">
      <c r="A14" s="9">
        <v>13</v>
      </c>
      <c r="B14" s="3" t="s">
        <v>34</v>
      </c>
      <c r="C14" s="3" t="s">
        <v>6</v>
      </c>
      <c r="D14" s="6">
        <v>3</v>
      </c>
      <c r="E14" s="3" t="s">
        <v>35</v>
      </c>
      <c r="F14" s="10" t="s">
        <v>62</v>
      </c>
      <c r="G14" s="14">
        <v>2000</v>
      </c>
      <c r="H14" s="18"/>
    </row>
    <row r="15" spans="1:8" x14ac:dyDescent="0.3">
      <c r="A15" s="9">
        <v>14</v>
      </c>
      <c r="B15" s="3" t="s">
        <v>36</v>
      </c>
      <c r="C15" s="3" t="s">
        <v>37</v>
      </c>
      <c r="D15" s="6">
        <v>1</v>
      </c>
      <c r="E15" s="3" t="s">
        <v>38</v>
      </c>
      <c r="F15" s="10" t="s">
        <v>58</v>
      </c>
      <c r="G15" s="14">
        <v>2000</v>
      </c>
      <c r="H15" s="18"/>
    </row>
    <row r="16" spans="1:8" x14ac:dyDescent="0.3">
      <c r="A16" s="9">
        <v>15</v>
      </c>
      <c r="B16" s="3" t="s">
        <v>39</v>
      </c>
      <c r="C16" s="3" t="s">
        <v>6</v>
      </c>
      <c r="D16" s="6">
        <v>1</v>
      </c>
      <c r="E16" s="3" t="s">
        <v>70</v>
      </c>
      <c r="F16" s="10" t="s">
        <v>56</v>
      </c>
      <c r="G16" s="14">
        <v>2000</v>
      </c>
      <c r="H16" s="18"/>
    </row>
    <row r="17" spans="1:8" x14ac:dyDescent="0.3">
      <c r="A17" s="9">
        <v>16</v>
      </c>
      <c r="B17" s="3" t="s">
        <v>39</v>
      </c>
      <c r="C17" s="3" t="s">
        <v>6</v>
      </c>
      <c r="D17" s="6">
        <v>1</v>
      </c>
      <c r="E17" s="3" t="s">
        <v>71</v>
      </c>
      <c r="F17" s="10" t="s">
        <v>56</v>
      </c>
      <c r="G17" s="14">
        <v>2000</v>
      </c>
      <c r="H17" s="18"/>
    </row>
    <row r="18" spans="1:8" ht="28.8" x14ac:dyDescent="0.3">
      <c r="A18" s="9">
        <v>17</v>
      </c>
      <c r="B18" s="3" t="s">
        <v>40</v>
      </c>
      <c r="C18" s="3" t="s">
        <v>41</v>
      </c>
      <c r="D18" s="6">
        <v>1</v>
      </c>
      <c r="E18" s="3" t="s">
        <v>42</v>
      </c>
      <c r="F18" s="11" t="s">
        <v>63</v>
      </c>
      <c r="G18" s="14">
        <v>9500</v>
      </c>
      <c r="H18" s="18"/>
    </row>
    <row r="19" spans="1:8" ht="57.6" x14ac:dyDescent="0.3">
      <c r="A19" s="9">
        <v>18</v>
      </c>
      <c r="B19" s="3" t="s">
        <v>43</v>
      </c>
      <c r="C19" s="3" t="s">
        <v>44</v>
      </c>
      <c r="D19" s="6">
        <v>1</v>
      </c>
      <c r="E19" s="3" t="s">
        <v>45</v>
      </c>
      <c r="F19" s="10" t="s">
        <v>64</v>
      </c>
      <c r="G19" s="14">
        <v>18200</v>
      </c>
      <c r="H19" s="17"/>
    </row>
    <row r="20" spans="1:8" x14ac:dyDescent="0.3">
      <c r="A20" s="9">
        <v>19</v>
      </c>
      <c r="B20" s="3" t="s">
        <v>66</v>
      </c>
      <c r="C20" s="3" t="s">
        <v>6</v>
      </c>
      <c r="D20" s="6">
        <v>2</v>
      </c>
      <c r="E20" s="3" t="s">
        <v>65</v>
      </c>
      <c r="F20" s="10" t="s">
        <v>56</v>
      </c>
      <c r="G20" s="14">
        <v>2000</v>
      </c>
      <c r="H20" s="18"/>
    </row>
    <row r="21" spans="1:8" x14ac:dyDescent="0.3">
      <c r="A21" s="9">
        <v>20</v>
      </c>
      <c r="B21" s="3" t="s">
        <v>46</v>
      </c>
      <c r="C21" s="3" t="s">
        <v>17</v>
      </c>
      <c r="D21" s="6">
        <v>1</v>
      </c>
      <c r="E21" s="3" t="s">
        <v>47</v>
      </c>
      <c r="F21" s="10" t="s">
        <v>55</v>
      </c>
      <c r="G21" s="14">
        <v>15470</v>
      </c>
      <c r="H21" s="17"/>
    </row>
    <row r="22" spans="1:8" x14ac:dyDescent="0.3">
      <c r="A22" s="9">
        <v>21</v>
      </c>
      <c r="B22" s="3" t="s">
        <v>48</v>
      </c>
      <c r="C22" s="3">
        <v>1206</v>
      </c>
      <c r="D22" s="6">
        <v>1</v>
      </c>
      <c r="E22" s="3" t="s">
        <v>74</v>
      </c>
      <c r="F22" s="10" t="s">
        <v>75</v>
      </c>
      <c r="G22" s="14">
        <v>700</v>
      </c>
      <c r="H22" s="18"/>
    </row>
    <row r="23" spans="1:8" ht="15" thickBot="1" x14ac:dyDescent="0.35">
      <c r="A23" s="9">
        <v>22</v>
      </c>
      <c r="B23" s="4" t="s">
        <v>49</v>
      </c>
      <c r="C23" s="4" t="s">
        <v>6</v>
      </c>
      <c r="D23" s="7">
        <v>1</v>
      </c>
      <c r="E23" s="4">
        <v>75</v>
      </c>
      <c r="F23" s="12" t="s">
        <v>60</v>
      </c>
      <c r="G23" s="16">
        <v>2000</v>
      </c>
      <c r="H23" s="18"/>
    </row>
    <row r="24" spans="1:8" x14ac:dyDescent="0.3">
      <c r="G24" s="13">
        <f>SUM(G2:G23)</f>
        <v>90237</v>
      </c>
    </row>
  </sheetData>
  <hyperlinks>
    <hyperlink ref="F3" r:id="rId1"/>
    <hyperlink ref="F4" r:id="rId2"/>
    <hyperlink ref="F2" r:id="rId3"/>
    <hyperlink ref="F8" r:id="rId4"/>
    <hyperlink ref="F9" r:id="rId5"/>
    <hyperlink ref="F10" r:id="rId6"/>
    <hyperlink ref="F15" r:id="rId7"/>
    <hyperlink ref="F6" r:id="rId8"/>
    <hyperlink ref="F5" r:id="rId9"/>
    <hyperlink ref="F14" r:id="rId10"/>
    <hyperlink ref="F16" r:id="rId11"/>
    <hyperlink ref="F19" r:id="rId12" location="position=8&amp;search_layout=stack&amp;type=item&amp;tracking_id=7828fb2d-e81f-44c0-bbdb-18fd100e99db"/>
    <hyperlink ref="F20" r:id="rId13"/>
    <hyperlink ref="F21" r:id="rId14"/>
    <hyperlink ref="F23" r:id="rId15"/>
    <hyperlink ref="F11" r:id="rId16"/>
    <hyperlink ref="F12" r:id="rId17" location="reviews"/>
    <hyperlink ref="F17" r:id="rId18"/>
    <hyperlink ref="F7" r:id="rId19"/>
    <hyperlink ref="F22" r:id="rId20" location="/549-voltaje-33v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BOMProyectoAnaloga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Sebastián Ortega Romero</dc:creator>
  <cp:lastModifiedBy>Juan Sebastián Ortega Romero</cp:lastModifiedBy>
  <dcterms:created xsi:type="dcterms:W3CDTF">2023-05-14T03:01:28Z</dcterms:created>
  <dcterms:modified xsi:type="dcterms:W3CDTF">2023-05-15T03:20:47Z</dcterms:modified>
</cp:coreProperties>
</file>