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ode\wc2018\input\r16\"/>
    </mc:Choice>
  </mc:AlternateContent>
  <bookViews>
    <workbookView xWindow="0" yWindow="465" windowWidth="25605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 s="1"/>
  <c r="BF37" i="3" s="1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 s="1"/>
  <c r="S76" i="3"/>
  <c r="T76" i="3"/>
  <c r="BR23" i="3" s="1"/>
  <c r="S85" i="3"/>
  <c r="BO41" i="3" s="1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 s="1"/>
  <c r="BL33" i="3" s="1"/>
  <c r="U77" i="3"/>
  <c r="Z77" i="3" s="1"/>
  <c r="BR36" i="3" s="1"/>
  <c r="J15" i="3"/>
  <c r="AO14" i="3"/>
  <c r="AZ26" i="3"/>
  <c r="S60" i="3"/>
  <c r="T60" i="3"/>
  <c r="BF28" i="3"/>
  <c r="S71" i="3"/>
  <c r="T71" i="3" s="1"/>
  <c r="BL32" i="3" s="1"/>
  <c r="S77" i="3"/>
  <c r="T77" i="3" s="1"/>
  <c r="BR24" i="3" s="1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 s="1"/>
  <c r="BL17" i="3" s="1"/>
  <c r="U76" i="3"/>
  <c r="Z76" i="3"/>
  <c r="BR35" i="3" s="1"/>
  <c r="T81" i="3"/>
  <c r="T85" i="3" l="1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<sst xmlns="http://schemas.openxmlformats.org/spreadsheetml/2006/main" count="4552" uniqueCount="2581">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</sst>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875" defaultRowHeight="16.5" x14ac:dyDescent="0.3"/>
  <cols>
    <col min="1" max="1" width="1.125" style="11" customWidth="1"/>
    <col min="2" max="2" width="18.875" style="11" bestFit="1" customWidth="1"/>
    <col min="3" max="3" width="20.375" style="11" customWidth="1"/>
    <col min="4" max="4" width="8.875" style="11"/>
    <col min="5" max="5" width="1.125" style="11" customWidth="1"/>
    <col min="6" max="6" width="8.875" style="11"/>
    <col min="7" max="7" width="27.5" style="11" bestFit="1" customWidth="1"/>
    <col min="8" max="8" width="2.625" style="11" customWidth="1"/>
    <col min="9" max="9" width="1.125" style="11" customWidth="1"/>
    <col min="10" max="16384" width="8.87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E9" workbookViewId="0">
      <selection activeCell="BH22" sqref="BH22"/>
    </sheetView>
  </sheetViews>
  <sheetFormatPr defaultColWidth="8.875" defaultRowHeight="16.5" x14ac:dyDescent="0.3"/>
  <cols>
    <col min="1" max="1" width="4.875" style="4" customWidth="1"/>
    <col min="2" max="2" width="6.125" style="4" customWidth="1"/>
    <col min="3" max="3" width="11.625" style="4" bestFit="1" customWidth="1"/>
    <col min="4" max="4" width="7.375" style="5" customWidth="1"/>
    <col min="5" max="5" width="22.5" style="6" customWidth="1"/>
    <col min="6" max="7" width="4.37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25" style="10" customWidth="1"/>
    <col min="16" max="16" width="6.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37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375" style="60" hidden="1" customWidth="1"/>
    <col min="42" max="42" width="4.625" style="61" hidden="1" customWidth="1"/>
    <col min="43" max="46" width="4.625" style="62" hidden="1" customWidth="1"/>
    <col min="47" max="49" width="9.125" style="63" hidden="1" customWidth="1"/>
    <col min="50" max="50" width="9.125" style="64" hidden="1" customWidth="1"/>
    <col min="51" max="51" width="3.375" style="3" customWidth="1"/>
    <col min="52" max="52" width="19.625" style="3" customWidth="1"/>
    <col min="53" max="54" width="3" style="3" customWidth="1"/>
    <col min="55" max="56" width="2" style="3" customWidth="1"/>
    <col min="57" max="57" width="3.375" style="3" customWidth="1"/>
    <col min="58" max="58" width="19.625" style="3" customWidth="1"/>
    <col min="59" max="60" width="3" style="3" customWidth="1"/>
    <col min="61" max="62" width="2" style="3" customWidth="1"/>
    <col min="63" max="63" width="3.375" style="3" customWidth="1"/>
    <col min="64" max="64" width="19.625" style="3" customWidth="1"/>
    <col min="65" max="66" width="3" style="3" customWidth="1"/>
    <col min="67" max="68" width="2" style="3" customWidth="1"/>
    <col min="69" max="69" width="3.375" style="3" customWidth="1"/>
    <col min="70" max="70" width="19.625" style="3" customWidth="1"/>
    <col min="71" max="72" width="3" style="3" customWidth="1"/>
    <col min="73" max="16384" width="8.87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2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>
        <v>1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Uruguay</v>
      </c>
      <c r="BG12" s="29">
        <v>0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30"/>
      <c r="BF13" s="31" t="str">
        <f>T59</f>
        <v>France</v>
      </c>
      <c r="BG13" s="32">
        <v>2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>
        <v>4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>
        <v>3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France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Belgium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>
        <v>2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Mexico</v>
      </c>
      <c r="BA19" s="32">
        <v>0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Brazil</v>
      </c>
      <c r="BG20" s="29">
        <v>1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2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3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Japan</v>
      </c>
      <c r="BA23" s="32">
        <v>2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>
        <v>1</v>
      </c>
      <c r="BB26" s="30">
        <v>3</v>
      </c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>
        <v>1</v>
      </c>
      <c r="BB27" s="33">
        <v>4</v>
      </c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Russia</v>
      </c>
      <c r="BG28" s="29">
        <v>2</v>
      </c>
      <c r="BH28" s="30">
        <v>3</v>
      </c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30"/>
      <c r="BF29" s="31" t="str">
        <f>T61</f>
        <v>Croatia</v>
      </c>
      <c r="BG29" s="32">
        <v>2</v>
      </c>
      <c r="BH29" s="33">
        <v>4</v>
      </c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>
        <v>1</v>
      </c>
      <c r="BB30" s="30">
        <v>3</v>
      </c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>
        <v>1</v>
      </c>
      <c r="BB31" s="33">
        <v>2</v>
      </c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Croatia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England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Sweden</v>
      </c>
      <c r="BA34" s="29">
        <v>1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Sweden</v>
      </c>
      <c r="BG36" s="29">
        <v>0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30"/>
      <c r="BF37" s="31" t="str">
        <f>T65</f>
        <v>England</v>
      </c>
      <c r="BG37" s="32">
        <v>2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>
        <v>1</v>
      </c>
      <c r="BB38" s="30">
        <v>3</v>
      </c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1</v>
      </c>
      <c r="BB39" s="33">
        <v>4</v>
      </c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Uruguay</v>
      </c>
      <c r="T58" s="65" t="str">
        <f>IF(OR(S58="",S58="draw"),INDEX(T,86,lang),S58)</f>
        <v>Uruguay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Russia</v>
      </c>
      <c r="T60" s="65" t="str">
        <f>IF(OR(S60="",S60="draw"),INDEX(T,88,lang),S60)</f>
        <v>Russia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Sweden</v>
      </c>
      <c r="T64" s="65" t="str">
        <f>IF(OR(S64="",S64="draw"),INDEX(T,92,lang),S64)</f>
        <v>Sweden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France</v>
      </c>
      <c r="T69" s="65" t="str">
        <f>IF(OR(S69="",S69="draw"),INDEX(T,94,lang),S69)</f>
        <v>France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Belgium</v>
      </c>
      <c r="T70" s="65" t="str">
        <f>IF(OR(S70="",S70="draw"),INDEX(T,95,lang),S70)</f>
        <v>Belgium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Croatia</v>
      </c>
      <c r="T71" s="65" t="str">
        <f>IF(OR(S71="",S71="draw"),INDEX(T,96,lang),S71)</f>
        <v>Croatia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England</v>
      </c>
      <c r="T72" s="65" t="str">
        <f>IF(OR(S72="",S72="draw"),INDEX(T,97,lang),S72)</f>
        <v>England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2018-07-07T20:53:08Z</dcterms:modified>
</cp:coreProperties>
</file>