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i/Desktop/"/>
    </mc:Choice>
  </mc:AlternateContent>
  <xr:revisionPtr revIDLastSave="0" documentId="10_ncr:8100000_{91BCF1FE-481E-8D46-A7FD-53A372E2FBAB}" xr6:coauthVersionLast="32" xr6:coauthVersionMax="32" xr10:uidLastSave="{00000000-0000-0000-0000-000000000000}"/>
  <bookViews>
    <workbookView xWindow="0" yWindow="460" windowWidth="29860" windowHeight="20440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<sst xmlns="http://schemas.openxmlformats.org/spreadsheetml/2006/main" count="4552" uniqueCount="2581">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</sst>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1539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97"/>
  <sheetViews>
    <sheetView showGridLines="0" tabSelected="1" topLeftCell="H1" workbookViewId="0">
      <selection activeCell="BG36" sqref="BG36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0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Portugal</v>
      </c>
      <c r="BG12" s="29">
        <v>0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1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1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0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France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0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1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0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1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0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France</v>
      </c>
      <c r="BS23" s="29">
        <v>1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Spain</v>
      </c>
      <c r="BS24" s="32">
        <v>0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1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0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Spain</v>
      </c>
      <c r="BG28" s="29">
        <v>1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0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1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0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Spain</v>
      </c>
      <c r="BM32" s="29">
        <v>1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Colombia</v>
      </c>
      <c r="BM33" s="32">
        <v>0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Brazil</v>
      </c>
      <c r="BS35" s="29">
        <v>1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Sweden</v>
      </c>
      <c r="BG36" s="29">
        <v>0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Colombia</v>
      </c>
      <c r="BS36" s="32">
        <v>0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Colombia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0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France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Colombia</v>
      </c>
      <c r="T65" s="65" t="str">
        <f>IF(OR(S65="",S65="draw"),INDEX(T,93,lang),S65)</f>
        <v>Colombia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Spain</v>
      </c>
      <c r="T71" s="65" t="str">
        <f>IF(OR(S71="",S71="draw"),INDEX(T,96,lang),S71)</f>
        <v>Spain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Colombia</v>
      </c>
      <c r="T72" s="65" t="str">
        <f>IF(OR(S72="",S72="draw"),INDEX(T,97,lang),S72)</f>
        <v>Colombia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France</v>
      </c>
      <c r="T76" s="65" t="str">
        <f>IF(OR(S76="",S76="draw"),INDEX(T,98,lang),S76)</f>
        <v>France</v>
      </c>
      <c r="U76" s="65" t="str">
        <f>IF(OR(BM16="",BM17=""),"",IF(BM16&lt;BM17,BL16,IF(BM16&gt;BM17,BL17,IF(OR(BN16="",BN17=""),"draw",IF(BN16&lt;BN17,BL16,IF(BN16&gt;BN17,BL17,"draw"))))))</f>
        <v>Brazil</v>
      </c>
      <c r="Z76" s="65" t="str">
        <f>IF(OR(U76="",U76="draw"),INDEX(T,100,lang),U76)</f>
        <v>Brazil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Spain</v>
      </c>
      <c r="T77" s="65" t="str">
        <f>IF(OR(S77="",S77="draw"),INDEX(T,99,lang),S77)</f>
        <v>Spain</v>
      </c>
      <c r="U77" s="65" t="str">
        <f>IF(OR(BM32="",BM33=""),"",IF(BM32&lt;BM33,BL32,IF(BM32&gt;BM33,BL33,IF(OR(BN32="",BN33=""),"draw",IF(BN32&lt;BN33,BL32,IF(BN32&gt;BN33,BL33,"draw"))))))</f>
        <v>Colombia</v>
      </c>
      <c r="Z77" s="65" t="str">
        <f>IF(OR(U77="",U77="draw"),INDEX(T,101,lang),U77)</f>
        <v>Colombia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Brazil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France</v>
      </c>
      <c r="T85" s="65" t="str">
        <f>S85</f>
        <v>France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00000000-0002-0000-0200-000000000000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00000000-0002-0000-0200-000001000000}">
      <formula1>"0,1,2,3,4,5,6,7,8,9"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AY46:BB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Mo Li</cp:lastModifiedBy>
  <cp:lastPrinted>2018-01-03T15:36:04Z</cp:lastPrinted>
  <dcterms:created xsi:type="dcterms:W3CDTF">2017-12-27T19:32:51Z</dcterms:created>
  <dcterms:modified xsi:type="dcterms:W3CDTF">2018-06-30T13:26:24Z</dcterms:modified>
</cp:coreProperties>
</file>