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guk\Desktop\분산 과제 2\"/>
    </mc:Choice>
  </mc:AlternateContent>
  <bookViews>
    <workbookView xWindow="930" yWindow="0" windowWidth="11490" windowHeight="1080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  <c r="J20" i="1"/>
  <c r="I20" i="1"/>
  <c r="H20" i="1"/>
  <c r="G20" i="1"/>
  <c r="F20" i="1"/>
  <c r="E20" i="1"/>
  <c r="D20" i="1"/>
  <c r="C20" i="1"/>
  <c r="B20" i="1"/>
  <c r="I10" i="2"/>
  <c r="H10" i="2"/>
  <c r="G10" i="2"/>
  <c r="F10" i="2"/>
  <c r="E10" i="2"/>
  <c r="D10" i="2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<sst xmlns="http://schemas.openxmlformats.org/spreadsheetml/2006/main" count="76" uniqueCount="43">
  <si>
    <t>request 개수</t>
    <phoneticPr fontId="1" type="noConversion"/>
  </si>
  <si>
    <t>시간</t>
    <phoneticPr fontId="1" type="noConversion"/>
  </si>
  <si>
    <t>100</t>
  </si>
  <si>
    <t>1000</t>
  </si>
  <si>
    <t>3000</t>
  </si>
  <si>
    <t>5000</t>
  </si>
  <si>
    <t>7000</t>
  </si>
  <si>
    <t>9000</t>
    <phoneticPr fontId="1" type="noConversion"/>
  </si>
  <si>
    <t>11000</t>
    <phoneticPr fontId="1" type="noConversion"/>
  </si>
  <si>
    <t>request/sec</t>
    <phoneticPr fontId="1" type="noConversion"/>
  </si>
  <si>
    <t>13000</t>
    <phoneticPr fontId="1" type="noConversion"/>
  </si>
  <si>
    <t>15000</t>
    <phoneticPr fontId="1" type="noConversion"/>
  </si>
  <si>
    <t>client 개수</t>
    <phoneticPr fontId="1" type="noConversion"/>
  </si>
  <si>
    <t>시간</t>
    <phoneticPr fontId="1" type="noConversion"/>
  </si>
  <si>
    <t>request/sec</t>
    <phoneticPr fontId="1" type="noConversion"/>
  </si>
  <si>
    <t>Server worker thread : 4개, File : various set, client 개수 : 10개</t>
    <phoneticPr fontId="1" type="noConversion"/>
  </si>
  <si>
    <t>Server worker thread : 4개, File : various set, 총 request 개수 : 90000개</t>
    <phoneticPr fontId="1" type="noConversion"/>
  </si>
  <si>
    <t>1</t>
  </si>
  <si>
    <t>2</t>
  </si>
  <si>
    <t>4</t>
  </si>
  <si>
    <t>5</t>
  </si>
  <si>
    <t>10</t>
  </si>
  <si>
    <t>20</t>
  </si>
  <si>
    <t>30</t>
  </si>
  <si>
    <t>50</t>
  </si>
  <si>
    <t>server thread수</t>
    <phoneticPr fontId="1" type="noConversion"/>
  </si>
  <si>
    <t>File : various set, client 수 : 100개, client당 request 개수 : 50개</t>
    <phoneticPr fontId="1" type="noConversion"/>
  </si>
  <si>
    <t>Server worker thread : 4개, client 개수 : 10개, 총 request 개수 : 30000개</t>
    <phoneticPr fontId="1" type="noConversion"/>
  </si>
  <si>
    <t>invalid</t>
    <phoneticPr fontId="1" type="noConversion"/>
  </si>
  <si>
    <t>very_small_40</t>
    <phoneticPr fontId="1" type="noConversion"/>
  </si>
  <si>
    <t>small_180</t>
    <phoneticPr fontId="1" type="noConversion"/>
  </si>
  <si>
    <t>medium_500</t>
    <phoneticPr fontId="1" type="noConversion"/>
  </si>
  <si>
    <t>big_1500</t>
    <phoneticPr fontId="1" type="noConversion"/>
  </si>
  <si>
    <t>very_big_10000</t>
    <phoneticPr fontId="1" type="noConversion"/>
  </si>
  <si>
    <t>file종류</t>
    <phoneticPr fontId="1" type="noConversion"/>
  </si>
  <si>
    <t>File : very_big_10000, client 수 : 100개, client당 request 개수 : 10개</t>
    <phoneticPr fontId="1" type="noConversion"/>
  </si>
  <si>
    <t>Server worker thread : 8개, File : various set, 총 request 개수 : 9000개</t>
    <phoneticPr fontId="1" type="noConversion"/>
  </si>
  <si>
    <t>8</t>
  </si>
  <si>
    <t>8</t>
    <phoneticPr fontId="1" type="noConversion"/>
  </si>
  <si>
    <t>6</t>
    <phoneticPr fontId="1" type="noConversion"/>
  </si>
  <si>
    <t>File : various set, client 수 : 4개, client당 request 개수 : 2500개</t>
    <phoneticPr fontId="1" type="noConversion"/>
  </si>
  <si>
    <t>16</t>
  </si>
  <si>
    <t>File : various set, client 수 : 500개, client당 request 개수 : 5개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</si>
</sst>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</a:t>
            </a:r>
            <a:r>
              <a:rPr lang="ko-KR" altLang="en-US" baseline="0"/>
              <a:t>개수에 따른 시간</a:t>
            </a:r>
            <a:r>
              <a:rPr lang="en-US" altLang="ko-KR" baseline="0"/>
              <a:t> </a:t>
            </a:r>
            <a:r>
              <a:rPr lang="ko-KR" altLang="en-US" baseline="0"/>
              <a:t>및 처리 속도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Sheet1!$A$8</c:f>
              <c:strCache>
                <c:ptCount val="1"/>
                <c:pt idx="0">
                  <c:v>request/sec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2967.3590504451035</c:v>
                </c:pt>
                <c:pt idx="1">
                  <c:v>7058.8235294117649</c:v>
                </c:pt>
                <c:pt idx="2">
                  <c:v>7225.4335260115604</c:v>
                </c:pt>
                <c:pt idx="3">
                  <c:v>7600.4343105320295</c:v>
                </c:pt>
                <c:pt idx="4">
                  <c:v>8219.1780821917819</c:v>
                </c:pt>
                <c:pt idx="5">
                  <c:v>8215.0858849887973</c:v>
                </c:pt>
                <c:pt idx="6">
                  <c:v>7710.5575326215894</c:v>
                </c:pt>
                <c:pt idx="7">
                  <c:v>7800.3120124804991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0-4A77-B9AE-614D4B34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96928"/>
        <c:axId val="407496272"/>
      </c:lineChar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3.37</c:v>
                </c:pt>
                <c:pt idx="1">
                  <c:v>4.25</c:v>
                </c:pt>
                <c:pt idx="2">
                  <c:v>6.92</c:v>
                </c:pt>
                <c:pt idx="3">
                  <c:v>9.2100000000000009</c:v>
                </c:pt>
                <c:pt idx="4">
                  <c:v>10.95</c:v>
                </c:pt>
                <c:pt idx="5">
                  <c:v>13.39</c:v>
                </c:pt>
                <c:pt idx="6">
                  <c:v>16.86</c:v>
                </c:pt>
                <c:pt idx="7">
                  <c:v>19.23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0-4A77-B9AE-614D4B34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13640"/>
        <c:axId val="417113312"/>
      </c:lineChart>
      <c:catAx>
        <c:axId val="4074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496272"/>
        <c:crosses val="autoZero"/>
        <c:auto val="1"/>
        <c:lblAlgn val="ctr"/>
        <c:lblOffset val="100"/>
        <c:noMultiLvlLbl val="0"/>
      </c:catAx>
      <c:valAx>
        <c:axId val="4074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496928"/>
        <c:crosses val="autoZero"/>
        <c:crossBetween val="between"/>
      </c:valAx>
      <c:valAx>
        <c:axId val="41711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113640"/>
        <c:crosses val="max"/>
        <c:crossBetween val="between"/>
      </c:valAx>
      <c:catAx>
        <c:axId val="417113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113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</xdr:row>
      <xdr:rowOff>80962</xdr:rowOff>
    </xdr:from>
    <xdr:to>
      <xdr:col>17</xdr:col>
      <xdr:colOff>190500</xdr:colOff>
      <xdr:row>18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2A884D-1FA6-4650-817D-68AABC128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6:I8" totalsRowShown="0">
  <autoFilter ref="A6:I8"/>
  <tableColumns count="9">
    <tableColumn id="1" name="request 개수"/>
    <tableColumn id="2" name="1000"/>
    <tableColumn id="3" name="3000"/>
    <tableColumn id="4" name="5000"/>
    <tableColumn id="5" name="7000"/>
    <tableColumn id="6" name="9000"/>
    <tableColumn id="7" name="11000"/>
    <tableColumn id="8" name="13000"/>
    <tableColumn id="9" name="15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23:F25" totalsRowShown="0">
  <autoFilter ref="A23:F25"/>
  <tableColumns count="6">
    <tableColumn id="1" name="client 개수"/>
    <tableColumn id="2" name="1">
      <calculatedColumnFormula>90000/B23</calculatedColumnFormula>
    </tableColumn>
    <tableColumn id="3" name="2">
      <calculatedColumnFormula>90000/C23</calculatedColumnFormula>
    </tableColumn>
    <tableColumn id="4" name="4">
      <calculatedColumnFormula>90000/D23</calculatedColumnFormula>
    </tableColumn>
    <tableColumn id="5" name="6"/>
    <tableColumn id="6" name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표2_4" displayName="표2_4" ref="A18:J20" totalsRowShown="0">
  <autoFilter ref="A18:J20"/>
  <tableColumns count="10">
    <tableColumn id="1" name="client 개수"/>
    <tableColumn id="2" name="1">
      <calculatedColumnFormula>90000/B18</calculatedColumnFormula>
    </tableColumn>
    <tableColumn id="3" name="2">
      <calculatedColumnFormula>90000/C18</calculatedColumnFormula>
    </tableColumn>
    <tableColumn id="4" name="4">
      <calculatedColumnFormula>90000/D18</calculatedColumnFormula>
    </tableColumn>
    <tableColumn id="5" name="5">
      <calculatedColumnFormula>90000/E18</calculatedColumnFormula>
    </tableColumn>
    <tableColumn id="6" name="10">
      <calculatedColumnFormula>90000/F18</calculatedColumnFormula>
    </tableColumn>
    <tableColumn id="7" name="20">
      <calculatedColumnFormula>90000/G18</calculatedColumnFormula>
    </tableColumn>
    <tableColumn id="8" name="30">
      <calculatedColumnFormula>90000/H18</calculatedColumnFormula>
    </tableColumn>
    <tableColumn id="9" name="50">
      <calculatedColumnFormula>90000/I18</calculatedColumnFormula>
    </tableColumn>
    <tableColumn id="10" name="100">
      <calculatedColumnFormula>90000/J18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33:F34" totalsRowShown="0">
  <autoFilter ref="A33:F34"/>
  <tableColumns count="6">
    <tableColumn id="1" name="server thread수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표5" displayName="표5" ref="A37:F38" totalsRowShown="0">
  <autoFilter ref="A37:F38"/>
  <tableColumns count="6">
    <tableColumn id="1" name="server thread수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표6" displayName="표6" ref="A41:F42" totalsRowShown="0">
  <autoFilter ref="A41:F42"/>
  <tableColumns count="6">
    <tableColumn id="1" name="server thread수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표7" displayName="표7" ref="C8:I10" totalsRowShown="0">
  <autoFilter ref="C8:I10"/>
  <tableColumns count="7">
    <tableColumn id="1" name="file종류"/>
    <tableColumn id="2" name="invalid">
      <calculatedColumnFormula>30000/D8</calculatedColumnFormula>
    </tableColumn>
    <tableColumn id="3" name="very_small_40">
      <calculatedColumnFormula>30000/E8</calculatedColumnFormula>
    </tableColumn>
    <tableColumn id="4" name="small_180">
      <calculatedColumnFormula>30000/F8</calculatedColumnFormula>
    </tableColumn>
    <tableColumn id="5" name="medium_500">
      <calculatedColumnFormula>30000/G8</calculatedColumnFormula>
    </tableColumn>
    <tableColumn id="6" name="big_1500">
      <calculatedColumnFormula>30000/H8</calculatedColumnFormula>
    </tableColumn>
    <tableColumn id="7" name="very_big_10000">
      <calculatedColumnFormula>30000/I8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표5_9" displayName="표5_9" ref="B5:G6" totalsRowShown="0">
  <autoFilter ref="B5:G6"/>
  <tableColumns count="6">
    <tableColumn id="1" name="server thread수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topLeftCell="A10" workbookViewId="0">
      <selection activeCell="I25" sqref="I25"/>
    </sheetView>
  </sheetViews>
  <sheetFormatPr defaultRowHeight="16.5" x14ac:dyDescent="0.3"/>
  <cols>
    <col min="1" max="1" width="16.375" customWidth="1"/>
  </cols>
  <sheetData>
    <row r="5" spans="1:9" x14ac:dyDescent="0.3">
      <c r="B5" t="s">
        <v>15</v>
      </c>
    </row>
    <row r="6" spans="1:9" x14ac:dyDescent="0.3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10</v>
      </c>
      <c r="I6" t="s">
        <v>11</v>
      </c>
    </row>
    <row r="7" spans="1:9" x14ac:dyDescent="0.3">
      <c r="A7" t="s">
        <v>1</v>
      </c>
      <c r="B7">
        <v>3.37</v>
      </c>
      <c r="C7">
        <v>4.25</v>
      </c>
      <c r="D7">
        <v>6.92</v>
      </c>
      <c r="E7">
        <v>9.2100000000000009</v>
      </c>
      <c r="F7">
        <v>10.95</v>
      </c>
      <c r="G7">
        <v>13.39</v>
      </c>
      <c r="H7">
        <v>16.86</v>
      </c>
      <c r="I7">
        <v>19.23</v>
      </c>
    </row>
    <row r="8" spans="1:9" x14ac:dyDescent="0.3">
      <c r="A8" t="s">
        <v>9</v>
      </c>
      <c r="B8">
        <f>B6*10/B7</f>
        <v>2967.3590504451035</v>
      </c>
      <c r="C8">
        <f t="shared" ref="C8:I8" si="0">C6*10/C7</f>
        <v>7058.8235294117649</v>
      </c>
      <c r="D8">
        <f t="shared" si="0"/>
        <v>7225.4335260115604</v>
      </c>
      <c r="E8">
        <f t="shared" si="0"/>
        <v>7600.4343105320295</v>
      </c>
      <c r="F8">
        <f t="shared" si="0"/>
        <v>8219.1780821917819</v>
      </c>
      <c r="G8">
        <f t="shared" si="0"/>
        <v>8215.0858849887973</v>
      </c>
      <c r="H8">
        <f t="shared" si="0"/>
        <v>7710.5575326215894</v>
      </c>
      <c r="I8">
        <f t="shared" si="0"/>
        <v>7800.3120124804991</v>
      </c>
    </row>
    <row r="17" spans="1:10" x14ac:dyDescent="0.3">
      <c r="B17" t="s">
        <v>16</v>
      </c>
    </row>
    <row r="18" spans="1:10" x14ac:dyDescent="0.3">
      <c r="A18" t="s">
        <v>12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</v>
      </c>
    </row>
    <row r="19" spans="1:10" x14ac:dyDescent="0.3">
      <c r="A19" t="s">
        <v>13</v>
      </c>
      <c r="B19">
        <v>31.97</v>
      </c>
      <c r="C19">
        <v>20.399999999999999</v>
      </c>
      <c r="D19">
        <v>13.11</v>
      </c>
      <c r="E19">
        <v>11.81</v>
      </c>
      <c r="F19">
        <v>11</v>
      </c>
      <c r="G19">
        <v>11.7</v>
      </c>
      <c r="H19">
        <v>11.33</v>
      </c>
      <c r="I19">
        <v>16.420000000000002</v>
      </c>
      <c r="J19">
        <v>25.19</v>
      </c>
    </row>
    <row r="20" spans="1:10" x14ac:dyDescent="0.3">
      <c r="A20" t="s">
        <v>14</v>
      </c>
      <c r="B20">
        <f>90000/B19</f>
        <v>2815.1391929934316</v>
      </c>
      <c r="C20">
        <f t="shared" ref="C20" si="1">90000/C19</f>
        <v>4411.7647058823532</v>
      </c>
      <c r="D20">
        <f t="shared" ref="D20" si="2">90000/D19</f>
        <v>6864.9885583524028</v>
      </c>
      <c r="E20">
        <f t="shared" ref="E20" si="3">90000/E19</f>
        <v>7620.6604572396272</v>
      </c>
      <c r="F20">
        <f t="shared" ref="F20" si="4">90000/F19</f>
        <v>8181.818181818182</v>
      </c>
      <c r="G20">
        <f t="shared" ref="G20" si="5">90000/G19</f>
        <v>7692.3076923076924</v>
      </c>
      <c r="H20">
        <f t="shared" ref="H20" si="6">90000/H19</f>
        <v>7943.51279788173</v>
      </c>
      <c r="I20">
        <f t="shared" ref="I20" si="7">90000/I19</f>
        <v>5481.1205846528619</v>
      </c>
      <c r="J20">
        <f t="shared" ref="J20" si="8">90000/J19</f>
        <v>3572.8463676061929</v>
      </c>
    </row>
    <row r="22" spans="1:10" x14ac:dyDescent="0.3">
      <c r="B22" t="s">
        <v>36</v>
      </c>
    </row>
    <row r="23" spans="1:10" x14ac:dyDescent="0.3">
      <c r="A23" t="s">
        <v>12</v>
      </c>
      <c r="B23" t="s">
        <v>17</v>
      </c>
      <c r="C23" t="s">
        <v>18</v>
      </c>
      <c r="D23" t="s">
        <v>19</v>
      </c>
      <c r="E23" t="s">
        <v>39</v>
      </c>
      <c r="F23" t="s">
        <v>38</v>
      </c>
    </row>
    <row r="24" spans="1:10" x14ac:dyDescent="0.3">
      <c r="A24" t="s">
        <v>13</v>
      </c>
      <c r="B24">
        <v>3.32</v>
      </c>
      <c r="C24">
        <v>2.0099999999999998</v>
      </c>
      <c r="D24">
        <v>1.36</v>
      </c>
      <c r="E24">
        <v>1.22</v>
      </c>
      <c r="F24">
        <v>1.3</v>
      </c>
    </row>
    <row r="25" spans="1:10" x14ac:dyDescent="0.3">
      <c r="A25" t="s">
        <v>14</v>
      </c>
      <c r="B25">
        <f>9000/B24</f>
        <v>2710.8433734939758</v>
      </c>
      <c r="C25">
        <f t="shared" ref="C25:L25" si="9">9000/C24</f>
        <v>4477.6119402985078</v>
      </c>
      <c r="D25">
        <f t="shared" si="9"/>
        <v>6617.6470588235288</v>
      </c>
      <c r="E25">
        <f>9000/E24</f>
        <v>7377.0491803278692</v>
      </c>
      <c r="F25">
        <f>9000/F24</f>
        <v>6923.0769230769229</v>
      </c>
    </row>
    <row r="32" spans="1:10" x14ac:dyDescent="0.3">
      <c r="B32" t="s">
        <v>35</v>
      </c>
    </row>
    <row r="33" spans="1:6" x14ac:dyDescent="0.3">
      <c r="A33" t="s">
        <v>25</v>
      </c>
      <c r="B33" t="s">
        <v>17</v>
      </c>
      <c r="C33" t="s">
        <v>18</v>
      </c>
      <c r="D33" t="s">
        <v>19</v>
      </c>
      <c r="E33" t="s">
        <v>37</v>
      </c>
      <c r="F33" t="s">
        <v>41</v>
      </c>
    </row>
    <row r="34" spans="1:6" x14ac:dyDescent="0.3">
      <c r="A34" t="s">
        <v>13</v>
      </c>
      <c r="B34">
        <v>9.0299999999999994</v>
      </c>
      <c r="C34">
        <v>9.23</v>
      </c>
      <c r="D34">
        <v>9.01</v>
      </c>
      <c r="E34">
        <v>9.2200000000000006</v>
      </c>
      <c r="F34">
        <v>9.2100000000000009</v>
      </c>
    </row>
    <row r="36" spans="1:6" x14ac:dyDescent="0.3">
      <c r="B36" t="s">
        <v>26</v>
      </c>
    </row>
    <row r="37" spans="1:6" x14ac:dyDescent="0.3">
      <c r="A37" t="s">
        <v>25</v>
      </c>
      <c r="B37" t="s">
        <v>17</v>
      </c>
      <c r="C37" t="s">
        <v>18</v>
      </c>
      <c r="D37" t="s">
        <v>19</v>
      </c>
      <c r="E37" t="s">
        <v>37</v>
      </c>
      <c r="F37" t="s">
        <v>41</v>
      </c>
    </row>
    <row r="38" spans="1:6" x14ac:dyDescent="0.3">
      <c r="A38" t="s">
        <v>13</v>
      </c>
      <c r="B38">
        <v>12.23</v>
      </c>
      <c r="C38">
        <v>12.04</v>
      </c>
      <c r="D38">
        <v>12.04</v>
      </c>
      <c r="E38">
        <v>12.24</v>
      </c>
      <c r="F38">
        <v>12.23</v>
      </c>
    </row>
    <row r="40" spans="1:6" x14ac:dyDescent="0.3">
      <c r="B40" t="s">
        <v>40</v>
      </c>
    </row>
    <row r="41" spans="1:6" x14ac:dyDescent="0.3">
      <c r="A41" t="s">
        <v>25</v>
      </c>
      <c r="B41" t="s">
        <v>17</v>
      </c>
      <c r="C41" t="s">
        <v>18</v>
      </c>
      <c r="D41" t="s">
        <v>19</v>
      </c>
      <c r="E41" t="s">
        <v>37</v>
      </c>
      <c r="F41" t="s">
        <v>41</v>
      </c>
    </row>
    <row r="42" spans="1:6" x14ac:dyDescent="0.3">
      <c r="A42" t="s">
        <v>13</v>
      </c>
      <c r="B42">
        <v>1.35</v>
      </c>
      <c r="C42">
        <v>1.39</v>
      </c>
      <c r="D42">
        <v>1.46</v>
      </c>
      <c r="E42">
        <v>1.52</v>
      </c>
      <c r="F42">
        <v>1.56</v>
      </c>
    </row>
  </sheetData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0"/>
  <sheetViews>
    <sheetView tabSelected="1" workbookViewId="0">
      <selection activeCell="H20" sqref="H20"/>
    </sheetView>
  </sheetViews>
  <sheetFormatPr defaultRowHeight="16.5" x14ac:dyDescent="0.3"/>
  <cols>
    <col min="3" max="3" width="12.25" customWidth="1"/>
    <col min="5" max="5" width="14.875" customWidth="1"/>
    <col min="6" max="6" width="11.5" customWidth="1"/>
    <col min="7" max="7" width="14.125" customWidth="1"/>
    <col min="8" max="8" width="10.75" customWidth="1"/>
    <col min="9" max="9" width="16.375" customWidth="1"/>
  </cols>
  <sheetData>
    <row r="7" spans="3:9" x14ac:dyDescent="0.3">
      <c r="D7" t="s">
        <v>27</v>
      </c>
    </row>
    <row r="8" spans="3:9" x14ac:dyDescent="0.3">
      <c r="C8" t="s">
        <v>34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</row>
    <row r="9" spans="3:9" x14ac:dyDescent="0.3">
      <c r="C9" t="s">
        <v>13</v>
      </c>
      <c r="D9">
        <v>3.77</v>
      </c>
      <c r="E9">
        <v>3.94</v>
      </c>
      <c r="F9">
        <v>3.95</v>
      </c>
      <c r="G9">
        <v>3.97</v>
      </c>
      <c r="H9">
        <v>4.07</v>
      </c>
      <c r="I9">
        <v>6.4</v>
      </c>
    </row>
    <row r="10" spans="3:9" x14ac:dyDescent="0.3">
      <c r="C10" t="s">
        <v>14</v>
      </c>
      <c r="D10">
        <f>30000/D9</f>
        <v>7957.5596816976131</v>
      </c>
      <c r="E10">
        <f t="shared" ref="E10:I10" si="0">30000/E9</f>
        <v>7614.2131979695432</v>
      </c>
      <c r="F10">
        <f t="shared" si="0"/>
        <v>7594.9367088607587</v>
      </c>
      <c r="G10">
        <f t="shared" si="0"/>
        <v>7556.6750629722919</v>
      </c>
      <c r="H10">
        <f t="shared" si="0"/>
        <v>7371.0073710073702</v>
      </c>
      <c r="I10">
        <f t="shared" si="0"/>
        <v>4687.5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B3" sqref="B3"/>
    </sheetView>
  </sheetViews>
  <sheetFormatPr defaultRowHeight="16.5" x14ac:dyDescent="0.3"/>
  <cols>
    <col min="2" max="2" width="17.75" customWidth="1"/>
  </cols>
  <sheetData>
    <row r="4" spans="2:7" x14ac:dyDescent="0.3">
      <c r="C4" t="s">
        <v>42</v>
      </c>
    </row>
    <row r="5" spans="2:7" x14ac:dyDescent="0.3">
      <c r="B5" t="s">
        <v>25</v>
      </c>
      <c r="C5" t="s">
        <v>17</v>
      </c>
      <c r="D5" t="s">
        <v>18</v>
      </c>
      <c r="E5" t="s">
        <v>19</v>
      </c>
      <c r="F5" t="s">
        <v>37</v>
      </c>
      <c r="G5" t="s">
        <v>41</v>
      </c>
    </row>
    <row r="6" spans="2:7" x14ac:dyDescent="0.3">
      <c r="B6" t="s">
        <v>13</v>
      </c>
      <c r="C6">
        <v>12.23</v>
      </c>
      <c r="D6">
        <v>12.04</v>
      </c>
      <c r="E6">
        <v>12.04</v>
      </c>
      <c r="F6">
        <v>12.24</v>
      </c>
      <c r="G6">
        <v>12.23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taeguk</dc:creator>
  <cp:lastModifiedBy>taeguk</cp:lastModifiedBy>
  <dcterms:created xsi:type="dcterms:W3CDTF">2016-12-03T16:44:39Z</dcterms:created>
  <dcterms:modified xsi:type="dcterms:W3CDTF">2016-12-04T05:53:14Z</dcterms:modified>
</cp:coreProperties>
</file>