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4\1_simulation_inputs\"/>
    </mc:Choice>
  </mc:AlternateContent>
  <xr:revisionPtr revIDLastSave="0" documentId="13_ncr:1_{0BE6D8CA-140E-40CC-9C0A-A57F82CA305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 i="49" l="1"/>
  <c r="F23" i="49"/>
  <c r="F20" i="49"/>
  <c r="F19" i="49"/>
  <c r="F18" i="49"/>
  <c r="C8" i="49"/>
  <c r="F21" i="49" s="1"/>
  <c r="E69" i="53"/>
  <c r="D23" i="53"/>
  <c r="F25" i="49" l="1"/>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<sst xmlns="http://schemas.openxmlformats.org/spreadsheetml/2006/main" count="1025" uniqueCount="353">
  <si>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</si>
  <si>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</si>
  <si>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</si>
  <si>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</si>
  <si>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</si>
  <si>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</si>
  <si>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</si>
  <si>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</si>
  <si>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</si>
  <si>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</si>
  <si>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</si>
  <si>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</si>
  <si>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</si>
  <si>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</si>
  <si>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</si>
  <si>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</si>
  <si>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</si>
  <si>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</si>
  <si>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</si>
  <si>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</si>
  <si>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</si>
  <si>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</si>
  <si>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</si>
  <si>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</si>
  <si>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</si>
  <si>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</si>
  <si>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</si>
  <si>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</si>
  <si>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</si>
  <si>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</si>
  <si>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</si>
  <si>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</si>
  <si>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</si>
  <si>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</si>
  <si>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</si>
  <si>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</si>
  <si>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</si>
  <si>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</si>
  <si>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</si>
  <si>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</si>
  <si>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</si>
  <si>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</si>
  <si>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</si>
  <si>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</si>
  <si>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</si>
  <si>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</si>
  <si>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</si>
  <si>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</si>
  <si>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</si>
  <si>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</si>
  <si>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</si>
  <si>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</si>
  <si>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</si>
  <si>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</si>
  <si>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</si>
  <si>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</si>
  <si>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</si>
  <si>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</si>
  <si>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</si>
  <si>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</si>
  <si>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</si>
  <si>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</si>
  <si>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</si>
  <si>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</si>
  <si>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</si>
  <si>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</si>
  <si>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</si>
  <si>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</si>
  <si>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</si>
  <si>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</si>
  <si>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</si>
  <si>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</si>
  <si>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</si>
  <si>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</si>
  <si>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</si>
  <si>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</si>
  <si>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</si>
  <si>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</si>
  <si>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</si>
  <si>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</si>
  <si>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</si>
  <si>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</si>
  <si>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</si>
  <si>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</si>
  <si>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</si>
  <si>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</si>
  <si>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</si>
  <si>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</si>
  <si>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</si>
  <si>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</si>
  <si>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</si>
  <si>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</si>
  <si>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</si>
  <si>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</si>
  <si>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</si>
  <si>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</si>
  <si>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</si>
  <si>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</si>
  <si>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</si>
  <si>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</si>
  <si>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</si>
  <si>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</si>
  <si>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</si>
  <si>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</si>
  <si>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</si>
  <si>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</si>
  <si>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</si>
  <si>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</si>
  <si>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</si>
  <si>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</si>
  <si>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</si>
  <si>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</si>
  <si>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</si>
  <si>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</si>
  <si>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</si>
  <si>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</si>
  <si>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</si>
  <si>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</si>
  <si>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</si>
  <si>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</si>
  <si>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</si>
  <si>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</si>
  <si>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</si>
  <si>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</si>
  <si>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</si>
  <si>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</si>
  <si>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</si>
  <si>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</si>
  <si>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</si>
  <si>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</si>
  <si>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</si>
  <si>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</si>
  <si>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</si>
  <si>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</si>
  <si>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</si>
  <si>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</si>
  <si>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</si>
  <si>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</si>
  <si>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</si>
  <si>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</si>
  <si>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</si>
  <si>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</si>
  <si>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</si>
  <si>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</si>
  <si>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</si>
  <si>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</si>
  <si>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</si>
  <si>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</si>
  <si>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</si>
  <si>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</si>
  <si>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</si>
  <si>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</si>
  <si>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</si>
  <si>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</si>
  <si>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</si>
  <si>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</si>
  <si>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</si>
  <si>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</si>
  <si>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</si>
  <si>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</si>
  <si>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</si>
  <si>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</si>
  <si>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</si>
  <si>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</si>
  <si>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</si>
  <si>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</si>
  <si>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</si>
  <si>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</si>
  <si>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</si>
  <si>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</si>
  <si>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</si>
  <si>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</si>
  <si>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</si>
  <si>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</si>
  <si>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</si>
  <si>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</si>
  <si>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</si>
  <si>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</si>
  <si>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</si>
  <si>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</si>
  <si>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</si>
  <si>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</si>
  <si>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</si>
  <si>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</si>
  <si>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</si>
  <si>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</si>
  <si>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</si>
  <si>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</si>
  <si>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</si>
  <si>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</si>
  <si>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</si>
  <si>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</si>
  <si>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</si>
  <si>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</si>
  <si>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</si>
  <si>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</si>
  <si>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</si>
  <si>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</si>
  <si>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</si>
  <si>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</si>
  <si>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</si>
  <si>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</si>
  <si>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</si>
  <si>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</si>
  <si>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</si>
  <si>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</si>
  <si>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</si>
  <si>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</si>
  <si>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</si>
  <si>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</si>
  <si>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</si>
  <si>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</si>
  <si>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</si>
  <si>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</si>
  <si>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</si>
  <si>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</si>
  <si>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</si>
  <si>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</si>
  <si>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</si>
  <si>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</si>
  <si>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</si>
  <si>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</si>
  <si>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</si>
  <si>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</si>
  <si>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</si>
  <si>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</si>
  <si>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</si>
  <si>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</si>
  <si>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</si>
  <si>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</si>
  <si>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</si>
  <si>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</si>
  <si>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</si>
  <si>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</si>
  <si>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</si>
  <si>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</si>
  <si>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</si>
  <si>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</si>
  <si>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</si>
  <si>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</si>
  <si>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</si>
  <si>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</si>
  <si>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</si>
  <si>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</si>
  <si>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</si>
  <si>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</si>
  <si>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</si>
  <si>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</si>
  <si>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</si>
  <si>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</si>
  <si>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</si>
  <si>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</si>
  <si>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</si>
  <si>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</si>
  <si>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</si>
  <si>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</si>
  <si>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</si>
  <si>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</si>
  <si>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</si>
  <si>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</si>
  <si>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</si>
  <si>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</si>
  <si>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</si>
  <si>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</si>
  <si>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</si>
  <si>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</si>
  <si>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</si>
  <si>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</si>
  <si>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</si>
  <si>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</si>
  <si>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</si>
  <si>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</si>
  <si>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</si>
  <si>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</si>
  <si>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</si>
  <si>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</si>
  <si>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</si>
  <si>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</si>
  <si>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</si>
  <si>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</si>
  <si>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</si>
  <si>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</si>
  <si>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</si>
  <si>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</si>
  <si>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</si>
  <si>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</si>
  <si>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</si>
  <si>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</si>
  <si>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</si>
  <si>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</si>
  <si>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</si>
  <si>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</si>
  <si>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</si>
  <si>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</si>
  <si>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</si>
  <si>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</si>
  <si>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</si>
  <si>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</si>
  <si>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</si>
  <si>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</si>
  <si>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</si>
  <si>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</si>
  <si>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</si>
  <si>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</si>
  <si>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</si>
  <si>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</si>
  <si>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</si>
  <si>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</si>
  <si>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</si>
  <si>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</si>
  <si>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</si>
  <si>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</si>
  <si>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</si>
  <si>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</si>
  <si>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</si>
  <si>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</si>
  <si>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</si>
  <si>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</si>
  <si>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</si>
  <si>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</si>
  <si>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</si>
  <si>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</si>
  <si>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</si>
  <si>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</si>
  <si>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</si>
  <si>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</si>
  <si>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</si>
  <si>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</si>
  <si>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</si>
  <si>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</si>
  <si>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</si>
  <si>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</si>
  <si>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</si>
  <si>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</si>
  <si>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</si>
  <si>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</si>
  <si>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</si>
  <si>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</si>
  <si>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</si>
  <si>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</si>
  <si>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</si>
  <si>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</si>
  <si>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</si>
  <si>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</si>
  <si>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</si>
  <si>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</si>
  <si>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50 50</t>
  </si>
  <si>
    <t>None None</t>
  </si>
  <si>
    <t>HP-FEE-RAF HP-FEE-RAF</t>
  </si>
  <si>
    <t>constant_pressure constant_pressure</t>
  </si>
  <si>
    <t>0_(positive) 0_(positive)</t>
  </si>
  <si>
    <t>0.00005 0.00005</t>
  </si>
  <si>
    <t>0.0001 0.0001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</si>
</sst>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2</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JBZxpqlcHk/qOGZbvkB3b8wQMHQ6sa3h6FMBX5UJ5qMJwOBbrolEB3ewHc9GR4t5WNnxw4WoQhXjEva8jNibw==" saltValue="O6RCyaVV7tg0XHcuvJWK6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HP-FEE-RAF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constant_pressure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0.00005 0.00005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0.0001 0.0001</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0_(positive)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j/DKup4eHyQH5iR/z3QAIoN2zRYScF1XRQ1snZS9HUI+g2SVPRSOPnK1k5LTdtHUkmXhHbu28txWypBN26Rg/g==" saltValue="vMaR1fsSvFt2P55wl52pfQ=="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6" width="29.44140625" style="51" customWidth="1"/>
    <col min="7" max="8" width="10.109375" style="51" customWidth="1"/>
    <col min="9" max="16" width="0" style="51" hidden="1" customWidth="1"/>
    <col min="17" max="16384" width="25" style="51" hidden="1"/>
  </cols>
  <sheetData>
    <row r="1" spans="2:6"/>
    <row r="2" spans="2:6"/>
    <row r="3" spans="2:6"/>
    <row r="4" spans="2:6"/>
    <row r="5" spans="2:6"/>
    <row r="6" spans="2:6"/>
    <row r="7" spans="2:6"/>
    <row r="8" spans="2:6">
      <c r="B8" s="52" t="s">
        <v>222</v>
      </c>
      <c r="C8" s="56" t="str">
        <f>IF([1]Initialization!$B$12=0,"flow-controlled",IF([1]Initialization!$B$12=1,"pressure-driven","error"))</f>
        <v>pressure-driven</v>
      </c>
    </row>
    <row r="9" spans="2:6"/>
    <row r="10" spans="2:6">
      <c r="B10" s="125"/>
      <c r="C10" s="126"/>
      <c r="D10" s="126"/>
      <c r="E10" s="52" t="s">
        <v>190</v>
      </c>
      <c r="F10" s="52" t="s">
        <v>191</v>
      </c>
    </row>
    <row r="11" spans="2:6">
      <c r="B11" s="88" t="s">
        <v>199</v>
      </c>
      <c r="C11" s="84" t="s">
        <v>1</v>
      </c>
      <c r="D11" s="54" t="s">
        <v>216</v>
      </c>
      <c r="E11" s="102">
        <v>50</v>
      </c>
      <c r="F11" s="102">
        <v>50</v>
      </c>
    </row>
    <row r="12" spans="2:6" ht="15" customHeight="1">
      <c r="B12" s="89" t="s">
        <v>204</v>
      </c>
      <c r="C12" s="84" t="s">
        <v>1</v>
      </c>
      <c r="D12" s="54" t="s">
        <v>3</v>
      </c>
      <c r="E12" s="102" t="s">
        <v>207</v>
      </c>
      <c r="F12" s="102" t="s">
        <v>207</v>
      </c>
    </row>
    <row r="13" spans="2:6">
      <c r="B13" s="90"/>
      <c r="C13" s="84" t="s">
        <v>2</v>
      </c>
      <c r="D13" s="54" t="s">
        <v>3</v>
      </c>
      <c r="E13" s="102" t="s">
        <v>207</v>
      </c>
      <c r="F13" s="102" t="s">
        <v>207</v>
      </c>
    </row>
    <row r="14" spans="2:6">
      <c r="B14" s="91"/>
      <c r="C14" s="84" t="s">
        <v>225</v>
      </c>
      <c r="D14" s="54" t="s">
        <v>3</v>
      </c>
      <c r="E14" s="102" t="s">
        <v>207</v>
      </c>
      <c r="F14" s="102" t="s">
        <v>207</v>
      </c>
    </row>
    <row r="15" spans="2:6">
      <c r="B15" s="92"/>
      <c r="C15" s="85"/>
      <c r="D15" s="79"/>
      <c r="E15" s="79"/>
      <c r="F15" s="79"/>
    </row>
    <row r="16" spans="2:6" ht="15" customHeight="1">
      <c r="B16" s="93" t="s">
        <v>261</v>
      </c>
      <c r="C16" s="84" t="s">
        <v>198</v>
      </c>
      <c r="D16" s="54" t="s">
        <v>3</v>
      </c>
      <c r="E16" s="102" t="s">
        <v>214</v>
      </c>
      <c r="F16" s="102" t="s">
        <v>214</v>
      </c>
    </row>
    <row r="17" spans="2:6">
      <c r="B17" s="90"/>
      <c r="C17" s="84" t="s">
        <v>212</v>
      </c>
      <c r="D17" s="54" t="s">
        <v>3</v>
      </c>
      <c r="E17" s="102" t="s">
        <v>182</v>
      </c>
      <c r="F17" s="102" t="s">
        <v>182</v>
      </c>
    </row>
    <row r="18" spans="2:6">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0_(positive)</v>
      </c>
    </row>
    <row r="19" spans="2:6">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Feed_Tank_(T-1)</v>
      </c>
    </row>
    <row r="20" spans="2:6">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Valve_2_(v2)</v>
      </c>
    </row>
    <row r="21" spans="2:6">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row>
    <row r="22" spans="2:6">
      <c r="B22" s="94"/>
      <c r="C22" s="97"/>
      <c r="D22" s="84" t="s">
        <v>202</v>
      </c>
      <c r="E22" s="83">
        <v>5.0000000000000002E-5</v>
      </c>
      <c r="F22" s="103">
        <v>5.0000000000000002E-5</v>
      </c>
    </row>
    <row r="23" spans="2:6">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Valve_1_(v1)</v>
      </c>
    </row>
    <row r="24" spans="2:6">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Raffinate_Tank_(T-2)</v>
      </c>
    </row>
    <row r="25" spans="2:6">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Back_Pressure_Regulator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row>
    <row r="26" spans="2:6">
      <c r="B26" s="99"/>
      <c r="C26" s="98"/>
      <c r="D26" s="84" t="s">
        <v>202</v>
      </c>
      <c r="E26" s="103">
        <v>1E-4</v>
      </c>
      <c r="F26" s="103">
        <v>1E-4</v>
      </c>
    </row>
    <row r="27" spans="2:6">
      <c r="B27" s="92"/>
      <c r="C27" s="119"/>
      <c r="D27" s="79"/>
      <c r="E27" s="79"/>
      <c r="F27" s="79"/>
    </row>
    <row r="28" spans="2:6" hidden="1">
      <c r="B28" s="92"/>
      <c r="C28" s="101"/>
      <c r="D28" s="79"/>
      <c r="E28" s="79"/>
      <c r="F28" s="79"/>
    </row>
  </sheetData>
  <sheetProtection algorithmName="SHA-512" hashValue="CZbMPiGF/MtAQLWCabF/gesKsEwDCjeR+sGtOd7pMH/hFFWUpZ8zq8UXNoiOoU1jqGYdnlmrPipcCED9CNNi+g==" saltValue="9s8TpKY/BXj87DLyrJlpcA==" spinCount="100000" sheet="1" objects="1" scenarios="1" selectLockedCells="1"/>
  <mergeCells count="1">
    <mergeCell ref="B10:D10"/>
  </mergeCells>
  <phoneticPr fontId="1" type="noConversion"/>
  <conditionalFormatting sqref="I11:XFD26 I29:XFD1048576 E11:E25 E27:E1048576">
    <cfRule type="notContainsBlanks" dxfId="12" priority="79">
      <formula>LEN(TRIM(E11))&gt;0</formula>
    </cfRule>
  </conditionalFormatting>
  <conditionalFormatting sqref="I28:XFD28">
    <cfRule type="notContainsBlanks" dxfId="11" priority="34">
      <formula>LEN(TRIM(I28))&gt;0</formula>
    </cfRule>
  </conditionalFormatting>
  <conditionalFormatting sqref="I27:XFD27">
    <cfRule type="notContainsBlanks" dxfId="10" priority="18">
      <formula>LEN(TRIM(I27))&gt;0</formula>
    </cfRule>
  </conditionalFormatting>
  <conditionalFormatting sqref="E26">
    <cfRule type="notContainsBlanks" dxfId="9" priority="16">
      <formula>LEN(TRIM(E26))&gt;0</formula>
    </cfRule>
  </conditionalFormatting>
  <conditionalFormatting sqref="F11 F27:F1048576 F15:F21 F23:F25">
    <cfRule type="notContainsBlanks" dxfId="8" priority="6">
      <formula>LEN(TRIM(F11))&gt;0</formula>
    </cfRule>
  </conditionalFormatting>
  <conditionalFormatting sqref="F12:F14">
    <cfRule type="notContainsBlanks" dxfId="7" priority="4">
      <formula>LEN(TRIM(F12))&gt;0</formula>
    </cfRule>
  </conditionalFormatting>
  <conditionalFormatting sqref="F26">
    <cfRule type="notContainsBlanks" dxfId="6" priority="2">
      <formula>LEN(TRIM(F26))&gt;0</formula>
    </cfRule>
  </conditionalFormatting>
  <conditionalFormatting sqref="F22">
    <cfRule type="notContainsBlanks" dxfId="5" priority="1">
      <formula>LEN(TRIM(F22))&gt;0</formula>
    </cfRule>
  </conditionalFormatting>
  <dataValidations count="2">
    <dataValidation type="list" allowBlank="1" showInputMessage="1" showErrorMessage="1" sqref="E16:F16" xr:uid="{2EE9E7B6-C8DA-42B7-BA16-693BBF97D218}">
      <formula1>steps</formula1>
    </dataValidation>
    <dataValidation type="list" allowBlank="1" showInputMessage="1" showErrorMessage="1" sqref="E17:F17" xr:uid="{02CF591F-DF42-4F2F-8F38-B448102D01AB}">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9EA65F-747D-4866-8C94-693467D87AC6}">
          <x14:formula1>
            <xm:f>Reference!$AA$2:$AA$7</xm:f>
          </x14:formula1>
          <xm:sqref>E13:F13</xm:sqref>
        </x14:dataValidation>
        <x14:dataValidation type="list" allowBlank="1" showInputMessage="1" showErrorMessage="1" xr:uid="{FE6DE149-6693-4AE1-974B-E0079867FE43}">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2</v>
      </c>
      <c r="E2" t="s">
        <v>346</v>
      </c>
      <c r="F2" t="s">
        <v>347</v>
      </c>
      <c r="G2" t="s">
        <v>347</v>
      </c>
      <c r="H2" t="s">
        <v>347</v>
      </c>
      <c r="I2" t="s">
        <v>348</v>
      </c>
      <c r="J2" t="s">
        <v>349</v>
      </c>
      <c r="K2" t="s">
        <v>351</v>
      </c>
      <c r="L2" t="s">
        <v>352</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2022-11-03T18:49:26Z</dcterms:modified>
</cp:coreProperties>
</file>