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4_example\case_study_1.1\4_additional_plots\"/>
    </mc:Choice>
  </mc:AlternateContent>
  <xr:revisionPtr revIDLastSave="0" documentId="13_ncr:1_{18A51FCC-9F77-499C-9CFB-18275F491FC3}" xr6:coauthVersionLast="47" xr6:coauthVersionMax="47" xr10:uidLastSave="{00000000-0000-0000-0000-000000000000}"/>
  <bookViews>
    <workbookView xWindow="-108" yWindow="-108" windowWidth="23256" windowHeight="13176" xr2:uid="{629B569E-946E-4B1C-9D49-8264BBEF7928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1" l="1"/>
  <c r="Q11" i="1" s="1"/>
  <c r="P10" i="1"/>
  <c r="Q10" i="1" s="1"/>
  <c r="P9" i="1"/>
  <c r="Q9" i="1" s="1"/>
  <c r="P8" i="1"/>
  <c r="Q8" i="1" s="1"/>
  <c r="P7" i="1"/>
  <c r="Q7" i="1" s="1"/>
  <c r="P6" i="1"/>
  <c r="Q6" i="1" s="1"/>
  <c r="P5" i="1"/>
  <c r="Q5" i="1" s="1"/>
  <c r="P4" i="1"/>
  <c r="Q4" i="1" s="1"/>
  <c r="J8" i="1"/>
  <c r="J4" i="1"/>
</calcChain>
</file>

<file path=xl/sharedStrings.xml><?xml version="1.0" encoding="utf-8"?>
<sst xmlns="http://schemas.openxmlformats.org/spreadsheetml/2006/main" count="56" uniqueCount="27">
  <si>
    <t>Kayser and Knaebel</t>
  </si>
  <si>
    <t>Yang</t>
  </si>
  <si>
    <t>Flow-driven</t>
  </si>
  <si>
    <t>Pressure-driven</t>
  </si>
  <si>
    <t>Simulation Mode</t>
  </si>
  <si>
    <t>Guess and check</t>
  </si>
  <si>
    <t>yes</t>
  </si>
  <si>
    <t>no</t>
  </si>
  <si>
    <t>X</t>
  </si>
  <si>
    <t>Jacobian Info</t>
  </si>
  <si>
    <t>pattern</t>
  </si>
  <si>
    <t>CSS</t>
  </si>
  <si>
    <t>correction</t>
  </si>
  <si>
    <t>guess</t>
  </si>
  <si>
    <t>c/g</t>
  </si>
  <si>
    <t>CPU Time (Run 1)</t>
  </si>
  <si>
    <t>CPU Time (Run 2)</t>
  </si>
  <si>
    <t>CPU Time (Run 3)</t>
  </si>
  <si>
    <t>CPU Time (Run 4)</t>
  </si>
  <si>
    <t>CPU Time (Run 5)</t>
  </si>
  <si>
    <t>CPU sec/cycle</t>
  </si>
  <si>
    <t>nc</t>
  </si>
  <si>
    <t>Experiment</t>
  </si>
  <si>
    <t>n.a.</t>
  </si>
  <si>
    <t>CPU sec/(cycle-adsorber)</t>
  </si>
  <si>
    <t>na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</si>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</sst>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6">
    <dxf>
      <fill>
        <patternFill>
          <bgColor theme="0" tint="-4.9989318521683403E-2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C00000"/>
        </patternFill>
      </fill>
    </dxf>
    <dxf>
      <fill>
        <patternFill>
          <bgColor theme="0" tint="-4.9989318521683403E-2"/>
        </patternFill>
      </fill>
    </dxf>
    <dxf>
      <font>
        <color rgb="FFFFFF00"/>
      </font>
      <fill>
        <patternFill>
          <bgColor rgb="FF00B050"/>
        </patternFill>
      </fill>
    </dxf>
    <dxf>
      <font>
        <color rgb="FFFFFF0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2F446-C246-4AF9-B14C-CB2A0EEA065D}">
  <dimension ref="A3:Q11"/>
  <sheetViews>
    <sheetView tabSelected="1" topLeftCell="A4" workbookViewId="0">
      <selection activeCell="C19" sqref="C19"/>
    </sheetView>
  </sheetViews>
  <sheetFormatPr defaultRowHeight="14.4" x14ac:dyDescent="0.3"/>
  <cols>
    <col min="1" max="1" width="16.77734375" bestFit="1" customWidth="1"/>
    <col min="2" max="2" width="14.88671875" bestFit="1" customWidth="1"/>
    <col min="3" max="3" width="14.44140625" bestFit="1" customWidth="1"/>
    <col min="4" max="4" width="11.88671875" bestFit="1" customWidth="1"/>
    <col min="5" max="6" width="11.88671875" customWidth="1"/>
    <col min="8" max="8" width="9.44140625" bestFit="1" customWidth="1"/>
    <col min="9" max="9" width="7" bestFit="1" customWidth="1"/>
    <col min="11" max="15" width="15.109375" bestFit="1" customWidth="1"/>
    <col min="16" max="16" width="12.44140625" bestFit="1" customWidth="1"/>
    <col min="17" max="17" width="21.77734375" bestFit="1" customWidth="1"/>
  </cols>
  <sheetData>
    <row r="3" spans="1:17" x14ac:dyDescent="0.3">
      <c r="A3" t="s">
        <v>22</v>
      </c>
      <c r="B3" t="s">
        <v>4</v>
      </c>
      <c r="C3" t="s">
        <v>5</v>
      </c>
      <c r="D3" t="s">
        <v>9</v>
      </c>
      <c r="E3" t="s">
        <v>25</v>
      </c>
      <c r="F3" t="s">
        <v>21</v>
      </c>
      <c r="G3" t="s">
        <v>11</v>
      </c>
      <c r="H3" t="s">
        <v>12</v>
      </c>
      <c r="I3" t="s">
        <v>13</v>
      </c>
      <c r="J3" t="s">
        <v>14</v>
      </c>
      <c r="K3" t="s">
        <v>15</v>
      </c>
      <c r="L3" t="s">
        <v>16</v>
      </c>
      <c r="M3" t="s">
        <v>17</v>
      </c>
      <c r="N3" t="s">
        <v>18</v>
      </c>
      <c r="O3" t="s">
        <v>19</v>
      </c>
      <c r="P3" t="s">
        <v>20</v>
      </c>
      <c r="Q3" t="s">
        <v>24</v>
      </c>
    </row>
    <row r="4" spans="1:17" x14ac:dyDescent="0.3">
      <c r="A4" t="s">
        <v>0</v>
      </c>
      <c r="B4" t="s">
        <v>2</v>
      </c>
      <c r="C4" t="s">
        <v>6</v>
      </c>
      <c r="D4" t="s">
        <v>8</v>
      </c>
      <c r="E4">
        <v>2</v>
      </c>
      <c r="F4">
        <v>75</v>
      </c>
      <c r="G4" s="1">
        <v>6</v>
      </c>
      <c r="H4" s="1">
        <v>13543</v>
      </c>
      <c r="I4" s="1">
        <v>133593</v>
      </c>
      <c r="J4" s="2">
        <f>H4/I4</f>
        <v>0.1013750720471881</v>
      </c>
      <c r="K4" s="1">
        <v>426.42200000000003</v>
      </c>
      <c r="L4" s="1">
        <v>444.43799999999999</v>
      </c>
      <c r="M4" s="1">
        <v>411.92200000000003</v>
      </c>
      <c r="N4" s="1">
        <v>413.04700000000003</v>
      </c>
      <c r="O4" s="1">
        <v>421.14100000000002</v>
      </c>
      <c r="P4" s="2">
        <f>AVERAGE(K4:O4)/G4</f>
        <v>70.565666666666672</v>
      </c>
      <c r="Q4" s="2">
        <f>P4/E4</f>
        <v>35.282833333333336</v>
      </c>
    </row>
    <row r="5" spans="1:17" x14ac:dyDescent="0.3">
      <c r="B5" t="s">
        <v>2</v>
      </c>
      <c r="C5" t="s">
        <v>7</v>
      </c>
      <c r="D5" t="s">
        <v>8</v>
      </c>
      <c r="E5">
        <v>2</v>
      </c>
      <c r="F5">
        <v>75</v>
      </c>
      <c r="G5" s="1">
        <v>7</v>
      </c>
      <c r="H5" s="1">
        <v>307704</v>
      </c>
      <c r="I5" s="1" t="s">
        <v>23</v>
      </c>
      <c r="J5" s="2" t="s">
        <v>23</v>
      </c>
      <c r="K5" s="1">
        <v>1554.22</v>
      </c>
      <c r="L5" s="1">
        <v>1561.77</v>
      </c>
      <c r="M5" s="1">
        <v>1599.25</v>
      </c>
      <c r="N5" s="1">
        <v>1609.81</v>
      </c>
      <c r="O5" s="1">
        <v>1634.28</v>
      </c>
      <c r="P5" s="2">
        <f t="shared" ref="P5:P11" si="0">AVERAGE(K5:O5)/G5</f>
        <v>227.40942857142855</v>
      </c>
      <c r="Q5" s="2">
        <f t="shared" ref="Q5:Q11" si="1">P5/E5</f>
        <v>113.70471428571427</v>
      </c>
    </row>
    <row r="6" spans="1:17" x14ac:dyDescent="0.3">
      <c r="B6" t="s">
        <v>3</v>
      </c>
      <c r="C6" t="s">
        <v>8</v>
      </c>
      <c r="D6" t="s">
        <v>10</v>
      </c>
      <c r="E6">
        <v>2</v>
      </c>
      <c r="F6">
        <v>75</v>
      </c>
      <c r="G6" s="1">
        <v>7</v>
      </c>
      <c r="H6" s="1" t="s">
        <v>26</v>
      </c>
      <c r="I6" s="1" t="s">
        <v>26</v>
      </c>
      <c r="J6" s="2" t="s">
        <v>23</v>
      </c>
      <c r="K6" s="1">
        <v>165.65600000000001</v>
      </c>
      <c r="L6" s="1">
        <v>151.125</v>
      </c>
      <c r="M6" s="1">
        <v>171.75</v>
      </c>
      <c r="N6" s="1">
        <v>155.797</v>
      </c>
      <c r="O6" s="1">
        <v>171.15600000000001</v>
      </c>
      <c r="P6" s="2">
        <f t="shared" si="0"/>
        <v>23.299542857142853</v>
      </c>
      <c r="Q6" s="2">
        <f t="shared" si="1"/>
        <v>11.649771428571427</v>
      </c>
    </row>
    <row r="7" spans="1:17" x14ac:dyDescent="0.3">
      <c r="B7" t="s">
        <v>3</v>
      </c>
      <c r="C7" t="s">
        <v>8</v>
      </c>
      <c r="D7" t="s">
        <v>8</v>
      </c>
      <c r="E7">
        <v>2</v>
      </c>
      <c r="F7">
        <v>75</v>
      </c>
      <c r="G7" s="1">
        <v>5</v>
      </c>
      <c r="H7" s="1" t="s">
        <v>26</v>
      </c>
      <c r="I7" s="1" t="s">
        <v>26</v>
      </c>
      <c r="J7" s="2" t="s">
        <v>23</v>
      </c>
      <c r="K7" s="1">
        <v>1271.3399999999999</v>
      </c>
      <c r="L7" s="1">
        <v>1272.06</v>
      </c>
      <c r="M7" s="1">
        <v>1289.17</v>
      </c>
      <c r="N7" s="1">
        <v>1278.6600000000001</v>
      </c>
      <c r="O7" s="1">
        <v>1274.7</v>
      </c>
      <c r="P7" s="2">
        <f t="shared" si="0"/>
        <v>255.43719999999999</v>
      </c>
      <c r="Q7" s="2">
        <f t="shared" si="1"/>
        <v>127.7186</v>
      </c>
    </row>
    <row r="8" spans="1:17" x14ac:dyDescent="0.3">
      <c r="A8" t="s">
        <v>1</v>
      </c>
      <c r="B8" t="s">
        <v>2</v>
      </c>
      <c r="C8" t="s">
        <v>6</v>
      </c>
      <c r="D8" t="s">
        <v>8</v>
      </c>
      <c r="E8">
        <v>2</v>
      </c>
      <c r="F8">
        <v>25</v>
      </c>
      <c r="G8" s="1">
        <v>15</v>
      </c>
      <c r="H8" s="1">
        <v>0</v>
      </c>
      <c r="I8" s="1"/>
      <c r="J8" s="2" t="e">
        <f t="shared" ref="J8" si="2">H8/I8</f>
        <v>#DIV/0!</v>
      </c>
      <c r="K8" s="1">
        <v>226.68799999999999</v>
      </c>
      <c r="L8" s="1">
        <v>250.75</v>
      </c>
      <c r="M8" s="1">
        <v>228</v>
      </c>
      <c r="N8" s="1">
        <v>226.06299999999999</v>
      </c>
      <c r="O8" s="1">
        <v>233.672</v>
      </c>
      <c r="P8" s="2">
        <f t="shared" si="0"/>
        <v>15.535640000000001</v>
      </c>
      <c r="Q8" s="2">
        <f t="shared" si="1"/>
        <v>7.7678200000000004</v>
      </c>
    </row>
    <row r="9" spans="1:17" x14ac:dyDescent="0.3">
      <c r="B9" t="s">
        <v>2</v>
      </c>
      <c r="C9" t="s">
        <v>7</v>
      </c>
      <c r="D9" t="s">
        <v>8</v>
      </c>
      <c r="E9">
        <v>2</v>
      </c>
      <c r="F9">
        <v>25</v>
      </c>
      <c r="G9" s="1">
        <v>15</v>
      </c>
      <c r="H9" s="1">
        <v>104520</v>
      </c>
      <c r="I9" s="1">
        <v>0</v>
      </c>
      <c r="J9" s="2" t="s">
        <v>23</v>
      </c>
      <c r="K9" s="1">
        <v>1094.45</v>
      </c>
      <c r="L9" s="1">
        <v>1062</v>
      </c>
      <c r="M9" s="1">
        <v>1059.3900000000001</v>
      </c>
      <c r="N9" s="1">
        <v>1062.3599999999999</v>
      </c>
      <c r="O9" s="1">
        <v>1089.1600000000001</v>
      </c>
      <c r="P9" s="2">
        <f t="shared" si="0"/>
        <v>71.564800000000005</v>
      </c>
      <c r="Q9" s="2">
        <f t="shared" si="1"/>
        <v>35.782400000000003</v>
      </c>
    </row>
    <row r="10" spans="1:17" x14ac:dyDescent="0.3">
      <c r="B10" t="s">
        <v>3</v>
      </c>
      <c r="C10" t="s">
        <v>8</v>
      </c>
      <c r="D10" t="s">
        <v>10</v>
      </c>
      <c r="E10">
        <v>2</v>
      </c>
      <c r="F10">
        <v>25</v>
      </c>
      <c r="G10" s="1">
        <v>42</v>
      </c>
      <c r="H10" s="1" t="s">
        <v>26</v>
      </c>
      <c r="I10" s="1" t="s">
        <v>26</v>
      </c>
      <c r="J10" s="2" t="s">
        <v>23</v>
      </c>
      <c r="K10" s="1">
        <v>1670.64</v>
      </c>
      <c r="L10" s="1">
        <v>1577.22</v>
      </c>
      <c r="M10" s="1"/>
      <c r="N10" s="1"/>
      <c r="O10" s="1"/>
      <c r="P10" s="2">
        <f t="shared" si="0"/>
        <v>38.664999999999999</v>
      </c>
      <c r="Q10" s="2">
        <f t="shared" si="1"/>
        <v>19.3325</v>
      </c>
    </row>
    <row r="11" spans="1:17" x14ac:dyDescent="0.3">
      <c r="B11" t="s">
        <v>3</v>
      </c>
      <c r="C11" t="s">
        <v>8</v>
      </c>
      <c r="D11" t="s">
        <v>8</v>
      </c>
      <c r="E11">
        <v>2</v>
      </c>
      <c r="F11">
        <v>25</v>
      </c>
      <c r="G11" s="1"/>
      <c r="H11" s="1"/>
      <c r="I11" s="1"/>
      <c r="J11" s="2" t="s">
        <v>23</v>
      </c>
      <c r="K11" s="1"/>
      <c r="L11" s="1"/>
      <c r="M11" s="1"/>
      <c r="N11" s="1"/>
      <c r="O11" s="1"/>
      <c r="P11" s="2" t="e">
        <f t="shared" si="0"/>
        <v>#DIV/0!</v>
      </c>
      <c r="Q11" s="2" t="e">
        <f t="shared" si="1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2022-12-09T13:27:23Z</dcterms:created>
  <dcterms:modified xsi:type="dcterms:W3CDTF">2022-12-18T20:46:15Z</dcterms:modified>
</cp:coreProperties>
</file>