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4_example\plots\plots_case_study_1\"/>
    </mc:Choice>
  </mc:AlternateContent>
  <xr:revisionPtr revIDLastSave="0" documentId="13_ncr:1_{1E115D58-7483-49D6-BD3E-0D8BEAF9ED9A}" xr6:coauthVersionLast="47" xr6:coauthVersionMax="47" xr10:uidLastSave="{00000000-0000-0000-0000-000000000000}"/>
  <bookViews>
    <workbookView xWindow="-108" yWindow="-108" windowWidth="23256" windowHeight="13176" xr2:uid="{CBE9BE91-2CB8-D547-A061-9FE88AEC8E91}"/>
  </bookViews>
  <sheets>
    <sheet name="base case (kayser)" sheetId="1" r:id="rId1"/>
    <sheet name="1 column case (shin)" sheetId="2" r:id="rId2"/>
    <sheet name="industrial cas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I62" i="1"/>
  <c r="J48" i="1"/>
  <c r="I48" i="1"/>
  <c r="J34" i="1"/>
  <c r="I34" i="1"/>
  <c r="J20" i="1"/>
  <c r="I20" i="1"/>
  <c r="J6" i="1"/>
  <c r="I6" i="1"/>
  <c r="C72" i="1"/>
  <c r="C71" i="1"/>
  <c r="C58" i="1"/>
  <c r="C57" i="1"/>
  <c r="C44" i="1"/>
  <c r="C43" i="1"/>
  <c r="C30" i="1"/>
  <c r="C29" i="1"/>
  <c r="D70" i="1"/>
  <c r="D69" i="1"/>
  <c r="D68" i="1"/>
  <c r="D67" i="1"/>
  <c r="D66" i="1"/>
  <c r="D65" i="1"/>
  <c r="D64" i="1"/>
  <c r="D63" i="1"/>
  <c r="D62" i="1"/>
  <c r="D61" i="1"/>
  <c r="D56" i="1"/>
  <c r="D55" i="1"/>
  <c r="D54" i="1"/>
  <c r="D53" i="1"/>
  <c r="D52" i="1"/>
  <c r="D51" i="1"/>
  <c r="D50" i="1"/>
  <c r="D49" i="1"/>
  <c r="D48" i="1"/>
  <c r="D47" i="1"/>
  <c r="D42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9" i="1"/>
  <c r="C16" i="1"/>
  <c r="C15" i="1"/>
  <c r="D6" i="1"/>
  <c r="D7" i="1"/>
  <c r="D8" i="1"/>
  <c r="D9" i="1"/>
  <c r="D10" i="1"/>
  <c r="D11" i="1"/>
  <c r="D12" i="1"/>
  <c r="D13" i="1"/>
  <c r="D14" i="1"/>
  <c r="D5" i="1"/>
  <c r="D30" i="1" l="1"/>
  <c r="D29" i="1"/>
  <c r="D44" i="1"/>
  <c r="D43" i="1"/>
  <c r="D58" i="1"/>
  <c r="D57" i="1"/>
  <c r="D72" i="1"/>
  <c r="D71" i="1"/>
  <c r="D16" i="1"/>
  <c r="D15" i="1"/>
</calcChain>
</file>

<file path=xl/sharedStrings.xml><?xml version="1.0" encoding="utf-8"?>
<sst xmlns="http://schemas.openxmlformats.org/spreadsheetml/2006/main" count="133" uniqueCount="19">
  <si>
    <t>CPU TIME PER PSA CYCLE</t>
  </si>
  <si>
    <t>RUN NO.</t>
  </si>
  <si>
    <t>TOTAL CPU SECONDS</t>
  </si>
  <si>
    <t>CPU SECONDS/PSA CYCLE</t>
  </si>
  <si>
    <t>n_c</t>
  </si>
  <si>
    <t>nCycle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</si>
  <si>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</si>
  <si>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</si>
  <si>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</si>
  <si>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</si>
  <si>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</si>
  <si>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</si>
  <si>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</si>
  <si>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</si>
  <si>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x</t>
  </si>
  <si>
    <t>Purity %</t>
  </si>
  <si>
    <t>Exp Rec. %</t>
  </si>
  <si>
    <t>Exp. Pur. %</t>
  </si>
  <si>
    <t>CSS CYC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</si>
</sst>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65" fontId="0" fillId="0" borderId="0" xfId="1" applyNumberFormat="1" applyFont="1"/>
    <xf numFmtId="10" fontId="0" fillId="0" borderId="0" xfId="1" applyNumberFormat="1" applyFont="1"/>
    <xf numFmtId="0" fontId="1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accuracy vs n_c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case (kayser)'!$K$5</c:f>
              <c:strCache>
                <c:ptCount val="1"/>
                <c:pt idx="0">
                  <c:v>LK Conc.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case (kayser)'!$L$4:$DG$4</c:f>
              <c:numCache>
                <c:formatCode>General</c:formatCode>
                <c:ptCount val="100"/>
                <c:pt idx="0">
                  <c:v>0</c:v>
                </c:pt>
                <c:pt idx="1">
                  <c:v>0.76969696969696999</c:v>
                </c:pt>
                <c:pt idx="2">
                  <c:v>1.53939393939394</c:v>
                </c:pt>
                <c:pt idx="3">
                  <c:v>2.30909090909091</c:v>
                </c:pt>
                <c:pt idx="4">
                  <c:v>3.07878787878788</c:v>
                </c:pt>
                <c:pt idx="5">
                  <c:v>3.84848484848485</c:v>
                </c:pt>
                <c:pt idx="6">
                  <c:v>4.6181818181818199</c:v>
                </c:pt>
                <c:pt idx="7">
                  <c:v>5.3878787878787904</c:v>
                </c:pt>
                <c:pt idx="8">
                  <c:v>6.1575757575757599</c:v>
                </c:pt>
                <c:pt idx="9">
                  <c:v>6.9272727272727304</c:v>
                </c:pt>
                <c:pt idx="10">
                  <c:v>7.6969696969696999</c:v>
                </c:pt>
                <c:pt idx="11">
                  <c:v>8.4666666666666703</c:v>
                </c:pt>
                <c:pt idx="12">
                  <c:v>9.2363636363636399</c:v>
                </c:pt>
                <c:pt idx="13">
                  <c:v>10.006060606060601</c:v>
                </c:pt>
                <c:pt idx="14">
                  <c:v>10.7757575757576</c:v>
                </c:pt>
                <c:pt idx="15">
                  <c:v>11.545454545454501</c:v>
                </c:pt>
                <c:pt idx="16">
                  <c:v>12.3151515151515</c:v>
                </c:pt>
                <c:pt idx="17">
                  <c:v>13.0848484848485</c:v>
                </c:pt>
                <c:pt idx="18">
                  <c:v>13.8545454545455</c:v>
                </c:pt>
                <c:pt idx="19">
                  <c:v>14.6242424242424</c:v>
                </c:pt>
                <c:pt idx="20">
                  <c:v>15.3939393939394</c:v>
                </c:pt>
                <c:pt idx="21">
                  <c:v>16.1636363636364</c:v>
                </c:pt>
                <c:pt idx="22">
                  <c:v>16.933333333333302</c:v>
                </c:pt>
                <c:pt idx="23">
                  <c:v>17.7030303030303</c:v>
                </c:pt>
                <c:pt idx="24">
                  <c:v>18.472727272727301</c:v>
                </c:pt>
                <c:pt idx="25">
                  <c:v>19.2424242424242</c:v>
                </c:pt>
                <c:pt idx="26">
                  <c:v>20.012121212121201</c:v>
                </c:pt>
                <c:pt idx="27">
                  <c:v>20.781818181818199</c:v>
                </c:pt>
                <c:pt idx="28">
                  <c:v>21.551515151515201</c:v>
                </c:pt>
                <c:pt idx="29">
                  <c:v>22.321212121212099</c:v>
                </c:pt>
                <c:pt idx="30">
                  <c:v>23.090909090909101</c:v>
                </c:pt>
                <c:pt idx="31">
                  <c:v>23.860606060606099</c:v>
                </c:pt>
                <c:pt idx="32">
                  <c:v>24.630303030303001</c:v>
                </c:pt>
                <c:pt idx="33">
                  <c:v>25.4</c:v>
                </c:pt>
                <c:pt idx="34">
                  <c:v>26.169696969697</c:v>
                </c:pt>
                <c:pt idx="35">
                  <c:v>26.939393939393899</c:v>
                </c:pt>
                <c:pt idx="36">
                  <c:v>27.7090909090909</c:v>
                </c:pt>
                <c:pt idx="37">
                  <c:v>28.478787878787902</c:v>
                </c:pt>
                <c:pt idx="38">
                  <c:v>29.2484848484848</c:v>
                </c:pt>
                <c:pt idx="39">
                  <c:v>30.018181818181802</c:v>
                </c:pt>
                <c:pt idx="40">
                  <c:v>30.7878787878788</c:v>
                </c:pt>
                <c:pt idx="41">
                  <c:v>31.557575757575801</c:v>
                </c:pt>
                <c:pt idx="42">
                  <c:v>32.3272727272727</c:v>
                </c:pt>
                <c:pt idx="43">
                  <c:v>33.096969696969701</c:v>
                </c:pt>
                <c:pt idx="44">
                  <c:v>33.866666666666703</c:v>
                </c:pt>
                <c:pt idx="45">
                  <c:v>34.636363636363598</c:v>
                </c:pt>
                <c:pt idx="46">
                  <c:v>35.406060606060599</c:v>
                </c:pt>
                <c:pt idx="47">
                  <c:v>36.175757575757601</c:v>
                </c:pt>
                <c:pt idx="48">
                  <c:v>36.945454545454602</c:v>
                </c:pt>
                <c:pt idx="49">
                  <c:v>37.715151515151497</c:v>
                </c:pt>
                <c:pt idx="50">
                  <c:v>38.484848484848499</c:v>
                </c:pt>
                <c:pt idx="51">
                  <c:v>39.2545454545455</c:v>
                </c:pt>
                <c:pt idx="52">
                  <c:v>40.024242424242402</c:v>
                </c:pt>
                <c:pt idx="53">
                  <c:v>40.793939393939397</c:v>
                </c:pt>
                <c:pt idx="54">
                  <c:v>41.563636363636398</c:v>
                </c:pt>
                <c:pt idx="55">
                  <c:v>42.3333333333333</c:v>
                </c:pt>
                <c:pt idx="56">
                  <c:v>43.103030303030302</c:v>
                </c:pt>
                <c:pt idx="57">
                  <c:v>43.872727272727303</c:v>
                </c:pt>
                <c:pt idx="58">
                  <c:v>44.642424242424298</c:v>
                </c:pt>
                <c:pt idx="59">
                  <c:v>45.4121212121212</c:v>
                </c:pt>
                <c:pt idx="60">
                  <c:v>46.181818181818201</c:v>
                </c:pt>
                <c:pt idx="61">
                  <c:v>46.951515151515203</c:v>
                </c:pt>
                <c:pt idx="62">
                  <c:v>47.721212121212098</c:v>
                </c:pt>
                <c:pt idx="63">
                  <c:v>48.490909090909099</c:v>
                </c:pt>
                <c:pt idx="64">
                  <c:v>49.260606060606101</c:v>
                </c:pt>
                <c:pt idx="65">
                  <c:v>50.030303030303003</c:v>
                </c:pt>
                <c:pt idx="66">
                  <c:v>50.8</c:v>
                </c:pt>
                <c:pt idx="67">
                  <c:v>51.569696969696999</c:v>
                </c:pt>
                <c:pt idx="68">
                  <c:v>52.339393939393901</c:v>
                </c:pt>
                <c:pt idx="69">
                  <c:v>53.109090909090902</c:v>
                </c:pt>
                <c:pt idx="70">
                  <c:v>53.878787878787897</c:v>
                </c:pt>
                <c:pt idx="71">
                  <c:v>54.648484848484898</c:v>
                </c:pt>
                <c:pt idx="72">
                  <c:v>55.4181818181818</c:v>
                </c:pt>
                <c:pt idx="73">
                  <c:v>56.187878787878802</c:v>
                </c:pt>
                <c:pt idx="74">
                  <c:v>56.957575757575803</c:v>
                </c:pt>
                <c:pt idx="75">
                  <c:v>57.727272727272698</c:v>
                </c:pt>
                <c:pt idx="76">
                  <c:v>58.4969696969697</c:v>
                </c:pt>
                <c:pt idx="77">
                  <c:v>59.266666666666701</c:v>
                </c:pt>
                <c:pt idx="78">
                  <c:v>60.036363636363603</c:v>
                </c:pt>
                <c:pt idx="79">
                  <c:v>60.806060606060598</c:v>
                </c:pt>
                <c:pt idx="80">
                  <c:v>61.575757575757599</c:v>
                </c:pt>
                <c:pt idx="81">
                  <c:v>62.345454545454501</c:v>
                </c:pt>
                <c:pt idx="82">
                  <c:v>63.115151515151503</c:v>
                </c:pt>
                <c:pt idx="83">
                  <c:v>63.884848484848497</c:v>
                </c:pt>
                <c:pt idx="84">
                  <c:v>64.654545454545499</c:v>
                </c:pt>
                <c:pt idx="85">
                  <c:v>65.424242424242394</c:v>
                </c:pt>
                <c:pt idx="86">
                  <c:v>66.193939393939402</c:v>
                </c:pt>
                <c:pt idx="87">
                  <c:v>66.963636363636397</c:v>
                </c:pt>
                <c:pt idx="88">
                  <c:v>67.733333333333306</c:v>
                </c:pt>
                <c:pt idx="89">
                  <c:v>68.5030303030303</c:v>
                </c:pt>
                <c:pt idx="90">
                  <c:v>69.272727272727295</c:v>
                </c:pt>
                <c:pt idx="91">
                  <c:v>70.042424242424303</c:v>
                </c:pt>
                <c:pt idx="92">
                  <c:v>70.812121212121198</c:v>
                </c:pt>
                <c:pt idx="93">
                  <c:v>71.581818181818207</c:v>
                </c:pt>
                <c:pt idx="94">
                  <c:v>72.351515151515201</c:v>
                </c:pt>
                <c:pt idx="95">
                  <c:v>73.121212121212096</c:v>
                </c:pt>
                <c:pt idx="96">
                  <c:v>73.890909090909105</c:v>
                </c:pt>
                <c:pt idx="97">
                  <c:v>74.660606060606099</c:v>
                </c:pt>
                <c:pt idx="98">
                  <c:v>75.430303030302994</c:v>
                </c:pt>
                <c:pt idx="99">
                  <c:v>76.2</c:v>
                </c:pt>
              </c:numCache>
            </c:numRef>
          </c:xVal>
          <c:yVal>
            <c:numRef>
              <c:f>'base case (kayser)'!$L$5:$DG$5</c:f>
              <c:numCache>
                <c:formatCode>0.00E+00</c:formatCode>
                <c:ptCount val="100"/>
                <c:pt idx="0">
                  <c:v>2.5399002831612401E-5</c:v>
                </c:pt>
                <c:pt idx="1">
                  <c:v>2.5399002831612401E-5</c:v>
                </c:pt>
                <c:pt idx="2">
                  <c:v>2.5399002831612401E-5</c:v>
                </c:pt>
                <c:pt idx="3">
                  <c:v>2.5399002831612401E-5</c:v>
                </c:pt>
                <c:pt idx="4">
                  <c:v>2.5399002831612401E-5</c:v>
                </c:pt>
                <c:pt idx="5">
                  <c:v>2.5399002831612401E-5</c:v>
                </c:pt>
                <c:pt idx="6">
                  <c:v>2.5399002831612401E-5</c:v>
                </c:pt>
                <c:pt idx="7">
                  <c:v>2.5399002831612401E-5</c:v>
                </c:pt>
                <c:pt idx="8">
                  <c:v>2.53990028316123E-5</c:v>
                </c:pt>
                <c:pt idx="9">
                  <c:v>2.53990028316123E-5</c:v>
                </c:pt>
                <c:pt idx="10">
                  <c:v>2.5399002831612401E-5</c:v>
                </c:pt>
                <c:pt idx="11">
                  <c:v>2.53990028316123E-5</c:v>
                </c:pt>
                <c:pt idx="12">
                  <c:v>2.53990028316123E-5</c:v>
                </c:pt>
                <c:pt idx="13">
                  <c:v>2.53990028316123E-5</c:v>
                </c:pt>
                <c:pt idx="14">
                  <c:v>2.53990028316123E-5</c:v>
                </c:pt>
                <c:pt idx="15">
                  <c:v>2.53990028316123E-5</c:v>
                </c:pt>
                <c:pt idx="16">
                  <c:v>2.53990028316123E-5</c:v>
                </c:pt>
                <c:pt idx="17">
                  <c:v>2.53990028316123E-5</c:v>
                </c:pt>
                <c:pt idx="18">
                  <c:v>2.53990028316123E-5</c:v>
                </c:pt>
                <c:pt idx="19">
                  <c:v>2.53990028316123E-5</c:v>
                </c:pt>
                <c:pt idx="20">
                  <c:v>2.53990028316123E-5</c:v>
                </c:pt>
                <c:pt idx="21">
                  <c:v>2.53990028316123E-5</c:v>
                </c:pt>
                <c:pt idx="22">
                  <c:v>2.53990028316123E-5</c:v>
                </c:pt>
                <c:pt idx="23">
                  <c:v>2.53990028316123E-5</c:v>
                </c:pt>
                <c:pt idx="24">
                  <c:v>2.53990028316123E-5</c:v>
                </c:pt>
                <c:pt idx="25">
                  <c:v>2.53990028316123E-5</c:v>
                </c:pt>
                <c:pt idx="26">
                  <c:v>2.53990028316123E-5</c:v>
                </c:pt>
                <c:pt idx="27">
                  <c:v>2.53990028316123E-5</c:v>
                </c:pt>
                <c:pt idx="28">
                  <c:v>2.53990028316123E-5</c:v>
                </c:pt>
                <c:pt idx="29">
                  <c:v>2.53990028316123E-5</c:v>
                </c:pt>
                <c:pt idx="30">
                  <c:v>2.53990028316123E-5</c:v>
                </c:pt>
                <c:pt idx="31">
                  <c:v>2.53990028316123E-5</c:v>
                </c:pt>
                <c:pt idx="32">
                  <c:v>2.53990028316123E-5</c:v>
                </c:pt>
                <c:pt idx="33">
                  <c:v>2.53990028316123E-5</c:v>
                </c:pt>
                <c:pt idx="34">
                  <c:v>2.53990028316123E-5</c:v>
                </c:pt>
                <c:pt idx="35">
                  <c:v>2.53990028316123E-5</c:v>
                </c:pt>
                <c:pt idx="36">
                  <c:v>2.53990028316123E-5</c:v>
                </c:pt>
                <c:pt idx="37">
                  <c:v>2.5399002831613299E-5</c:v>
                </c:pt>
                <c:pt idx="38">
                  <c:v>2.53990028316247E-5</c:v>
                </c:pt>
                <c:pt idx="39">
                  <c:v>2.5399002831671399E-5</c:v>
                </c:pt>
                <c:pt idx="40">
                  <c:v>2.53990028316057E-5</c:v>
                </c:pt>
                <c:pt idx="41">
                  <c:v>2.5399002829882401E-5</c:v>
                </c:pt>
                <c:pt idx="42">
                  <c:v>2.5399002820238101E-5</c:v>
                </c:pt>
                <c:pt idx="43">
                  <c:v>2.5399002790038601E-5</c:v>
                </c:pt>
                <c:pt idx="44">
                  <c:v>2.5399002738987099E-5</c:v>
                </c:pt>
                <c:pt idx="45">
                  <c:v>2.5399002747664999E-5</c:v>
                </c:pt>
                <c:pt idx="46">
                  <c:v>2.5399003079548801E-5</c:v>
                </c:pt>
                <c:pt idx="47">
                  <c:v>2.5399004156069401E-5</c:v>
                </c:pt>
                <c:pt idx="48">
                  <c:v>2.5399006115056498E-5</c:v>
                </c:pt>
                <c:pt idx="49">
                  <c:v>2.5399007876808701E-5</c:v>
                </c:pt>
                <c:pt idx="50">
                  <c:v>2.5399006413719201E-5</c:v>
                </c:pt>
                <c:pt idx="51">
                  <c:v>2.5398997726083799E-5</c:v>
                </c:pt>
                <c:pt idx="52">
                  <c:v>2.5398980545984899E-5</c:v>
                </c:pt>
                <c:pt idx="53">
                  <c:v>2.53989612094181E-5</c:v>
                </c:pt>
                <c:pt idx="54">
                  <c:v>2.5398954991505298E-5</c:v>
                </c:pt>
                <c:pt idx="55">
                  <c:v>2.5398979225145001E-5</c:v>
                </c:pt>
                <c:pt idx="56">
                  <c:v>2.53990391461959E-5</c:v>
                </c:pt>
                <c:pt idx="57">
                  <c:v>2.5399115668732098E-5</c:v>
                </c:pt>
                <c:pt idx="58">
                  <c:v>2.53991674382642E-5</c:v>
                </c:pt>
                <c:pt idx="59">
                  <c:v>2.5399151804852301E-5</c:v>
                </c:pt>
                <c:pt idx="60">
                  <c:v>2.5399054319414999E-5</c:v>
                </c:pt>
                <c:pt idx="61">
                  <c:v>2.5398906058950699E-5</c:v>
                </c:pt>
                <c:pt idx="62">
                  <c:v>2.53987731156706E-5</c:v>
                </c:pt>
                <c:pt idx="63">
                  <c:v>2.5398721407798299E-5</c:v>
                </c:pt>
                <c:pt idx="64">
                  <c:v>2.5398778577038202E-5</c:v>
                </c:pt>
                <c:pt idx="65">
                  <c:v>2.5398918058497001E-5</c:v>
                </c:pt>
                <c:pt idx="66">
                  <c:v>2.53990753650788E-5</c:v>
                </c:pt>
                <c:pt idx="67">
                  <c:v>2.5399184829857601E-5</c:v>
                </c:pt>
                <c:pt idx="68">
                  <c:v>2.5399212859739301E-5</c:v>
                </c:pt>
                <c:pt idx="69">
                  <c:v>2.5399168947652301E-5</c:v>
                </c:pt>
                <c:pt idx="70">
                  <c:v>2.5399092291614999E-5</c:v>
                </c:pt>
                <c:pt idx="71">
                  <c:v>2.53990265981775E-5</c:v>
                </c:pt>
                <c:pt idx="72">
                  <c:v>2.53989991702671E-5</c:v>
                </c:pt>
                <c:pt idx="73">
                  <c:v>2.5399013425018301E-5</c:v>
                </c:pt>
                <c:pt idx="74">
                  <c:v>2.53990542901877E-5</c:v>
                </c:pt>
                <c:pt idx="75">
                  <c:v>2.53991004593973E-5</c:v>
                </c:pt>
                <c:pt idx="76">
                  <c:v>2.5399137655408199E-5</c:v>
                </c:pt>
                <c:pt idx="77">
                  <c:v>2.53991702279071E-5</c:v>
                </c:pt>
                <c:pt idx="78">
                  <c:v>2.53992325079392E-5</c:v>
                </c:pt>
                <c:pt idx="79">
                  <c:v>2.5399407215745799E-5</c:v>
                </c:pt>
                <c:pt idx="80">
                  <c:v>2.5399868817890999E-5</c:v>
                </c:pt>
                <c:pt idx="81">
                  <c:v>2.54009896719525E-5</c:v>
                </c:pt>
                <c:pt idx="82">
                  <c:v>2.54035863620234E-5</c:v>
                </c:pt>
                <c:pt idx="83">
                  <c:v>2.5409467795198499E-5</c:v>
                </c:pt>
                <c:pt idx="84">
                  <c:v>2.5422630257866701E-5</c:v>
                </c:pt>
                <c:pt idx="85">
                  <c:v>2.54518443817902E-5</c:v>
                </c:pt>
                <c:pt idx="86">
                  <c:v>2.5516239585139899E-5</c:v>
                </c:pt>
                <c:pt idx="87">
                  <c:v>2.5657306132688699E-5</c:v>
                </c:pt>
                <c:pt idx="88">
                  <c:v>2.5964423951576001E-5</c:v>
                </c:pt>
                <c:pt idx="89">
                  <c:v>2.6627634049889399E-5</c:v>
                </c:pt>
                <c:pt idx="90">
                  <c:v>2.80386665278893E-5</c:v>
                </c:pt>
                <c:pt idx="91">
                  <c:v>3.0949262484739203E-5</c:v>
                </c:pt>
                <c:pt idx="92">
                  <c:v>3.6589876928544501E-5</c:v>
                </c:pt>
                <c:pt idx="93">
                  <c:v>4.6345660720225999E-5</c:v>
                </c:pt>
                <c:pt idx="94">
                  <c:v>6.0459448000279803E-5</c:v>
                </c:pt>
                <c:pt idx="95">
                  <c:v>7.66569043279603E-5</c:v>
                </c:pt>
                <c:pt idx="96">
                  <c:v>9.1229271513557301E-5</c:v>
                </c:pt>
                <c:pt idx="97" formatCode="General">
                  <c:v>1.01868689276982E-4</c:v>
                </c:pt>
                <c:pt idx="98" formatCode="General">
                  <c:v>1.08552557220301E-4</c:v>
                </c:pt>
                <c:pt idx="99" formatCode="General">
                  <c:v>1.12372814445951E-4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7-4FB9-A808-F582301CD24F}"/>
            </c:ext>
          </c:extLst>
        </c:ser>
        <c:ser>
          <c:idx val="1"/>
          <c:order val="1"/>
          <c:tx>
            <c:strRef>
              <c:f>'base case (kayser)'!$K$6</c:f>
              <c:strCache>
                <c:ptCount val="1"/>
                <c:pt idx="0">
                  <c:v>HK Conc.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case (kayser)'!$L$4:$DG$4</c:f>
              <c:numCache>
                <c:formatCode>General</c:formatCode>
                <c:ptCount val="100"/>
                <c:pt idx="0">
                  <c:v>0</c:v>
                </c:pt>
                <c:pt idx="1">
                  <c:v>0.76969696969696999</c:v>
                </c:pt>
                <c:pt idx="2">
                  <c:v>1.53939393939394</c:v>
                </c:pt>
                <c:pt idx="3">
                  <c:v>2.30909090909091</c:v>
                </c:pt>
                <c:pt idx="4">
                  <c:v>3.07878787878788</c:v>
                </c:pt>
                <c:pt idx="5">
                  <c:v>3.84848484848485</c:v>
                </c:pt>
                <c:pt idx="6">
                  <c:v>4.6181818181818199</c:v>
                </c:pt>
                <c:pt idx="7">
                  <c:v>5.3878787878787904</c:v>
                </c:pt>
                <c:pt idx="8">
                  <c:v>6.1575757575757599</c:v>
                </c:pt>
                <c:pt idx="9">
                  <c:v>6.9272727272727304</c:v>
                </c:pt>
                <c:pt idx="10">
                  <c:v>7.6969696969696999</c:v>
                </c:pt>
                <c:pt idx="11">
                  <c:v>8.4666666666666703</c:v>
                </c:pt>
                <c:pt idx="12">
                  <c:v>9.2363636363636399</c:v>
                </c:pt>
                <c:pt idx="13">
                  <c:v>10.006060606060601</c:v>
                </c:pt>
                <c:pt idx="14">
                  <c:v>10.7757575757576</c:v>
                </c:pt>
                <c:pt idx="15">
                  <c:v>11.545454545454501</c:v>
                </c:pt>
                <c:pt idx="16">
                  <c:v>12.3151515151515</c:v>
                </c:pt>
                <c:pt idx="17">
                  <c:v>13.0848484848485</c:v>
                </c:pt>
                <c:pt idx="18">
                  <c:v>13.8545454545455</c:v>
                </c:pt>
                <c:pt idx="19">
                  <c:v>14.6242424242424</c:v>
                </c:pt>
                <c:pt idx="20">
                  <c:v>15.3939393939394</c:v>
                </c:pt>
                <c:pt idx="21">
                  <c:v>16.1636363636364</c:v>
                </c:pt>
                <c:pt idx="22">
                  <c:v>16.933333333333302</c:v>
                </c:pt>
                <c:pt idx="23">
                  <c:v>17.7030303030303</c:v>
                </c:pt>
                <c:pt idx="24">
                  <c:v>18.472727272727301</c:v>
                </c:pt>
                <c:pt idx="25">
                  <c:v>19.2424242424242</c:v>
                </c:pt>
                <c:pt idx="26">
                  <c:v>20.012121212121201</c:v>
                </c:pt>
                <c:pt idx="27">
                  <c:v>20.781818181818199</c:v>
                </c:pt>
                <c:pt idx="28">
                  <c:v>21.551515151515201</c:v>
                </c:pt>
                <c:pt idx="29">
                  <c:v>22.321212121212099</c:v>
                </c:pt>
                <c:pt idx="30">
                  <c:v>23.090909090909101</c:v>
                </c:pt>
                <c:pt idx="31">
                  <c:v>23.860606060606099</c:v>
                </c:pt>
                <c:pt idx="32">
                  <c:v>24.630303030303001</c:v>
                </c:pt>
                <c:pt idx="33">
                  <c:v>25.4</c:v>
                </c:pt>
                <c:pt idx="34">
                  <c:v>26.169696969697</c:v>
                </c:pt>
                <c:pt idx="35">
                  <c:v>26.939393939393899</c:v>
                </c:pt>
                <c:pt idx="36">
                  <c:v>27.7090909090909</c:v>
                </c:pt>
                <c:pt idx="37">
                  <c:v>28.478787878787902</c:v>
                </c:pt>
                <c:pt idx="38">
                  <c:v>29.2484848484848</c:v>
                </c:pt>
                <c:pt idx="39">
                  <c:v>30.018181818181802</c:v>
                </c:pt>
                <c:pt idx="40">
                  <c:v>30.7878787878788</c:v>
                </c:pt>
                <c:pt idx="41">
                  <c:v>31.557575757575801</c:v>
                </c:pt>
                <c:pt idx="42">
                  <c:v>32.3272727272727</c:v>
                </c:pt>
                <c:pt idx="43">
                  <c:v>33.096969696969701</c:v>
                </c:pt>
                <c:pt idx="44">
                  <c:v>33.866666666666703</c:v>
                </c:pt>
                <c:pt idx="45">
                  <c:v>34.636363636363598</c:v>
                </c:pt>
                <c:pt idx="46">
                  <c:v>35.406060606060599</c:v>
                </c:pt>
                <c:pt idx="47">
                  <c:v>36.175757575757601</c:v>
                </c:pt>
                <c:pt idx="48">
                  <c:v>36.945454545454602</c:v>
                </c:pt>
                <c:pt idx="49">
                  <c:v>37.715151515151497</c:v>
                </c:pt>
                <c:pt idx="50">
                  <c:v>38.484848484848499</c:v>
                </c:pt>
                <c:pt idx="51">
                  <c:v>39.2545454545455</c:v>
                </c:pt>
                <c:pt idx="52">
                  <c:v>40.024242424242402</c:v>
                </c:pt>
                <c:pt idx="53">
                  <c:v>40.793939393939397</c:v>
                </c:pt>
                <c:pt idx="54">
                  <c:v>41.563636363636398</c:v>
                </c:pt>
                <c:pt idx="55">
                  <c:v>42.3333333333333</c:v>
                </c:pt>
                <c:pt idx="56">
                  <c:v>43.103030303030302</c:v>
                </c:pt>
                <c:pt idx="57">
                  <c:v>43.872727272727303</c:v>
                </c:pt>
                <c:pt idx="58">
                  <c:v>44.642424242424298</c:v>
                </c:pt>
                <c:pt idx="59">
                  <c:v>45.4121212121212</c:v>
                </c:pt>
                <c:pt idx="60">
                  <c:v>46.181818181818201</c:v>
                </c:pt>
                <c:pt idx="61">
                  <c:v>46.951515151515203</c:v>
                </c:pt>
                <c:pt idx="62">
                  <c:v>47.721212121212098</c:v>
                </c:pt>
                <c:pt idx="63">
                  <c:v>48.490909090909099</c:v>
                </c:pt>
                <c:pt idx="64">
                  <c:v>49.260606060606101</c:v>
                </c:pt>
                <c:pt idx="65">
                  <c:v>50.030303030303003</c:v>
                </c:pt>
                <c:pt idx="66">
                  <c:v>50.8</c:v>
                </c:pt>
                <c:pt idx="67">
                  <c:v>51.569696969696999</c:v>
                </c:pt>
                <c:pt idx="68">
                  <c:v>52.339393939393901</c:v>
                </c:pt>
                <c:pt idx="69">
                  <c:v>53.109090909090902</c:v>
                </c:pt>
                <c:pt idx="70">
                  <c:v>53.878787878787897</c:v>
                </c:pt>
                <c:pt idx="71">
                  <c:v>54.648484848484898</c:v>
                </c:pt>
                <c:pt idx="72">
                  <c:v>55.4181818181818</c:v>
                </c:pt>
                <c:pt idx="73">
                  <c:v>56.187878787878802</c:v>
                </c:pt>
                <c:pt idx="74">
                  <c:v>56.957575757575803</c:v>
                </c:pt>
                <c:pt idx="75">
                  <c:v>57.727272727272698</c:v>
                </c:pt>
                <c:pt idx="76">
                  <c:v>58.4969696969697</c:v>
                </c:pt>
                <c:pt idx="77">
                  <c:v>59.266666666666701</c:v>
                </c:pt>
                <c:pt idx="78">
                  <c:v>60.036363636363603</c:v>
                </c:pt>
                <c:pt idx="79">
                  <c:v>60.806060606060598</c:v>
                </c:pt>
                <c:pt idx="80">
                  <c:v>61.575757575757599</c:v>
                </c:pt>
                <c:pt idx="81">
                  <c:v>62.345454545454501</c:v>
                </c:pt>
                <c:pt idx="82">
                  <c:v>63.115151515151503</c:v>
                </c:pt>
                <c:pt idx="83">
                  <c:v>63.884848484848497</c:v>
                </c:pt>
                <c:pt idx="84">
                  <c:v>64.654545454545499</c:v>
                </c:pt>
                <c:pt idx="85">
                  <c:v>65.424242424242394</c:v>
                </c:pt>
                <c:pt idx="86">
                  <c:v>66.193939393939402</c:v>
                </c:pt>
                <c:pt idx="87">
                  <c:v>66.963636363636397</c:v>
                </c:pt>
                <c:pt idx="88">
                  <c:v>67.733333333333306</c:v>
                </c:pt>
                <c:pt idx="89">
                  <c:v>68.5030303030303</c:v>
                </c:pt>
                <c:pt idx="90">
                  <c:v>69.272727272727295</c:v>
                </c:pt>
                <c:pt idx="91">
                  <c:v>70.042424242424303</c:v>
                </c:pt>
                <c:pt idx="92">
                  <c:v>70.812121212121198</c:v>
                </c:pt>
                <c:pt idx="93">
                  <c:v>71.581818181818207</c:v>
                </c:pt>
                <c:pt idx="94">
                  <c:v>72.351515151515201</c:v>
                </c:pt>
                <c:pt idx="95">
                  <c:v>73.121212121212096</c:v>
                </c:pt>
                <c:pt idx="96">
                  <c:v>73.890909090909105</c:v>
                </c:pt>
                <c:pt idx="97">
                  <c:v>74.660606060606099</c:v>
                </c:pt>
                <c:pt idx="98">
                  <c:v>75.430303030302994</c:v>
                </c:pt>
                <c:pt idx="99">
                  <c:v>76.2</c:v>
                </c:pt>
              </c:numCache>
            </c:numRef>
          </c:xVal>
          <c:yVal>
            <c:numRef>
              <c:f>'base case (kayser)'!$L$6:$DG$6</c:f>
              <c:numCache>
                <c:formatCode>0.00E+00</c:formatCode>
                <c:ptCount val="100"/>
                <c:pt idx="0">
                  <c:v>9.1431736964213002E-5</c:v>
                </c:pt>
                <c:pt idx="1">
                  <c:v>9.1431736964213002E-5</c:v>
                </c:pt>
                <c:pt idx="2">
                  <c:v>9.1431736964213002E-5</c:v>
                </c:pt>
                <c:pt idx="3">
                  <c:v>9.1431736964213002E-5</c:v>
                </c:pt>
                <c:pt idx="4">
                  <c:v>9.1431736964213002E-5</c:v>
                </c:pt>
                <c:pt idx="5">
                  <c:v>9.1431736964213002E-5</c:v>
                </c:pt>
                <c:pt idx="6">
                  <c:v>9.1431736964213002E-5</c:v>
                </c:pt>
                <c:pt idx="7">
                  <c:v>9.1431736964213002E-5</c:v>
                </c:pt>
                <c:pt idx="8">
                  <c:v>9.1431736964213002E-5</c:v>
                </c:pt>
                <c:pt idx="9">
                  <c:v>9.1431736964213002E-5</c:v>
                </c:pt>
                <c:pt idx="10">
                  <c:v>9.1431736964213002E-5</c:v>
                </c:pt>
                <c:pt idx="11">
                  <c:v>9.1431736964213002E-5</c:v>
                </c:pt>
                <c:pt idx="12">
                  <c:v>9.1431736964213002E-5</c:v>
                </c:pt>
                <c:pt idx="13">
                  <c:v>9.1431736964213002E-5</c:v>
                </c:pt>
                <c:pt idx="14">
                  <c:v>9.1431736964213002E-5</c:v>
                </c:pt>
                <c:pt idx="15">
                  <c:v>9.1431736964213002E-5</c:v>
                </c:pt>
                <c:pt idx="16">
                  <c:v>9.1431736964213002E-5</c:v>
                </c:pt>
                <c:pt idx="17">
                  <c:v>9.1431736964213002E-5</c:v>
                </c:pt>
                <c:pt idx="18">
                  <c:v>9.1431736964213002E-5</c:v>
                </c:pt>
                <c:pt idx="19">
                  <c:v>9.1431736964213097E-5</c:v>
                </c:pt>
                <c:pt idx="20">
                  <c:v>9.1431736964213097E-5</c:v>
                </c:pt>
                <c:pt idx="21">
                  <c:v>9.1431736964213097E-5</c:v>
                </c:pt>
                <c:pt idx="22">
                  <c:v>9.1431736964213097E-5</c:v>
                </c:pt>
                <c:pt idx="23">
                  <c:v>9.1431736964213097E-5</c:v>
                </c:pt>
                <c:pt idx="24">
                  <c:v>9.1431736964213097E-5</c:v>
                </c:pt>
                <c:pt idx="25">
                  <c:v>9.1431736964213097E-5</c:v>
                </c:pt>
                <c:pt idx="26">
                  <c:v>9.1431736964213206E-5</c:v>
                </c:pt>
                <c:pt idx="27">
                  <c:v>9.1431736964213206E-5</c:v>
                </c:pt>
                <c:pt idx="28">
                  <c:v>9.1431736964213206E-5</c:v>
                </c:pt>
                <c:pt idx="29">
                  <c:v>9.1431736964213206E-5</c:v>
                </c:pt>
                <c:pt idx="30">
                  <c:v>9.1431736964213206E-5</c:v>
                </c:pt>
                <c:pt idx="31">
                  <c:v>9.1431736964213206E-5</c:v>
                </c:pt>
                <c:pt idx="32">
                  <c:v>9.1431736964213206E-5</c:v>
                </c:pt>
                <c:pt idx="33">
                  <c:v>9.1431736964213206E-5</c:v>
                </c:pt>
                <c:pt idx="34">
                  <c:v>9.14317369642133E-5</c:v>
                </c:pt>
                <c:pt idx="35">
                  <c:v>9.14317369642133E-5</c:v>
                </c:pt>
                <c:pt idx="36">
                  <c:v>9.14317369642133E-5</c:v>
                </c:pt>
                <c:pt idx="37">
                  <c:v>9.1431736964212203E-5</c:v>
                </c:pt>
                <c:pt idx="38">
                  <c:v>9.14317369642009E-5</c:v>
                </c:pt>
                <c:pt idx="39">
                  <c:v>9.1431736964154198E-5</c:v>
                </c:pt>
                <c:pt idx="40">
                  <c:v>9.1431736964219901E-5</c:v>
                </c:pt>
                <c:pt idx="41">
                  <c:v>9.1431736965943199E-5</c:v>
                </c:pt>
                <c:pt idx="42">
                  <c:v>9.1431736975587503E-5</c:v>
                </c:pt>
                <c:pt idx="43">
                  <c:v>9.1431737005787101E-5</c:v>
                </c:pt>
                <c:pt idx="44">
                  <c:v>9.1431737056838495E-5</c:v>
                </c:pt>
                <c:pt idx="45">
                  <c:v>9.1431737048160595E-5</c:v>
                </c:pt>
                <c:pt idx="46">
                  <c:v>9.1431736716276904E-5</c:v>
                </c:pt>
                <c:pt idx="47">
                  <c:v>9.1431735639756196E-5</c:v>
                </c:pt>
                <c:pt idx="48">
                  <c:v>9.1431733680769105E-5</c:v>
                </c:pt>
                <c:pt idx="49">
                  <c:v>9.1431731919016998E-5</c:v>
                </c:pt>
                <c:pt idx="50">
                  <c:v>9.1431733382106494E-5</c:v>
                </c:pt>
                <c:pt idx="51">
                  <c:v>9.1431742069741903E-5</c:v>
                </c:pt>
                <c:pt idx="52">
                  <c:v>9.14317592498408E-5</c:v>
                </c:pt>
                <c:pt idx="53">
                  <c:v>9.1431778586407598E-5</c:v>
                </c:pt>
                <c:pt idx="54">
                  <c:v>9.1431784804320393E-5</c:v>
                </c:pt>
                <c:pt idx="55">
                  <c:v>9.1431760570680694E-5</c:v>
                </c:pt>
                <c:pt idx="56">
                  <c:v>9.1431700649629704E-5</c:v>
                </c:pt>
                <c:pt idx="57">
                  <c:v>9.1431624127093593E-5</c:v>
                </c:pt>
                <c:pt idx="58">
                  <c:v>9.1431572357561505E-5</c:v>
                </c:pt>
                <c:pt idx="59">
                  <c:v>9.1431587990973401E-5</c:v>
                </c:pt>
                <c:pt idx="60">
                  <c:v>9.1431685476410794E-5</c:v>
                </c:pt>
                <c:pt idx="61">
                  <c:v>9.1431833736875097E-5</c:v>
                </c:pt>
                <c:pt idx="62">
                  <c:v>9.1431966680155193E-5</c:v>
                </c:pt>
                <c:pt idx="63">
                  <c:v>9.1432018388027498E-5</c:v>
                </c:pt>
                <c:pt idx="64">
                  <c:v>9.1431961218787805E-5</c:v>
                </c:pt>
                <c:pt idx="65">
                  <c:v>9.1431821737329006E-5</c:v>
                </c:pt>
                <c:pt idx="66">
                  <c:v>9.14316644307474E-5</c:v>
                </c:pt>
                <c:pt idx="67">
                  <c:v>9.1431554965968606E-5</c:v>
                </c:pt>
                <c:pt idx="68">
                  <c:v>9.1431526936087103E-5</c:v>
                </c:pt>
                <c:pt idx="69">
                  <c:v>9.1431570848174204E-5</c:v>
                </c:pt>
                <c:pt idx="70">
                  <c:v>9.1431647504211394E-5</c:v>
                </c:pt>
                <c:pt idx="71">
                  <c:v>9.1431713197648805E-5</c:v>
                </c:pt>
                <c:pt idx="72">
                  <c:v>9.1431740625559104E-5</c:v>
                </c:pt>
                <c:pt idx="73">
                  <c:v>9.1431726370807604E-5</c:v>
                </c:pt>
                <c:pt idx="74">
                  <c:v>9.1431685505637998E-5</c:v>
                </c:pt>
                <c:pt idx="75">
                  <c:v>9.1431639336428402E-5</c:v>
                </c:pt>
                <c:pt idx="76">
                  <c:v>9.1431602140417699E-5</c:v>
                </c:pt>
                <c:pt idx="77">
                  <c:v>9.1431569567918897E-5</c:v>
                </c:pt>
                <c:pt idx="78">
                  <c:v>9.1431507287887301E-5</c:v>
                </c:pt>
                <c:pt idx="79">
                  <c:v>9.1431332580080906E-5</c:v>
                </c:pt>
                <c:pt idx="80">
                  <c:v>9.1430870977935903E-5</c:v>
                </c:pt>
                <c:pt idx="81">
                  <c:v>9.1429750123874699E-5</c:v>
                </c:pt>
                <c:pt idx="82">
                  <c:v>9.1427153433804294E-5</c:v>
                </c:pt>
                <c:pt idx="83">
                  <c:v>9.1421272000630005E-5</c:v>
                </c:pt>
                <c:pt idx="84">
                  <c:v>9.1408109537962905E-5</c:v>
                </c:pt>
                <c:pt idx="85">
                  <c:v>9.1378895414039699E-5</c:v>
                </c:pt>
                <c:pt idx="86">
                  <c:v>9.1314500210686904E-5</c:v>
                </c:pt>
                <c:pt idx="87">
                  <c:v>9.1173433663131693E-5</c:v>
                </c:pt>
                <c:pt idx="88">
                  <c:v>9.0866315844229806E-5</c:v>
                </c:pt>
                <c:pt idx="89">
                  <c:v>9.0203105745896296E-5</c:v>
                </c:pt>
                <c:pt idx="90">
                  <c:v>8.8792073267870706E-5</c:v>
                </c:pt>
                <c:pt idx="91">
                  <c:v>8.5881477311011895E-5</c:v>
                </c:pt>
                <c:pt idx="92">
                  <c:v>8.0240862867200302E-5</c:v>
                </c:pt>
                <c:pt idx="93">
                  <c:v>7.0485079075498306E-5</c:v>
                </c:pt>
                <c:pt idx="94">
                  <c:v>5.6371291795434799E-5</c:v>
                </c:pt>
                <c:pt idx="95">
                  <c:v>4.0173835467817802E-5</c:v>
                </c:pt>
                <c:pt idx="96">
                  <c:v>2.5601468282315202E-5</c:v>
                </c:pt>
                <c:pt idx="97">
                  <c:v>1.4962050518965899E-5</c:v>
                </c:pt>
                <c:pt idx="98">
                  <c:v>8.2781825756200304E-6</c:v>
                </c:pt>
                <c:pt idx="99">
                  <c:v>4.4579253499215198E-6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7-4FB9-A808-F582301CD24F}"/>
            </c:ext>
          </c:extLst>
        </c:ser>
        <c:ser>
          <c:idx val="2"/>
          <c:order val="2"/>
          <c:tx>
            <c:v>nc=75 LK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case (kayser)'!$L$18:$CH$18</c:f>
              <c:numCache>
                <c:formatCode>General</c:formatCode>
                <c:ptCount val="75"/>
                <c:pt idx="0">
                  <c:v>0</c:v>
                </c:pt>
                <c:pt idx="1">
                  <c:v>1.0297297297297301</c:v>
                </c:pt>
                <c:pt idx="2">
                  <c:v>2.0594594594594602</c:v>
                </c:pt>
                <c:pt idx="3">
                  <c:v>3.0891891891891898</c:v>
                </c:pt>
                <c:pt idx="4">
                  <c:v>4.1189189189189204</c:v>
                </c:pt>
                <c:pt idx="5">
                  <c:v>5.14864864864865</c:v>
                </c:pt>
                <c:pt idx="6">
                  <c:v>6.1783783783783797</c:v>
                </c:pt>
                <c:pt idx="7">
                  <c:v>7.2081081081081102</c:v>
                </c:pt>
                <c:pt idx="8">
                  <c:v>8.2378378378378407</c:v>
                </c:pt>
                <c:pt idx="9">
                  <c:v>9.2675675675675695</c:v>
                </c:pt>
                <c:pt idx="10">
                  <c:v>10.2972972972973</c:v>
                </c:pt>
                <c:pt idx="11">
                  <c:v>11.327027027027</c:v>
                </c:pt>
                <c:pt idx="12">
                  <c:v>12.3567567567568</c:v>
                </c:pt>
                <c:pt idx="13">
                  <c:v>13.386486486486501</c:v>
                </c:pt>
                <c:pt idx="14">
                  <c:v>14.416216216216201</c:v>
                </c:pt>
                <c:pt idx="15">
                  <c:v>15.445945945945899</c:v>
                </c:pt>
                <c:pt idx="16">
                  <c:v>16.475675675675699</c:v>
                </c:pt>
                <c:pt idx="17">
                  <c:v>17.505405405405401</c:v>
                </c:pt>
                <c:pt idx="18">
                  <c:v>18.5351351351351</c:v>
                </c:pt>
                <c:pt idx="19">
                  <c:v>19.564864864864902</c:v>
                </c:pt>
                <c:pt idx="20">
                  <c:v>20.5945945945946</c:v>
                </c:pt>
                <c:pt idx="21">
                  <c:v>21.624324324324299</c:v>
                </c:pt>
                <c:pt idx="22">
                  <c:v>22.6540540540541</c:v>
                </c:pt>
                <c:pt idx="23">
                  <c:v>23.683783783783799</c:v>
                </c:pt>
                <c:pt idx="24">
                  <c:v>24.713513513513501</c:v>
                </c:pt>
                <c:pt idx="25">
                  <c:v>25.743243243243199</c:v>
                </c:pt>
                <c:pt idx="26">
                  <c:v>26.772972972973001</c:v>
                </c:pt>
                <c:pt idx="27">
                  <c:v>27.8027027027027</c:v>
                </c:pt>
                <c:pt idx="28">
                  <c:v>28.832432432432402</c:v>
                </c:pt>
                <c:pt idx="29">
                  <c:v>29.8621621621622</c:v>
                </c:pt>
                <c:pt idx="30">
                  <c:v>30.891891891891898</c:v>
                </c:pt>
                <c:pt idx="31">
                  <c:v>31.9216216216216</c:v>
                </c:pt>
                <c:pt idx="32">
                  <c:v>32.951351351351398</c:v>
                </c:pt>
                <c:pt idx="33">
                  <c:v>33.981081081081101</c:v>
                </c:pt>
                <c:pt idx="34">
                  <c:v>35.010810810810803</c:v>
                </c:pt>
                <c:pt idx="35">
                  <c:v>36.040540540540498</c:v>
                </c:pt>
                <c:pt idx="36">
                  <c:v>37.070270270270299</c:v>
                </c:pt>
                <c:pt idx="37">
                  <c:v>38.1</c:v>
                </c:pt>
                <c:pt idx="38">
                  <c:v>39.129729729729704</c:v>
                </c:pt>
                <c:pt idx="39">
                  <c:v>40.159459459459498</c:v>
                </c:pt>
                <c:pt idx="40">
                  <c:v>41.1891891891892</c:v>
                </c:pt>
                <c:pt idx="41">
                  <c:v>42.218918918918902</c:v>
                </c:pt>
                <c:pt idx="42">
                  <c:v>43.248648648648697</c:v>
                </c:pt>
                <c:pt idx="43">
                  <c:v>44.278378378378399</c:v>
                </c:pt>
                <c:pt idx="44">
                  <c:v>45.308108108108101</c:v>
                </c:pt>
                <c:pt idx="45">
                  <c:v>46.337837837837803</c:v>
                </c:pt>
                <c:pt idx="46">
                  <c:v>47.367567567567598</c:v>
                </c:pt>
                <c:pt idx="47">
                  <c:v>48.3972972972973</c:v>
                </c:pt>
                <c:pt idx="48">
                  <c:v>49.427027027027002</c:v>
                </c:pt>
                <c:pt idx="49">
                  <c:v>50.456756756756803</c:v>
                </c:pt>
                <c:pt idx="50">
                  <c:v>51.486486486486498</c:v>
                </c:pt>
                <c:pt idx="51">
                  <c:v>52.516216216216201</c:v>
                </c:pt>
                <c:pt idx="52">
                  <c:v>53.545945945945903</c:v>
                </c:pt>
                <c:pt idx="53">
                  <c:v>54.575675675675697</c:v>
                </c:pt>
                <c:pt idx="54">
                  <c:v>55.605405405405399</c:v>
                </c:pt>
                <c:pt idx="55">
                  <c:v>56.635135135135101</c:v>
                </c:pt>
                <c:pt idx="56">
                  <c:v>57.664864864864903</c:v>
                </c:pt>
                <c:pt idx="57">
                  <c:v>58.694594594594598</c:v>
                </c:pt>
                <c:pt idx="58">
                  <c:v>59.7243243243243</c:v>
                </c:pt>
                <c:pt idx="59">
                  <c:v>60.754054054054102</c:v>
                </c:pt>
                <c:pt idx="60">
                  <c:v>61.783783783783797</c:v>
                </c:pt>
                <c:pt idx="61">
                  <c:v>62.813513513513499</c:v>
                </c:pt>
                <c:pt idx="62">
                  <c:v>63.8432432432433</c:v>
                </c:pt>
                <c:pt idx="63">
                  <c:v>64.872972972973002</c:v>
                </c:pt>
                <c:pt idx="64">
                  <c:v>65.902702702702697</c:v>
                </c:pt>
                <c:pt idx="65">
                  <c:v>66.932432432432407</c:v>
                </c:pt>
                <c:pt idx="66">
                  <c:v>67.962162162162201</c:v>
                </c:pt>
                <c:pt idx="67">
                  <c:v>68.991891891891896</c:v>
                </c:pt>
                <c:pt idx="68">
                  <c:v>70.021621621621605</c:v>
                </c:pt>
                <c:pt idx="69">
                  <c:v>71.0513513513514</c:v>
                </c:pt>
                <c:pt idx="70">
                  <c:v>72.081081081081095</c:v>
                </c:pt>
                <c:pt idx="71">
                  <c:v>73.110810810810804</c:v>
                </c:pt>
                <c:pt idx="72">
                  <c:v>74.140540540540499</c:v>
                </c:pt>
                <c:pt idx="73">
                  <c:v>75.170270270270294</c:v>
                </c:pt>
                <c:pt idx="74">
                  <c:v>76.2</c:v>
                </c:pt>
              </c:numCache>
            </c:numRef>
          </c:xVal>
          <c:yVal>
            <c:numRef>
              <c:f>'base case (kayser)'!$L$19:$CH$19</c:f>
              <c:numCache>
                <c:formatCode>0.00E+00</c:formatCode>
                <c:ptCount val="75"/>
                <c:pt idx="0">
                  <c:v>2.5398929601135801E-5</c:v>
                </c:pt>
                <c:pt idx="1">
                  <c:v>2.5398929601135801E-5</c:v>
                </c:pt>
                <c:pt idx="2">
                  <c:v>2.5398929601135801E-5</c:v>
                </c:pt>
                <c:pt idx="3">
                  <c:v>2.5398929601135801E-5</c:v>
                </c:pt>
                <c:pt idx="4">
                  <c:v>2.5398929601135801E-5</c:v>
                </c:pt>
                <c:pt idx="5">
                  <c:v>2.5398929601135801E-5</c:v>
                </c:pt>
                <c:pt idx="6">
                  <c:v>2.5398929601135801E-5</c:v>
                </c:pt>
                <c:pt idx="7">
                  <c:v>2.5398929601135801E-5</c:v>
                </c:pt>
                <c:pt idx="8">
                  <c:v>2.5398929601135801E-5</c:v>
                </c:pt>
                <c:pt idx="9">
                  <c:v>2.5398929601135801E-5</c:v>
                </c:pt>
                <c:pt idx="10">
                  <c:v>2.5398929601135801E-5</c:v>
                </c:pt>
                <c:pt idx="11">
                  <c:v>2.5398929601135801E-5</c:v>
                </c:pt>
                <c:pt idx="12">
                  <c:v>2.5398929601135801E-5</c:v>
                </c:pt>
                <c:pt idx="13">
                  <c:v>2.5398929601135801E-5</c:v>
                </c:pt>
                <c:pt idx="14">
                  <c:v>2.5398929601135801E-5</c:v>
                </c:pt>
                <c:pt idx="15">
                  <c:v>2.5398929601135801E-5</c:v>
                </c:pt>
                <c:pt idx="16">
                  <c:v>2.5398929601135801E-5</c:v>
                </c:pt>
                <c:pt idx="17">
                  <c:v>2.5398929601135801E-5</c:v>
                </c:pt>
                <c:pt idx="18">
                  <c:v>2.5398929601135801E-5</c:v>
                </c:pt>
                <c:pt idx="19">
                  <c:v>2.5398929601135801E-5</c:v>
                </c:pt>
                <c:pt idx="20">
                  <c:v>2.5398929601135801E-5</c:v>
                </c:pt>
                <c:pt idx="21">
                  <c:v>2.5398929601135801E-5</c:v>
                </c:pt>
                <c:pt idx="22">
                  <c:v>2.5398929601135801E-5</c:v>
                </c:pt>
                <c:pt idx="23">
                  <c:v>2.5398929601135801E-5</c:v>
                </c:pt>
                <c:pt idx="24">
                  <c:v>2.5398929601135801E-5</c:v>
                </c:pt>
                <c:pt idx="25">
                  <c:v>2.5398929601135801E-5</c:v>
                </c:pt>
                <c:pt idx="26">
                  <c:v>2.5398929601135699E-5</c:v>
                </c:pt>
                <c:pt idx="27">
                  <c:v>2.5398929601132599E-5</c:v>
                </c:pt>
                <c:pt idx="28">
                  <c:v>2.5398929601161801E-5</c:v>
                </c:pt>
                <c:pt idx="29">
                  <c:v>2.53989296020364E-5</c:v>
                </c:pt>
                <c:pt idx="30">
                  <c:v>2.53989296072451E-5</c:v>
                </c:pt>
                <c:pt idx="31">
                  <c:v>2.5398929610323899E-5</c:v>
                </c:pt>
                <c:pt idx="32">
                  <c:v>2.5398929506477199E-5</c:v>
                </c:pt>
                <c:pt idx="33">
                  <c:v>2.5398928901816099E-5</c:v>
                </c:pt>
                <c:pt idx="34">
                  <c:v>2.5398927170839199E-5</c:v>
                </c:pt>
                <c:pt idx="35">
                  <c:v>2.5398924664568299E-5</c:v>
                </c:pt>
                <c:pt idx="36">
                  <c:v>2.5398925375100599E-5</c:v>
                </c:pt>
                <c:pt idx="37">
                  <c:v>2.53989384268551E-5</c:v>
                </c:pt>
                <c:pt idx="38">
                  <c:v>2.5398972894549099E-5</c:v>
                </c:pt>
                <c:pt idx="39">
                  <c:v>2.5399023776791901E-5</c:v>
                </c:pt>
                <c:pt idx="40">
                  <c:v>2.53990584769649E-5</c:v>
                </c:pt>
                <c:pt idx="41">
                  <c:v>2.53990225544064E-5</c:v>
                </c:pt>
                <c:pt idx="42">
                  <c:v>2.53988748524602E-5</c:v>
                </c:pt>
                <c:pt idx="43">
                  <c:v>2.5398634428156501E-5</c:v>
                </c:pt>
                <c:pt idx="44">
                  <c:v>2.53983990396974E-5</c:v>
                </c:pt>
                <c:pt idx="45">
                  <c:v>2.5398305970256299E-5</c:v>
                </c:pt>
                <c:pt idx="46">
                  <c:v>2.53984502412566E-5</c:v>
                </c:pt>
                <c:pt idx="47">
                  <c:v>2.5398815997558799E-5</c:v>
                </c:pt>
                <c:pt idx="48">
                  <c:v>2.5399274243350799E-5</c:v>
                </c:pt>
                <c:pt idx="49">
                  <c:v>2.5399652197499601E-5</c:v>
                </c:pt>
                <c:pt idx="50">
                  <c:v>2.5399826267634501E-5</c:v>
                </c:pt>
                <c:pt idx="51">
                  <c:v>2.5399776536161801E-5</c:v>
                </c:pt>
                <c:pt idx="52">
                  <c:v>2.5399574688399101E-5</c:v>
                </c:pt>
                <c:pt idx="53">
                  <c:v>2.53993283443903E-5</c:v>
                </c:pt>
                <c:pt idx="54">
                  <c:v>2.5399132254718199E-5</c:v>
                </c:pt>
                <c:pt idx="55">
                  <c:v>2.5399065391979099E-5</c:v>
                </c:pt>
                <c:pt idx="56">
                  <c:v>2.5399242423502701E-5</c:v>
                </c:pt>
                <c:pt idx="57">
                  <c:v>2.5399915811936101E-5</c:v>
                </c:pt>
                <c:pt idx="58">
                  <c:v>2.5401659185922399E-5</c:v>
                </c:pt>
                <c:pt idx="59">
                  <c:v>2.54057529494158E-5</c:v>
                </c:pt>
                <c:pt idx="60">
                  <c:v>2.5415054583528899E-5</c:v>
                </c:pt>
                <c:pt idx="61">
                  <c:v>2.54359440082384E-5</c:v>
                </c:pt>
                <c:pt idx="62">
                  <c:v>2.5482583269830899E-5</c:v>
                </c:pt>
                <c:pt idx="63">
                  <c:v>2.5586127074854801E-5</c:v>
                </c:pt>
                <c:pt idx="64">
                  <c:v>2.5814489424228701E-5</c:v>
                </c:pt>
                <c:pt idx="65">
                  <c:v>2.63140985520374E-5</c:v>
                </c:pt>
                <c:pt idx="66">
                  <c:v>2.7393737028073301E-5</c:v>
                </c:pt>
                <c:pt idx="67">
                  <c:v>2.9671252160064701E-5</c:v>
                </c:pt>
                <c:pt idx="68">
                  <c:v>3.4243407430424702E-5</c:v>
                </c:pt>
                <c:pt idx="69">
                  <c:v>4.2589319036028703E-5</c:v>
                </c:pt>
                <c:pt idx="70">
                  <c:v>5.5573676764232103E-5</c:v>
                </c:pt>
                <c:pt idx="71">
                  <c:v>7.1731305705493805E-5</c:v>
                </c:pt>
                <c:pt idx="72">
                  <c:v>8.7357859133323196E-5</c:v>
                </c:pt>
                <c:pt idx="73">
                  <c:v>9.9369134349911503E-5</c:v>
                </c:pt>
                <c:pt idx="74" formatCode="General">
                  <c:v>1.07135645457283E-4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7-4FB9-A808-F582301CD24F}"/>
            </c:ext>
          </c:extLst>
        </c:ser>
        <c:ser>
          <c:idx val="3"/>
          <c:order val="3"/>
          <c:tx>
            <c:v>nc = 75 HK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case (kayser)'!$L$18:$CH$18</c:f>
              <c:numCache>
                <c:formatCode>General</c:formatCode>
                <c:ptCount val="75"/>
                <c:pt idx="0">
                  <c:v>0</c:v>
                </c:pt>
                <c:pt idx="1">
                  <c:v>1.0297297297297301</c:v>
                </c:pt>
                <c:pt idx="2">
                  <c:v>2.0594594594594602</c:v>
                </c:pt>
                <c:pt idx="3">
                  <c:v>3.0891891891891898</c:v>
                </c:pt>
                <c:pt idx="4">
                  <c:v>4.1189189189189204</c:v>
                </c:pt>
                <c:pt idx="5">
                  <c:v>5.14864864864865</c:v>
                </c:pt>
                <c:pt idx="6">
                  <c:v>6.1783783783783797</c:v>
                </c:pt>
                <c:pt idx="7">
                  <c:v>7.2081081081081102</c:v>
                </c:pt>
                <c:pt idx="8">
                  <c:v>8.2378378378378407</c:v>
                </c:pt>
                <c:pt idx="9">
                  <c:v>9.2675675675675695</c:v>
                </c:pt>
                <c:pt idx="10">
                  <c:v>10.2972972972973</c:v>
                </c:pt>
                <c:pt idx="11">
                  <c:v>11.327027027027</c:v>
                </c:pt>
                <c:pt idx="12">
                  <c:v>12.3567567567568</c:v>
                </c:pt>
                <c:pt idx="13">
                  <c:v>13.386486486486501</c:v>
                </c:pt>
                <c:pt idx="14">
                  <c:v>14.416216216216201</c:v>
                </c:pt>
                <c:pt idx="15">
                  <c:v>15.445945945945899</c:v>
                </c:pt>
                <c:pt idx="16">
                  <c:v>16.475675675675699</c:v>
                </c:pt>
                <c:pt idx="17">
                  <c:v>17.505405405405401</c:v>
                </c:pt>
                <c:pt idx="18">
                  <c:v>18.5351351351351</c:v>
                </c:pt>
                <c:pt idx="19">
                  <c:v>19.564864864864902</c:v>
                </c:pt>
                <c:pt idx="20">
                  <c:v>20.5945945945946</c:v>
                </c:pt>
                <c:pt idx="21">
                  <c:v>21.624324324324299</c:v>
                </c:pt>
                <c:pt idx="22">
                  <c:v>22.6540540540541</c:v>
                </c:pt>
                <c:pt idx="23">
                  <c:v>23.683783783783799</c:v>
                </c:pt>
                <c:pt idx="24">
                  <c:v>24.713513513513501</c:v>
                </c:pt>
                <c:pt idx="25">
                  <c:v>25.743243243243199</c:v>
                </c:pt>
                <c:pt idx="26">
                  <c:v>26.772972972973001</c:v>
                </c:pt>
                <c:pt idx="27">
                  <c:v>27.8027027027027</c:v>
                </c:pt>
                <c:pt idx="28">
                  <c:v>28.832432432432402</c:v>
                </c:pt>
                <c:pt idx="29">
                  <c:v>29.8621621621622</c:v>
                </c:pt>
                <c:pt idx="30">
                  <c:v>30.891891891891898</c:v>
                </c:pt>
                <c:pt idx="31">
                  <c:v>31.9216216216216</c:v>
                </c:pt>
                <c:pt idx="32">
                  <c:v>32.951351351351398</c:v>
                </c:pt>
                <c:pt idx="33">
                  <c:v>33.981081081081101</c:v>
                </c:pt>
                <c:pt idx="34">
                  <c:v>35.010810810810803</c:v>
                </c:pt>
                <c:pt idx="35">
                  <c:v>36.040540540540498</c:v>
                </c:pt>
                <c:pt idx="36">
                  <c:v>37.070270270270299</c:v>
                </c:pt>
                <c:pt idx="37">
                  <c:v>38.1</c:v>
                </c:pt>
                <c:pt idx="38">
                  <c:v>39.129729729729704</c:v>
                </c:pt>
                <c:pt idx="39">
                  <c:v>40.159459459459498</c:v>
                </c:pt>
                <c:pt idx="40">
                  <c:v>41.1891891891892</c:v>
                </c:pt>
                <c:pt idx="41">
                  <c:v>42.218918918918902</c:v>
                </c:pt>
                <c:pt idx="42">
                  <c:v>43.248648648648697</c:v>
                </c:pt>
                <c:pt idx="43">
                  <c:v>44.278378378378399</c:v>
                </c:pt>
                <c:pt idx="44">
                  <c:v>45.308108108108101</c:v>
                </c:pt>
                <c:pt idx="45">
                  <c:v>46.337837837837803</c:v>
                </c:pt>
                <c:pt idx="46">
                  <c:v>47.367567567567598</c:v>
                </c:pt>
                <c:pt idx="47">
                  <c:v>48.3972972972973</c:v>
                </c:pt>
                <c:pt idx="48">
                  <c:v>49.427027027027002</c:v>
                </c:pt>
                <c:pt idx="49">
                  <c:v>50.456756756756803</c:v>
                </c:pt>
                <c:pt idx="50">
                  <c:v>51.486486486486498</c:v>
                </c:pt>
                <c:pt idx="51">
                  <c:v>52.516216216216201</c:v>
                </c:pt>
                <c:pt idx="52">
                  <c:v>53.545945945945903</c:v>
                </c:pt>
                <c:pt idx="53">
                  <c:v>54.575675675675697</c:v>
                </c:pt>
                <c:pt idx="54">
                  <c:v>55.605405405405399</c:v>
                </c:pt>
                <c:pt idx="55">
                  <c:v>56.635135135135101</c:v>
                </c:pt>
                <c:pt idx="56">
                  <c:v>57.664864864864903</c:v>
                </c:pt>
                <c:pt idx="57">
                  <c:v>58.694594594594598</c:v>
                </c:pt>
                <c:pt idx="58">
                  <c:v>59.7243243243243</c:v>
                </c:pt>
                <c:pt idx="59">
                  <c:v>60.754054054054102</c:v>
                </c:pt>
                <c:pt idx="60">
                  <c:v>61.783783783783797</c:v>
                </c:pt>
                <c:pt idx="61">
                  <c:v>62.813513513513499</c:v>
                </c:pt>
                <c:pt idx="62">
                  <c:v>63.8432432432433</c:v>
                </c:pt>
                <c:pt idx="63">
                  <c:v>64.872972972973002</c:v>
                </c:pt>
                <c:pt idx="64">
                  <c:v>65.902702702702697</c:v>
                </c:pt>
                <c:pt idx="65">
                  <c:v>66.932432432432407</c:v>
                </c:pt>
                <c:pt idx="66">
                  <c:v>67.962162162162201</c:v>
                </c:pt>
                <c:pt idx="67">
                  <c:v>68.991891891891896</c:v>
                </c:pt>
                <c:pt idx="68">
                  <c:v>70.021621621621605</c:v>
                </c:pt>
                <c:pt idx="69">
                  <c:v>71.0513513513514</c:v>
                </c:pt>
                <c:pt idx="70">
                  <c:v>72.081081081081095</c:v>
                </c:pt>
                <c:pt idx="71">
                  <c:v>73.110810810810804</c:v>
                </c:pt>
                <c:pt idx="72">
                  <c:v>74.140540540540499</c:v>
                </c:pt>
                <c:pt idx="73">
                  <c:v>75.170270270270294</c:v>
                </c:pt>
                <c:pt idx="74">
                  <c:v>76.2</c:v>
                </c:pt>
              </c:numCache>
            </c:numRef>
          </c:xVal>
          <c:yVal>
            <c:numRef>
              <c:f>'base case (kayser)'!$L$20:$CH$20</c:f>
              <c:numCache>
                <c:formatCode>0.00E+00</c:formatCode>
                <c:ptCount val="75"/>
                <c:pt idx="0">
                  <c:v>9.1431473347970506E-5</c:v>
                </c:pt>
                <c:pt idx="1">
                  <c:v>9.1431473347970506E-5</c:v>
                </c:pt>
                <c:pt idx="2">
                  <c:v>9.1431473347970506E-5</c:v>
                </c:pt>
                <c:pt idx="3">
                  <c:v>9.1431473347970506E-5</c:v>
                </c:pt>
                <c:pt idx="4">
                  <c:v>9.1431473347970506E-5</c:v>
                </c:pt>
                <c:pt idx="5">
                  <c:v>9.1431473347970506E-5</c:v>
                </c:pt>
                <c:pt idx="6">
                  <c:v>9.1431473347970506E-5</c:v>
                </c:pt>
                <c:pt idx="7">
                  <c:v>9.1431473347970506E-5</c:v>
                </c:pt>
                <c:pt idx="8">
                  <c:v>9.1431473347970506E-5</c:v>
                </c:pt>
                <c:pt idx="9">
                  <c:v>9.1431473347970506E-5</c:v>
                </c:pt>
                <c:pt idx="10">
                  <c:v>9.1431473347970506E-5</c:v>
                </c:pt>
                <c:pt idx="11">
                  <c:v>9.1431473347970506E-5</c:v>
                </c:pt>
                <c:pt idx="12">
                  <c:v>9.1431473347970506E-5</c:v>
                </c:pt>
                <c:pt idx="13">
                  <c:v>9.1431473347970506E-5</c:v>
                </c:pt>
                <c:pt idx="14">
                  <c:v>9.1431473347970506E-5</c:v>
                </c:pt>
                <c:pt idx="15">
                  <c:v>9.1431473347970506E-5</c:v>
                </c:pt>
                <c:pt idx="16">
                  <c:v>9.1431473347970506E-5</c:v>
                </c:pt>
                <c:pt idx="17">
                  <c:v>9.1431473347970506E-5</c:v>
                </c:pt>
                <c:pt idx="18">
                  <c:v>9.1431473347970506E-5</c:v>
                </c:pt>
                <c:pt idx="19">
                  <c:v>9.1431473347970506E-5</c:v>
                </c:pt>
                <c:pt idx="20">
                  <c:v>9.1431473347970506E-5</c:v>
                </c:pt>
                <c:pt idx="21">
                  <c:v>9.1431473347970506E-5</c:v>
                </c:pt>
                <c:pt idx="22">
                  <c:v>9.1431473347970506E-5</c:v>
                </c:pt>
                <c:pt idx="23">
                  <c:v>9.1431473347970506E-5</c:v>
                </c:pt>
                <c:pt idx="24">
                  <c:v>9.1431473347970506E-5</c:v>
                </c:pt>
                <c:pt idx="25">
                  <c:v>9.1431473347970506E-5</c:v>
                </c:pt>
                <c:pt idx="26">
                  <c:v>9.1431473347970601E-5</c:v>
                </c:pt>
                <c:pt idx="27">
                  <c:v>9.1431473347973705E-5</c:v>
                </c:pt>
                <c:pt idx="28">
                  <c:v>9.1431473347944499E-5</c:v>
                </c:pt>
                <c:pt idx="29">
                  <c:v>9.14314733470699E-5</c:v>
                </c:pt>
                <c:pt idx="30">
                  <c:v>9.1431473341861298E-5</c:v>
                </c:pt>
                <c:pt idx="31">
                  <c:v>9.1431473338782394E-5</c:v>
                </c:pt>
                <c:pt idx="32">
                  <c:v>9.1431473442629094E-5</c:v>
                </c:pt>
                <c:pt idx="33">
                  <c:v>9.1431474047290299E-5</c:v>
                </c:pt>
                <c:pt idx="34">
                  <c:v>9.1431475778267098E-5</c:v>
                </c:pt>
                <c:pt idx="35">
                  <c:v>9.14314782845381E-5</c:v>
                </c:pt>
                <c:pt idx="36">
                  <c:v>9.1431477574005704E-5</c:v>
                </c:pt>
                <c:pt idx="37">
                  <c:v>9.1431464522251203E-5</c:v>
                </c:pt>
                <c:pt idx="38">
                  <c:v>9.1431430054557205E-5</c:v>
                </c:pt>
                <c:pt idx="39">
                  <c:v>9.1431379172314395E-5</c:v>
                </c:pt>
                <c:pt idx="40">
                  <c:v>9.1431344472141498E-5</c:v>
                </c:pt>
                <c:pt idx="41">
                  <c:v>9.1431380394699896E-5</c:v>
                </c:pt>
                <c:pt idx="42">
                  <c:v>9.1431528096646097E-5</c:v>
                </c:pt>
                <c:pt idx="43">
                  <c:v>9.14317685209498E-5</c:v>
                </c:pt>
                <c:pt idx="44">
                  <c:v>9.1432003909408904E-5</c:v>
                </c:pt>
                <c:pt idx="45">
                  <c:v>9.1432096978850096E-5</c:v>
                </c:pt>
                <c:pt idx="46">
                  <c:v>9.1431952707849703E-5</c:v>
                </c:pt>
                <c:pt idx="47">
                  <c:v>9.14315869515476E-5</c:v>
                </c:pt>
                <c:pt idx="48">
                  <c:v>9.1431128705755498E-5</c:v>
                </c:pt>
                <c:pt idx="49">
                  <c:v>9.1430750751606699E-5</c:v>
                </c:pt>
                <c:pt idx="50">
                  <c:v>9.1430576681471805E-5</c:v>
                </c:pt>
                <c:pt idx="51">
                  <c:v>9.1430626412944597E-5</c:v>
                </c:pt>
                <c:pt idx="52">
                  <c:v>9.1430828260707304E-5</c:v>
                </c:pt>
                <c:pt idx="53">
                  <c:v>9.1431074604716298E-5</c:v>
                </c:pt>
                <c:pt idx="54">
                  <c:v>9.1431270694388399E-5</c:v>
                </c:pt>
                <c:pt idx="55">
                  <c:v>9.1431337557127106E-5</c:v>
                </c:pt>
                <c:pt idx="56">
                  <c:v>9.1431160525602697E-5</c:v>
                </c:pt>
                <c:pt idx="57">
                  <c:v>9.1430487137168098E-5</c:v>
                </c:pt>
                <c:pt idx="58">
                  <c:v>9.1428743763181394E-5</c:v>
                </c:pt>
                <c:pt idx="59">
                  <c:v>9.1424649999689405E-5</c:v>
                </c:pt>
                <c:pt idx="60">
                  <c:v>9.1415348365580203E-5</c:v>
                </c:pt>
                <c:pt idx="61">
                  <c:v>9.1394458940876296E-5</c:v>
                </c:pt>
                <c:pt idx="62">
                  <c:v>9.1347819679288696E-5</c:v>
                </c:pt>
                <c:pt idx="63">
                  <c:v>9.1244275874261297E-5</c:v>
                </c:pt>
                <c:pt idx="64">
                  <c:v>9.1015913524875193E-5</c:v>
                </c:pt>
                <c:pt idx="65">
                  <c:v>9.0516304397043906E-5</c:v>
                </c:pt>
                <c:pt idx="66">
                  <c:v>8.94366659209955E-5</c:v>
                </c:pt>
                <c:pt idx="67">
                  <c:v>8.71591507890064E-5</c:v>
                </c:pt>
                <c:pt idx="68">
                  <c:v>8.2586995518672704E-5</c:v>
                </c:pt>
                <c:pt idx="69">
                  <c:v>7.4241083913124397E-5</c:v>
                </c:pt>
                <c:pt idx="70">
                  <c:v>6.1256726184956702E-5</c:v>
                </c:pt>
                <c:pt idx="71">
                  <c:v>4.5099097243708599E-5</c:v>
                </c:pt>
                <c:pt idx="72">
                  <c:v>2.9472543815873699E-5</c:v>
                </c:pt>
                <c:pt idx="73">
                  <c:v>1.74612685992259E-5</c:v>
                </c:pt>
                <c:pt idx="74">
                  <c:v>9.6947574917645302E-6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7-4FB9-A808-F582301CD2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'base case (kayser)'!$L$32:$BI$32</c:f>
              <c:numCache>
                <c:formatCode>General</c:formatCode>
                <c:ptCount val="50"/>
                <c:pt idx="0">
                  <c:v>0</c:v>
                </c:pt>
                <c:pt idx="1">
                  <c:v>1.5551020408163301</c:v>
                </c:pt>
                <c:pt idx="2">
                  <c:v>3.1102040816326499</c:v>
                </c:pt>
                <c:pt idx="3">
                  <c:v>4.66530612244898</c:v>
                </c:pt>
                <c:pt idx="4">
                  <c:v>6.2204081632653097</c:v>
                </c:pt>
                <c:pt idx="5">
                  <c:v>7.7755102040816304</c:v>
                </c:pt>
                <c:pt idx="6">
                  <c:v>9.33061224489796</c:v>
                </c:pt>
                <c:pt idx="7">
                  <c:v>10.8857142857143</c:v>
                </c:pt>
                <c:pt idx="8">
                  <c:v>12.4408163265306</c:v>
                </c:pt>
                <c:pt idx="9">
                  <c:v>13.995918367346899</c:v>
                </c:pt>
                <c:pt idx="10">
                  <c:v>15.5510204081633</c:v>
                </c:pt>
                <c:pt idx="11">
                  <c:v>17.106122448979601</c:v>
                </c:pt>
                <c:pt idx="12">
                  <c:v>18.661224489795899</c:v>
                </c:pt>
                <c:pt idx="13">
                  <c:v>20.2163265306122</c:v>
                </c:pt>
                <c:pt idx="14">
                  <c:v>21.771428571428601</c:v>
                </c:pt>
                <c:pt idx="15">
                  <c:v>23.326530612244898</c:v>
                </c:pt>
                <c:pt idx="16">
                  <c:v>24.8816326530612</c:v>
                </c:pt>
                <c:pt idx="17">
                  <c:v>26.4367346938776</c:v>
                </c:pt>
                <c:pt idx="18">
                  <c:v>27.991836734693901</c:v>
                </c:pt>
                <c:pt idx="19">
                  <c:v>29.546938775510199</c:v>
                </c:pt>
                <c:pt idx="20">
                  <c:v>31.1020408163265</c:v>
                </c:pt>
                <c:pt idx="21">
                  <c:v>32.657142857142901</c:v>
                </c:pt>
                <c:pt idx="22">
                  <c:v>34.212244897959202</c:v>
                </c:pt>
                <c:pt idx="23">
                  <c:v>35.767346938775503</c:v>
                </c:pt>
                <c:pt idx="24">
                  <c:v>37.322448979591798</c:v>
                </c:pt>
                <c:pt idx="25">
                  <c:v>38.877551020408198</c:v>
                </c:pt>
                <c:pt idx="26">
                  <c:v>40.432653061224499</c:v>
                </c:pt>
                <c:pt idx="27">
                  <c:v>41.987755102040801</c:v>
                </c:pt>
                <c:pt idx="28">
                  <c:v>43.542857142857102</c:v>
                </c:pt>
                <c:pt idx="29">
                  <c:v>45.097959183673503</c:v>
                </c:pt>
                <c:pt idx="30">
                  <c:v>46.653061224489797</c:v>
                </c:pt>
                <c:pt idx="31">
                  <c:v>48.208163265306098</c:v>
                </c:pt>
                <c:pt idx="32">
                  <c:v>49.763265306122499</c:v>
                </c:pt>
                <c:pt idx="33">
                  <c:v>51.3183673469388</c:v>
                </c:pt>
                <c:pt idx="34">
                  <c:v>52.873469387755101</c:v>
                </c:pt>
                <c:pt idx="35">
                  <c:v>54.428571428571402</c:v>
                </c:pt>
                <c:pt idx="36">
                  <c:v>55.983673469387803</c:v>
                </c:pt>
                <c:pt idx="37">
                  <c:v>57.538775510204097</c:v>
                </c:pt>
                <c:pt idx="38">
                  <c:v>59.093877551020398</c:v>
                </c:pt>
                <c:pt idx="39">
                  <c:v>60.648979591836699</c:v>
                </c:pt>
                <c:pt idx="40">
                  <c:v>62.2040816326531</c:v>
                </c:pt>
                <c:pt idx="41">
                  <c:v>63.759183673469401</c:v>
                </c:pt>
                <c:pt idx="42">
                  <c:v>65.314285714285703</c:v>
                </c:pt>
                <c:pt idx="43">
                  <c:v>66.869387755101997</c:v>
                </c:pt>
                <c:pt idx="44">
                  <c:v>68.424489795918404</c:v>
                </c:pt>
                <c:pt idx="45">
                  <c:v>69.979591836734699</c:v>
                </c:pt>
                <c:pt idx="46">
                  <c:v>71.534693877551007</c:v>
                </c:pt>
                <c:pt idx="47">
                  <c:v>73.089795918367301</c:v>
                </c:pt>
                <c:pt idx="48">
                  <c:v>74.644897959183695</c:v>
                </c:pt>
                <c:pt idx="49">
                  <c:v>76.2</c:v>
                </c:pt>
              </c:numCache>
            </c:numRef>
          </c:xVal>
          <c:yVal>
            <c:numRef>
              <c:f>'base case (kayser)'!$L$33:$BI$33</c:f>
              <c:numCache>
                <c:formatCode>0.00E+00</c:formatCode>
                <c:ptCount val="50"/>
                <c:pt idx="0">
                  <c:v>2.5398613620470099E-5</c:v>
                </c:pt>
                <c:pt idx="1">
                  <c:v>2.5398613620470099E-5</c:v>
                </c:pt>
                <c:pt idx="2">
                  <c:v>2.5398613620470099E-5</c:v>
                </c:pt>
                <c:pt idx="3">
                  <c:v>2.5398613620470201E-5</c:v>
                </c:pt>
                <c:pt idx="4">
                  <c:v>2.5398613620470099E-5</c:v>
                </c:pt>
                <c:pt idx="5">
                  <c:v>2.5398613620470099E-5</c:v>
                </c:pt>
                <c:pt idx="6">
                  <c:v>2.5398613620470099E-5</c:v>
                </c:pt>
                <c:pt idx="7">
                  <c:v>2.5398613620470099E-5</c:v>
                </c:pt>
                <c:pt idx="8">
                  <c:v>2.5398613620470099E-5</c:v>
                </c:pt>
                <c:pt idx="9">
                  <c:v>2.5398613620470099E-5</c:v>
                </c:pt>
                <c:pt idx="10">
                  <c:v>2.5398613620470099E-5</c:v>
                </c:pt>
                <c:pt idx="11">
                  <c:v>2.5398613620470099E-5</c:v>
                </c:pt>
                <c:pt idx="12">
                  <c:v>2.5398613620470099E-5</c:v>
                </c:pt>
                <c:pt idx="13">
                  <c:v>2.5398613620470001E-5</c:v>
                </c:pt>
                <c:pt idx="14">
                  <c:v>2.5398613620470001E-5</c:v>
                </c:pt>
                <c:pt idx="15">
                  <c:v>2.5398613620470001E-5</c:v>
                </c:pt>
                <c:pt idx="16">
                  <c:v>2.5398613620471299E-5</c:v>
                </c:pt>
                <c:pt idx="17">
                  <c:v>2.53986136204584E-5</c:v>
                </c:pt>
                <c:pt idx="18">
                  <c:v>2.5398613620507901E-5</c:v>
                </c:pt>
                <c:pt idx="19">
                  <c:v>2.5398613639724801E-5</c:v>
                </c:pt>
                <c:pt idx="20">
                  <c:v>2.5398613705034901E-5</c:v>
                </c:pt>
                <c:pt idx="21">
                  <c:v>2.5398613365473598E-5</c:v>
                </c:pt>
                <c:pt idx="22">
                  <c:v>2.5398611214323101E-5</c:v>
                </c:pt>
                <c:pt idx="23">
                  <c:v>2.5398608087690902E-5</c:v>
                </c:pt>
                <c:pt idx="24">
                  <c:v>2.5398614041311599E-5</c:v>
                </c:pt>
                <c:pt idx="25">
                  <c:v>2.5398644631045199E-5</c:v>
                </c:pt>
                <c:pt idx="26">
                  <c:v>2.5398694227014101E-5</c:v>
                </c:pt>
                <c:pt idx="27">
                  <c:v>2.5398713517837601E-5</c:v>
                </c:pt>
                <c:pt idx="28">
                  <c:v>2.5398642147513501E-5</c:v>
                </c:pt>
                <c:pt idx="29">
                  <c:v>2.53984903056016E-5</c:v>
                </c:pt>
                <c:pt idx="30">
                  <c:v>2.5398379000484601E-5</c:v>
                </c:pt>
                <c:pt idx="31">
                  <c:v>2.5398470489353599E-5</c:v>
                </c:pt>
                <c:pt idx="32">
                  <c:v>2.5398858461923001E-5</c:v>
                </c:pt>
                <c:pt idx="33">
                  <c:v>2.5399576476059199E-5</c:v>
                </c:pt>
                <c:pt idx="34">
                  <c:v>2.5400808487126901E-5</c:v>
                </c:pt>
                <c:pt idx="35">
                  <c:v>2.5403287880807701E-5</c:v>
                </c:pt>
                <c:pt idx="36">
                  <c:v>2.5408985669013601E-5</c:v>
                </c:pt>
                <c:pt idx="37">
                  <c:v>2.5422557256840802E-5</c:v>
                </c:pt>
                <c:pt idx="38">
                  <c:v>2.5454600241082201E-5</c:v>
                </c:pt>
                <c:pt idx="39">
                  <c:v>2.5528858198359901E-5</c:v>
                </c:pt>
                <c:pt idx="40">
                  <c:v>2.5697836241358401E-5</c:v>
                </c:pt>
                <c:pt idx="41">
                  <c:v>2.60761177360675E-5</c:v>
                </c:pt>
                <c:pt idx="42">
                  <c:v>2.69094367332096E-5</c:v>
                </c:pt>
                <c:pt idx="43">
                  <c:v>2.87056552290428E-5</c:v>
                </c:pt>
                <c:pt idx="44">
                  <c:v>3.2424064203003597E-5</c:v>
                </c:pt>
                <c:pt idx="45">
                  <c:v>3.9531809046269301E-5</c:v>
                </c:pt>
                <c:pt idx="46">
                  <c:v>5.1320525997488699E-5</c:v>
                </c:pt>
                <c:pt idx="47">
                  <c:v>6.7134044484895407E-5</c:v>
                </c:pt>
                <c:pt idx="48">
                  <c:v>8.3546553144955705E-5</c:v>
                </c:pt>
                <c:pt idx="49">
                  <c:v>9.6834732988954595E-5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47-4FB9-A808-F582301CD24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'base case (kayser)'!$L$32:$BI$32</c:f>
              <c:numCache>
                <c:formatCode>General</c:formatCode>
                <c:ptCount val="50"/>
                <c:pt idx="0">
                  <c:v>0</c:v>
                </c:pt>
                <c:pt idx="1">
                  <c:v>1.5551020408163301</c:v>
                </c:pt>
                <c:pt idx="2">
                  <c:v>3.1102040816326499</c:v>
                </c:pt>
                <c:pt idx="3">
                  <c:v>4.66530612244898</c:v>
                </c:pt>
                <c:pt idx="4">
                  <c:v>6.2204081632653097</c:v>
                </c:pt>
                <c:pt idx="5">
                  <c:v>7.7755102040816304</c:v>
                </c:pt>
                <c:pt idx="6">
                  <c:v>9.33061224489796</c:v>
                </c:pt>
                <c:pt idx="7">
                  <c:v>10.8857142857143</c:v>
                </c:pt>
                <c:pt idx="8">
                  <c:v>12.4408163265306</c:v>
                </c:pt>
                <c:pt idx="9">
                  <c:v>13.995918367346899</c:v>
                </c:pt>
                <c:pt idx="10">
                  <c:v>15.5510204081633</c:v>
                </c:pt>
                <c:pt idx="11">
                  <c:v>17.106122448979601</c:v>
                </c:pt>
                <c:pt idx="12">
                  <c:v>18.661224489795899</c:v>
                </c:pt>
                <c:pt idx="13">
                  <c:v>20.2163265306122</c:v>
                </c:pt>
                <c:pt idx="14">
                  <c:v>21.771428571428601</c:v>
                </c:pt>
                <c:pt idx="15">
                  <c:v>23.326530612244898</c:v>
                </c:pt>
                <c:pt idx="16">
                  <c:v>24.8816326530612</c:v>
                </c:pt>
                <c:pt idx="17">
                  <c:v>26.4367346938776</c:v>
                </c:pt>
                <c:pt idx="18">
                  <c:v>27.991836734693901</c:v>
                </c:pt>
                <c:pt idx="19">
                  <c:v>29.546938775510199</c:v>
                </c:pt>
                <c:pt idx="20">
                  <c:v>31.1020408163265</c:v>
                </c:pt>
                <c:pt idx="21">
                  <c:v>32.657142857142901</c:v>
                </c:pt>
                <c:pt idx="22">
                  <c:v>34.212244897959202</c:v>
                </c:pt>
                <c:pt idx="23">
                  <c:v>35.767346938775503</c:v>
                </c:pt>
                <c:pt idx="24">
                  <c:v>37.322448979591798</c:v>
                </c:pt>
                <c:pt idx="25">
                  <c:v>38.877551020408198</c:v>
                </c:pt>
                <c:pt idx="26">
                  <c:v>40.432653061224499</c:v>
                </c:pt>
                <c:pt idx="27">
                  <c:v>41.987755102040801</c:v>
                </c:pt>
                <c:pt idx="28">
                  <c:v>43.542857142857102</c:v>
                </c:pt>
                <c:pt idx="29">
                  <c:v>45.097959183673503</c:v>
                </c:pt>
                <c:pt idx="30">
                  <c:v>46.653061224489797</c:v>
                </c:pt>
                <c:pt idx="31">
                  <c:v>48.208163265306098</c:v>
                </c:pt>
                <c:pt idx="32">
                  <c:v>49.763265306122499</c:v>
                </c:pt>
                <c:pt idx="33">
                  <c:v>51.3183673469388</c:v>
                </c:pt>
                <c:pt idx="34">
                  <c:v>52.873469387755101</c:v>
                </c:pt>
                <c:pt idx="35">
                  <c:v>54.428571428571402</c:v>
                </c:pt>
                <c:pt idx="36">
                  <c:v>55.983673469387803</c:v>
                </c:pt>
                <c:pt idx="37">
                  <c:v>57.538775510204097</c:v>
                </c:pt>
                <c:pt idx="38">
                  <c:v>59.093877551020398</c:v>
                </c:pt>
                <c:pt idx="39">
                  <c:v>60.648979591836699</c:v>
                </c:pt>
                <c:pt idx="40">
                  <c:v>62.2040816326531</c:v>
                </c:pt>
                <c:pt idx="41">
                  <c:v>63.759183673469401</c:v>
                </c:pt>
                <c:pt idx="42">
                  <c:v>65.314285714285703</c:v>
                </c:pt>
                <c:pt idx="43">
                  <c:v>66.869387755101997</c:v>
                </c:pt>
                <c:pt idx="44">
                  <c:v>68.424489795918404</c:v>
                </c:pt>
                <c:pt idx="45">
                  <c:v>69.979591836734699</c:v>
                </c:pt>
                <c:pt idx="46">
                  <c:v>71.534693877551007</c:v>
                </c:pt>
                <c:pt idx="47">
                  <c:v>73.089795918367301</c:v>
                </c:pt>
                <c:pt idx="48">
                  <c:v>74.644897959183695</c:v>
                </c:pt>
                <c:pt idx="49">
                  <c:v>76.2</c:v>
                </c:pt>
              </c:numCache>
            </c:numRef>
          </c:xVal>
          <c:yVal>
            <c:numRef>
              <c:f>'base case (kayser)'!$L$34:$BI$34</c:f>
              <c:numCache>
                <c:formatCode>0.00E+00</c:formatCode>
                <c:ptCount val="50"/>
                <c:pt idx="0">
                  <c:v>9.1430335875712697E-5</c:v>
                </c:pt>
                <c:pt idx="1">
                  <c:v>9.1430335875712697E-5</c:v>
                </c:pt>
                <c:pt idx="2">
                  <c:v>9.1430335875712697E-5</c:v>
                </c:pt>
                <c:pt idx="3">
                  <c:v>9.1430335875712697E-5</c:v>
                </c:pt>
                <c:pt idx="4">
                  <c:v>9.1430335875712697E-5</c:v>
                </c:pt>
                <c:pt idx="5">
                  <c:v>9.1430335875712697E-5</c:v>
                </c:pt>
                <c:pt idx="6">
                  <c:v>9.1430335875712697E-5</c:v>
                </c:pt>
                <c:pt idx="7">
                  <c:v>9.1430335875712697E-5</c:v>
                </c:pt>
                <c:pt idx="8">
                  <c:v>9.1430335875712697E-5</c:v>
                </c:pt>
                <c:pt idx="9">
                  <c:v>9.1430335875712697E-5</c:v>
                </c:pt>
                <c:pt idx="10">
                  <c:v>9.1430335875712697E-5</c:v>
                </c:pt>
                <c:pt idx="11">
                  <c:v>9.1430335875712697E-5</c:v>
                </c:pt>
                <c:pt idx="12">
                  <c:v>9.1430335875712805E-5</c:v>
                </c:pt>
                <c:pt idx="13">
                  <c:v>9.1430335875712805E-5</c:v>
                </c:pt>
                <c:pt idx="14">
                  <c:v>9.14303358757129E-5</c:v>
                </c:pt>
                <c:pt idx="15">
                  <c:v>9.1430335875712805E-5</c:v>
                </c:pt>
                <c:pt idx="16">
                  <c:v>9.1430335875711599E-5</c:v>
                </c:pt>
                <c:pt idx="17">
                  <c:v>9.1430335875724406E-5</c:v>
                </c:pt>
                <c:pt idx="18">
                  <c:v>9.1430335875674994E-5</c:v>
                </c:pt>
                <c:pt idx="19">
                  <c:v>9.1430335856457998E-5</c:v>
                </c:pt>
                <c:pt idx="20">
                  <c:v>9.1430335791147896E-5</c:v>
                </c:pt>
                <c:pt idx="21">
                  <c:v>9.1430336130709201E-5</c:v>
                </c:pt>
                <c:pt idx="22">
                  <c:v>9.1430338281859702E-5</c:v>
                </c:pt>
                <c:pt idx="23">
                  <c:v>9.1430341408491996E-5</c:v>
                </c:pt>
                <c:pt idx="24">
                  <c:v>9.1430335454871302E-5</c:v>
                </c:pt>
                <c:pt idx="25">
                  <c:v>9.1430304865137594E-5</c:v>
                </c:pt>
                <c:pt idx="26">
                  <c:v>9.1430255269168702E-5</c:v>
                </c:pt>
                <c:pt idx="27">
                  <c:v>9.14302359783453E-5</c:v>
                </c:pt>
                <c:pt idx="28">
                  <c:v>9.1430307348669393E-5</c:v>
                </c:pt>
                <c:pt idx="29">
                  <c:v>9.14304591905812E-5</c:v>
                </c:pt>
                <c:pt idx="30">
                  <c:v>9.1430570495698205E-5</c:v>
                </c:pt>
                <c:pt idx="31">
                  <c:v>9.1430479006829302E-5</c:v>
                </c:pt>
                <c:pt idx="32">
                  <c:v>9.1430091034259894E-5</c:v>
                </c:pt>
                <c:pt idx="33">
                  <c:v>9.1429373020123601E-5</c:v>
                </c:pt>
                <c:pt idx="34">
                  <c:v>9.1428141009056E-5</c:v>
                </c:pt>
                <c:pt idx="35">
                  <c:v>9.1425661615375102E-5</c:v>
                </c:pt>
                <c:pt idx="36">
                  <c:v>9.1419963827169294E-5</c:v>
                </c:pt>
                <c:pt idx="37">
                  <c:v>9.1406392239342201E-5</c:v>
                </c:pt>
                <c:pt idx="38">
                  <c:v>9.1374349255100897E-5</c:v>
                </c:pt>
                <c:pt idx="39">
                  <c:v>9.1300091297823194E-5</c:v>
                </c:pt>
                <c:pt idx="40">
                  <c:v>9.1131113254824293E-5</c:v>
                </c:pt>
                <c:pt idx="41">
                  <c:v>9.0752831760115794E-5</c:v>
                </c:pt>
                <c:pt idx="42">
                  <c:v>8.9919512762976506E-5</c:v>
                </c:pt>
                <c:pt idx="43">
                  <c:v>8.8123294267143797E-5</c:v>
                </c:pt>
                <c:pt idx="44">
                  <c:v>8.4404885293172497E-5</c:v>
                </c:pt>
                <c:pt idx="45">
                  <c:v>7.7297140449895301E-5</c:v>
                </c:pt>
                <c:pt idx="46">
                  <c:v>6.5508423498672407E-5</c:v>
                </c:pt>
                <c:pt idx="47">
                  <c:v>4.9694905011284801E-5</c:v>
                </c:pt>
                <c:pt idx="48">
                  <c:v>3.3282396351280698E-5</c:v>
                </c:pt>
                <c:pt idx="49">
                  <c:v>1.9994216507305301E-5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47-4FB9-A808-F582301CD24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(kayser)'!$L$46:$AJ$46</c:f>
              <c:numCache>
                <c:formatCode>General</c:formatCode>
                <c:ptCount val="25"/>
                <c:pt idx="0">
                  <c:v>0</c:v>
                </c:pt>
                <c:pt idx="1">
                  <c:v>3.1749999999999998</c:v>
                </c:pt>
                <c:pt idx="2">
                  <c:v>6.35</c:v>
                </c:pt>
                <c:pt idx="3">
                  <c:v>9.5250000000000004</c:v>
                </c:pt>
                <c:pt idx="4">
                  <c:v>12.7</c:v>
                </c:pt>
                <c:pt idx="5">
                  <c:v>15.875</c:v>
                </c:pt>
                <c:pt idx="6">
                  <c:v>19.05</c:v>
                </c:pt>
                <c:pt idx="7">
                  <c:v>22.225000000000001</c:v>
                </c:pt>
                <c:pt idx="8">
                  <c:v>25.4</c:v>
                </c:pt>
                <c:pt idx="9">
                  <c:v>28.574999999999999</c:v>
                </c:pt>
                <c:pt idx="10">
                  <c:v>31.75</c:v>
                </c:pt>
                <c:pt idx="11">
                  <c:v>34.924999999999997</c:v>
                </c:pt>
                <c:pt idx="12">
                  <c:v>38.1</c:v>
                </c:pt>
                <c:pt idx="13">
                  <c:v>41.274999999999999</c:v>
                </c:pt>
                <c:pt idx="14">
                  <c:v>44.45</c:v>
                </c:pt>
                <c:pt idx="15">
                  <c:v>47.625</c:v>
                </c:pt>
                <c:pt idx="16">
                  <c:v>50.8</c:v>
                </c:pt>
                <c:pt idx="17">
                  <c:v>53.975000000000001</c:v>
                </c:pt>
                <c:pt idx="18">
                  <c:v>57.15</c:v>
                </c:pt>
                <c:pt idx="19">
                  <c:v>60.325000000000003</c:v>
                </c:pt>
                <c:pt idx="20">
                  <c:v>63.5</c:v>
                </c:pt>
                <c:pt idx="21">
                  <c:v>66.674999999999997</c:v>
                </c:pt>
                <c:pt idx="22">
                  <c:v>69.849999999999994</c:v>
                </c:pt>
                <c:pt idx="23">
                  <c:v>73.025000000000006</c:v>
                </c:pt>
                <c:pt idx="24">
                  <c:v>76.2</c:v>
                </c:pt>
              </c:numCache>
            </c:numRef>
          </c:xVal>
          <c:yVal>
            <c:numRef>
              <c:f>'base case (kayser)'!$L$47:$AJ$47</c:f>
              <c:numCache>
                <c:formatCode>0.00E+00</c:formatCode>
                <c:ptCount val="25"/>
                <c:pt idx="0">
                  <c:v>2.5397741240918899E-5</c:v>
                </c:pt>
                <c:pt idx="1">
                  <c:v>2.5397741240922599E-5</c:v>
                </c:pt>
                <c:pt idx="2">
                  <c:v>2.5397741240991198E-5</c:v>
                </c:pt>
                <c:pt idx="3">
                  <c:v>2.53977412418462E-5</c:v>
                </c:pt>
                <c:pt idx="4">
                  <c:v>2.5397741249787398E-5</c:v>
                </c:pt>
                <c:pt idx="5">
                  <c:v>2.5397741308590001E-5</c:v>
                </c:pt>
                <c:pt idx="6">
                  <c:v>2.5397741670721699E-5</c:v>
                </c:pt>
                <c:pt idx="7">
                  <c:v>2.5397743580329299E-5</c:v>
                </c:pt>
                <c:pt idx="8">
                  <c:v>2.5397752399206599E-5</c:v>
                </c:pt>
                <c:pt idx="9">
                  <c:v>2.5397788811075101E-5</c:v>
                </c:pt>
                <c:pt idx="10">
                  <c:v>2.5397925925198901E-5</c:v>
                </c:pt>
                <c:pt idx="11">
                  <c:v>2.53984028893969E-5</c:v>
                </c:pt>
                <c:pt idx="12">
                  <c:v>2.5399943570403E-5</c:v>
                </c:pt>
                <c:pt idx="13">
                  <c:v>2.5404598133035E-5</c:v>
                </c:pt>
                <c:pt idx="14">
                  <c:v>2.5417882255286E-5</c:v>
                </c:pt>
                <c:pt idx="15">
                  <c:v>2.54539951609678E-5</c:v>
                </c:pt>
                <c:pt idx="16">
                  <c:v>2.55481216395711E-5</c:v>
                </c:pt>
                <c:pt idx="17">
                  <c:v>2.57842965926775E-5</c:v>
                </c:pt>
                <c:pt idx="18">
                  <c:v>2.6354904864988699E-5</c:v>
                </c:pt>
                <c:pt idx="19">
                  <c:v>2.7679718175544401E-5</c:v>
                </c:pt>
                <c:pt idx="20">
                  <c:v>3.0609443852401601E-5</c:v>
                </c:pt>
                <c:pt idx="21">
                  <c:v>3.6607025147418297E-5</c:v>
                </c:pt>
                <c:pt idx="22">
                  <c:v>4.7344784802107699E-5</c:v>
                </c:pt>
                <c:pt idx="23">
                  <c:v>6.2935188622041495E-5</c:v>
                </c:pt>
                <c:pt idx="24">
                  <c:v>8.0239152835207003E-5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47-4FB9-A808-F582301CD24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(kayser)'!$L$46:$AJ$46</c:f>
              <c:numCache>
                <c:formatCode>General</c:formatCode>
                <c:ptCount val="25"/>
                <c:pt idx="0">
                  <c:v>0</c:v>
                </c:pt>
                <c:pt idx="1">
                  <c:v>3.1749999999999998</c:v>
                </c:pt>
                <c:pt idx="2">
                  <c:v>6.35</c:v>
                </c:pt>
                <c:pt idx="3">
                  <c:v>9.5250000000000004</c:v>
                </c:pt>
                <c:pt idx="4">
                  <c:v>12.7</c:v>
                </c:pt>
                <c:pt idx="5">
                  <c:v>15.875</c:v>
                </c:pt>
                <c:pt idx="6">
                  <c:v>19.05</c:v>
                </c:pt>
                <c:pt idx="7">
                  <c:v>22.225000000000001</c:v>
                </c:pt>
                <c:pt idx="8">
                  <c:v>25.4</c:v>
                </c:pt>
                <c:pt idx="9">
                  <c:v>28.574999999999999</c:v>
                </c:pt>
                <c:pt idx="10">
                  <c:v>31.75</c:v>
                </c:pt>
                <c:pt idx="11">
                  <c:v>34.924999999999997</c:v>
                </c:pt>
                <c:pt idx="12">
                  <c:v>38.1</c:v>
                </c:pt>
                <c:pt idx="13">
                  <c:v>41.274999999999999</c:v>
                </c:pt>
                <c:pt idx="14">
                  <c:v>44.45</c:v>
                </c:pt>
                <c:pt idx="15">
                  <c:v>47.625</c:v>
                </c:pt>
                <c:pt idx="16">
                  <c:v>50.8</c:v>
                </c:pt>
                <c:pt idx="17">
                  <c:v>53.975000000000001</c:v>
                </c:pt>
                <c:pt idx="18">
                  <c:v>57.15</c:v>
                </c:pt>
                <c:pt idx="19">
                  <c:v>60.325000000000003</c:v>
                </c:pt>
                <c:pt idx="20">
                  <c:v>63.5</c:v>
                </c:pt>
                <c:pt idx="21">
                  <c:v>66.674999999999997</c:v>
                </c:pt>
                <c:pt idx="22">
                  <c:v>69.849999999999994</c:v>
                </c:pt>
                <c:pt idx="23">
                  <c:v>73.025000000000006</c:v>
                </c:pt>
                <c:pt idx="24">
                  <c:v>76.2</c:v>
                </c:pt>
              </c:numCache>
            </c:numRef>
          </c:xVal>
          <c:yVal>
            <c:numRef>
              <c:f>'base case (kayser)'!$L$48:$AJ$48</c:f>
              <c:numCache>
                <c:formatCode>0.00E+00</c:formatCode>
                <c:ptCount val="25"/>
                <c:pt idx="0">
                  <c:v>9.1427195469838494E-5</c:v>
                </c:pt>
                <c:pt idx="1">
                  <c:v>9.1427195469834902E-5</c:v>
                </c:pt>
                <c:pt idx="2">
                  <c:v>9.1427195469766205E-5</c:v>
                </c:pt>
                <c:pt idx="3">
                  <c:v>9.1427195468911203E-5</c:v>
                </c:pt>
                <c:pt idx="4">
                  <c:v>9.1427195460970099E-5</c:v>
                </c:pt>
                <c:pt idx="5">
                  <c:v>9.1427195402167405E-5</c:v>
                </c:pt>
                <c:pt idx="6">
                  <c:v>9.1427195040035694E-5</c:v>
                </c:pt>
                <c:pt idx="7">
                  <c:v>9.1427193130428104E-5</c:v>
                </c:pt>
                <c:pt idx="8">
                  <c:v>9.1427184311550902E-5</c:v>
                </c:pt>
                <c:pt idx="9">
                  <c:v>9.1427147899682306E-5</c:v>
                </c:pt>
                <c:pt idx="10">
                  <c:v>9.1427010785558499E-5</c:v>
                </c:pt>
                <c:pt idx="11">
                  <c:v>9.1426533821360503E-5</c:v>
                </c:pt>
                <c:pt idx="12">
                  <c:v>9.1424993140354498E-5</c:v>
                </c:pt>
                <c:pt idx="13">
                  <c:v>9.1420338577722501E-5</c:v>
                </c:pt>
                <c:pt idx="14">
                  <c:v>9.1407054455471397E-5</c:v>
                </c:pt>
                <c:pt idx="15">
                  <c:v>9.1370941549789606E-5</c:v>
                </c:pt>
                <c:pt idx="16">
                  <c:v>9.1276815071186405E-5</c:v>
                </c:pt>
                <c:pt idx="17">
                  <c:v>9.1040640118079998E-5</c:v>
                </c:pt>
                <c:pt idx="18">
                  <c:v>9.04700318457693E-5</c:v>
                </c:pt>
                <c:pt idx="19">
                  <c:v>8.9145218535214801E-5</c:v>
                </c:pt>
                <c:pt idx="20">
                  <c:v>8.6215492858360203E-5</c:v>
                </c:pt>
                <c:pt idx="21">
                  <c:v>8.0217911563350093E-5</c:v>
                </c:pt>
                <c:pt idx="22">
                  <c:v>6.9480151908676304E-5</c:v>
                </c:pt>
                <c:pt idx="23">
                  <c:v>5.3889748088773401E-5</c:v>
                </c:pt>
                <c:pt idx="24">
                  <c:v>3.6585783875646199E-5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47-4FB9-A808-F582301CD24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(kayser)'!$L$60:$U$60</c:f>
              <c:numCache>
                <c:formatCode>General</c:formatCode>
                <c:ptCount val="10"/>
                <c:pt idx="0">
                  <c:v>0</c:v>
                </c:pt>
                <c:pt idx="1">
                  <c:v>8.4666666666666703</c:v>
                </c:pt>
                <c:pt idx="2">
                  <c:v>16.933333333333302</c:v>
                </c:pt>
                <c:pt idx="3">
                  <c:v>25.4</c:v>
                </c:pt>
                <c:pt idx="4">
                  <c:v>33.866666666666703</c:v>
                </c:pt>
                <c:pt idx="5">
                  <c:v>42.3333333333333</c:v>
                </c:pt>
                <c:pt idx="6">
                  <c:v>50.8</c:v>
                </c:pt>
                <c:pt idx="7">
                  <c:v>59.266666666666701</c:v>
                </c:pt>
                <c:pt idx="8">
                  <c:v>67.733333333333306</c:v>
                </c:pt>
                <c:pt idx="9">
                  <c:v>76.2</c:v>
                </c:pt>
              </c:numCache>
            </c:numRef>
          </c:xVal>
          <c:yVal>
            <c:numRef>
              <c:f>'base case (kayser)'!$L$61:$U$61</c:f>
              <c:numCache>
                <c:formatCode>0.00E+00</c:formatCode>
                <c:ptCount val="10"/>
                <c:pt idx="0">
                  <c:v>2.5395229872094599E-5</c:v>
                </c:pt>
                <c:pt idx="1">
                  <c:v>2.5397019785321301E-5</c:v>
                </c:pt>
                <c:pt idx="2">
                  <c:v>2.5410750273792799E-5</c:v>
                </c:pt>
                <c:pt idx="3">
                  <c:v>2.5482749832580502E-5</c:v>
                </c:pt>
                <c:pt idx="4">
                  <c:v>2.5773810488581599E-5</c:v>
                </c:pt>
                <c:pt idx="5">
                  <c:v>2.6742978502893101E-5</c:v>
                </c:pt>
                <c:pt idx="6">
                  <c:v>2.94926130541664E-5</c:v>
                </c:pt>
                <c:pt idx="7">
                  <c:v>3.6110550443337603E-5</c:v>
                </c:pt>
                <c:pt idx="8">
                  <c:v>4.8950291140604603E-5</c:v>
                </c:pt>
                <c:pt idx="9">
                  <c:v>6.7485498785753906E-5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47-4FB9-A808-F582301CD24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(kayser)'!$L$60:$U$60</c:f>
              <c:numCache>
                <c:formatCode>General</c:formatCode>
                <c:ptCount val="10"/>
                <c:pt idx="0">
                  <c:v>0</c:v>
                </c:pt>
                <c:pt idx="1">
                  <c:v>8.4666666666666703</c:v>
                </c:pt>
                <c:pt idx="2">
                  <c:v>16.933333333333302</c:v>
                </c:pt>
                <c:pt idx="3">
                  <c:v>25.4</c:v>
                </c:pt>
                <c:pt idx="4">
                  <c:v>33.866666666666703</c:v>
                </c:pt>
                <c:pt idx="5">
                  <c:v>42.3333333333333</c:v>
                </c:pt>
                <c:pt idx="6">
                  <c:v>50.8</c:v>
                </c:pt>
                <c:pt idx="7">
                  <c:v>59.266666666666701</c:v>
                </c:pt>
                <c:pt idx="8">
                  <c:v>67.733333333333306</c:v>
                </c:pt>
                <c:pt idx="9">
                  <c:v>76.2</c:v>
                </c:pt>
              </c:numCache>
            </c:numRef>
          </c:xVal>
          <c:yVal>
            <c:numRef>
              <c:f>'base case (kayser)'!$L$62:$U$62</c:f>
              <c:numCache>
                <c:formatCode>0.00E+00</c:formatCode>
                <c:ptCount val="10"/>
                <c:pt idx="0">
                  <c:v>9.1417606543804897E-5</c:v>
                </c:pt>
                <c:pt idx="1">
                  <c:v>9.1415816630578201E-5</c:v>
                </c:pt>
                <c:pt idx="2">
                  <c:v>9.1402086142106594E-5</c:v>
                </c:pt>
                <c:pt idx="3">
                  <c:v>9.1330086583318702E-5</c:v>
                </c:pt>
                <c:pt idx="4">
                  <c:v>9.1039025927315599E-5</c:v>
                </c:pt>
                <c:pt idx="5">
                  <c:v>9.0069857912993597E-5</c:v>
                </c:pt>
                <c:pt idx="6">
                  <c:v>8.7320223361676605E-5</c:v>
                </c:pt>
                <c:pt idx="7">
                  <c:v>8.0702285972365201E-5</c:v>
                </c:pt>
                <c:pt idx="8">
                  <c:v>6.78625452747667E-5</c:v>
                </c:pt>
                <c:pt idx="9">
                  <c:v>4.9327337629168002E-5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47-4FB9-A808-F582301C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02639"/>
        <c:axId val="1085603055"/>
      </c:scatterChart>
      <c:valAx>
        <c:axId val="10856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height</a:t>
                </a:r>
                <a:r>
                  <a:rPr lang="en-US" baseline="0"/>
                  <a:t> [=]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055"/>
        <c:crosses val="autoZero"/>
        <c:crossBetween val="midCat"/>
      </c:valAx>
      <c:valAx>
        <c:axId val="10856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Conc. [=] mol/cc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</xdr:row>
      <xdr:rowOff>0</xdr:rowOff>
    </xdr:from>
    <xdr:to>
      <xdr:col>4</xdr:col>
      <xdr:colOff>579373</xdr:colOff>
      <xdr:row>87</xdr:row>
      <xdr:rowOff>10076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7DDA04-DCF4-4C5D-8D33-BE4FD0FD1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2:DG72"/>
  <sheetViews>
    <sheetView tabSelected="1" zoomScale="117" workbookViewId="0">
      <selection activeCell="C9" sqref="C9"/>
    </sheetView>
  </sheetViews>
  <sheetFormatPr defaultColWidth="11" defaultRowHeight="15.6" x14ac:dyDescent="0.3"/>
  <cols>
    <col min="3" max="3" width="18.796875" bestFit="1" customWidth="1"/>
    <col min="4" max="4" width="22.5" bestFit="1" customWidth="1"/>
  </cols>
  <sheetData>
    <row r="2" spans="2:111" x14ac:dyDescent="0.3">
      <c r="B2" t="s">
        <v>0</v>
      </c>
      <c r="I2" t="s">
        <v>16</v>
      </c>
      <c r="J2" t="s">
        <v>17</v>
      </c>
    </row>
    <row r="3" spans="2:111" x14ac:dyDescent="0.3">
      <c r="I3">
        <v>10.17</v>
      </c>
      <c r="J3">
        <v>99.72</v>
      </c>
    </row>
    <row r="4" spans="2:111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3" t="s">
        <v>18</v>
      </c>
      <c r="H4" s="2" t="s">
        <v>6</v>
      </c>
      <c r="I4" s="8" t="s">
        <v>13</v>
      </c>
      <c r="J4" s="8" t="s">
        <v>15</v>
      </c>
      <c r="K4" s="8" t="s">
        <v>10</v>
      </c>
      <c r="L4">
        <v>0</v>
      </c>
      <c r="M4">
        <v>0.76969696969696999</v>
      </c>
      <c r="N4">
        <v>1.53939393939394</v>
      </c>
      <c r="O4">
        <v>2.30909090909091</v>
      </c>
      <c r="P4">
        <v>3.07878787878788</v>
      </c>
      <c r="Q4">
        <v>3.84848484848485</v>
      </c>
      <c r="R4">
        <v>4.6181818181818199</v>
      </c>
      <c r="S4">
        <v>5.3878787878787904</v>
      </c>
      <c r="T4">
        <v>6.1575757575757599</v>
      </c>
      <c r="U4">
        <v>6.9272727272727304</v>
      </c>
      <c r="V4">
        <v>7.6969696969696999</v>
      </c>
      <c r="W4">
        <v>8.4666666666666703</v>
      </c>
      <c r="X4">
        <v>9.2363636363636399</v>
      </c>
      <c r="Y4">
        <v>10.006060606060601</v>
      </c>
      <c r="Z4">
        <v>10.7757575757576</v>
      </c>
      <c r="AA4">
        <v>11.545454545454501</v>
      </c>
      <c r="AB4">
        <v>12.3151515151515</v>
      </c>
      <c r="AC4">
        <v>13.0848484848485</v>
      </c>
      <c r="AD4">
        <v>13.8545454545455</v>
      </c>
      <c r="AE4">
        <v>14.6242424242424</v>
      </c>
      <c r="AF4">
        <v>15.3939393939394</v>
      </c>
      <c r="AG4">
        <v>16.1636363636364</v>
      </c>
      <c r="AH4">
        <v>16.933333333333302</v>
      </c>
      <c r="AI4">
        <v>17.7030303030303</v>
      </c>
      <c r="AJ4">
        <v>18.472727272727301</v>
      </c>
      <c r="AK4">
        <v>19.2424242424242</v>
      </c>
      <c r="AL4">
        <v>20.012121212121201</v>
      </c>
      <c r="AM4">
        <v>20.781818181818199</v>
      </c>
      <c r="AN4">
        <v>21.551515151515201</v>
      </c>
      <c r="AO4">
        <v>22.321212121212099</v>
      </c>
      <c r="AP4">
        <v>23.090909090909101</v>
      </c>
      <c r="AQ4">
        <v>23.860606060606099</v>
      </c>
      <c r="AR4">
        <v>24.630303030303001</v>
      </c>
      <c r="AS4">
        <v>25.4</v>
      </c>
      <c r="AT4">
        <v>26.169696969697</v>
      </c>
      <c r="AU4">
        <v>26.939393939393899</v>
      </c>
      <c r="AV4">
        <v>27.7090909090909</v>
      </c>
      <c r="AW4">
        <v>28.478787878787902</v>
      </c>
      <c r="AX4">
        <v>29.2484848484848</v>
      </c>
      <c r="AY4">
        <v>30.018181818181802</v>
      </c>
      <c r="AZ4">
        <v>30.7878787878788</v>
      </c>
      <c r="BA4">
        <v>31.557575757575801</v>
      </c>
      <c r="BB4">
        <v>32.3272727272727</v>
      </c>
      <c r="BC4">
        <v>33.096969696969701</v>
      </c>
      <c r="BD4">
        <v>33.866666666666703</v>
      </c>
      <c r="BE4">
        <v>34.636363636363598</v>
      </c>
      <c r="BF4">
        <v>35.406060606060599</v>
      </c>
      <c r="BG4">
        <v>36.175757575757601</v>
      </c>
      <c r="BH4">
        <v>36.945454545454602</v>
      </c>
      <c r="BI4">
        <v>37.715151515151497</v>
      </c>
      <c r="BJ4">
        <v>38.484848484848499</v>
      </c>
      <c r="BK4">
        <v>39.2545454545455</v>
      </c>
      <c r="BL4">
        <v>40.024242424242402</v>
      </c>
      <c r="BM4">
        <v>40.793939393939397</v>
      </c>
      <c r="BN4">
        <v>41.563636363636398</v>
      </c>
      <c r="BO4">
        <v>42.3333333333333</v>
      </c>
      <c r="BP4">
        <v>43.103030303030302</v>
      </c>
      <c r="BQ4">
        <v>43.872727272727303</v>
      </c>
      <c r="BR4">
        <v>44.642424242424298</v>
      </c>
      <c r="BS4">
        <v>45.4121212121212</v>
      </c>
      <c r="BT4">
        <v>46.181818181818201</v>
      </c>
      <c r="BU4">
        <v>46.951515151515203</v>
      </c>
      <c r="BV4">
        <v>47.721212121212098</v>
      </c>
      <c r="BW4">
        <v>48.490909090909099</v>
      </c>
      <c r="BX4">
        <v>49.260606060606101</v>
      </c>
      <c r="BY4">
        <v>50.030303030303003</v>
      </c>
      <c r="BZ4">
        <v>50.8</v>
      </c>
      <c r="CA4">
        <v>51.569696969696999</v>
      </c>
      <c r="CB4">
        <v>52.339393939393901</v>
      </c>
      <c r="CC4">
        <v>53.109090909090902</v>
      </c>
      <c r="CD4">
        <v>53.878787878787897</v>
      </c>
      <c r="CE4">
        <v>54.648484848484898</v>
      </c>
      <c r="CF4">
        <v>55.4181818181818</v>
      </c>
      <c r="CG4">
        <v>56.187878787878802</v>
      </c>
      <c r="CH4">
        <v>56.957575757575803</v>
      </c>
      <c r="CI4">
        <v>57.727272727272698</v>
      </c>
      <c r="CJ4">
        <v>58.4969696969697</v>
      </c>
      <c r="CK4">
        <v>59.266666666666701</v>
      </c>
      <c r="CL4">
        <v>60.036363636363603</v>
      </c>
      <c r="CM4">
        <v>60.806060606060598</v>
      </c>
      <c r="CN4">
        <v>61.575757575757599</v>
      </c>
      <c r="CO4">
        <v>62.345454545454501</v>
      </c>
      <c r="CP4">
        <v>63.115151515151503</v>
      </c>
      <c r="CQ4">
        <v>63.884848484848497</v>
      </c>
      <c r="CR4">
        <v>64.654545454545499</v>
      </c>
      <c r="CS4">
        <v>65.424242424242394</v>
      </c>
      <c r="CT4">
        <v>66.193939393939402</v>
      </c>
      <c r="CU4">
        <v>66.963636363636397</v>
      </c>
      <c r="CV4">
        <v>67.733333333333306</v>
      </c>
      <c r="CW4">
        <v>68.5030303030303</v>
      </c>
      <c r="CX4">
        <v>69.272727272727295</v>
      </c>
      <c r="CY4">
        <v>70.042424242424303</v>
      </c>
      <c r="CZ4">
        <v>70.812121212121198</v>
      </c>
      <c r="DA4">
        <v>71.581818181818207</v>
      </c>
      <c r="DB4">
        <v>72.351515151515201</v>
      </c>
      <c r="DC4">
        <v>73.121212121212096</v>
      </c>
      <c r="DD4">
        <v>73.890909090909105</v>
      </c>
      <c r="DE4">
        <v>74.660606060606099</v>
      </c>
      <c r="DF4">
        <v>75.430303030302994</v>
      </c>
      <c r="DG4">
        <v>76.2</v>
      </c>
    </row>
    <row r="5" spans="2:111" x14ac:dyDescent="0.3">
      <c r="B5" s="3">
        <v>1</v>
      </c>
      <c r="C5" s="3">
        <v>799.64099999999996</v>
      </c>
      <c r="D5" s="5">
        <f>C5/F5</f>
        <v>99.955124999999995</v>
      </c>
      <c r="E5" s="3">
        <v>100</v>
      </c>
      <c r="F5" s="3">
        <v>8</v>
      </c>
      <c r="G5" s="3">
        <v>8</v>
      </c>
      <c r="H5" s="4">
        <v>9.9999999999999995E-7</v>
      </c>
      <c r="I5" s="10">
        <v>10.495699999999999</v>
      </c>
      <c r="J5" s="10">
        <v>99.777000000000001</v>
      </c>
      <c r="K5" t="s">
        <v>12</v>
      </c>
      <c r="L5" s="9">
        <v>2.5399002831612401E-5</v>
      </c>
      <c r="M5" s="9">
        <v>2.5399002831612401E-5</v>
      </c>
      <c r="N5" s="9">
        <v>2.5399002831612401E-5</v>
      </c>
      <c r="O5" s="9">
        <v>2.5399002831612401E-5</v>
      </c>
      <c r="P5" s="9">
        <v>2.5399002831612401E-5</v>
      </c>
      <c r="Q5" s="9">
        <v>2.5399002831612401E-5</v>
      </c>
      <c r="R5" s="9">
        <v>2.5399002831612401E-5</v>
      </c>
      <c r="S5" s="9">
        <v>2.5399002831612401E-5</v>
      </c>
      <c r="T5" s="9">
        <v>2.53990028316123E-5</v>
      </c>
      <c r="U5" s="9">
        <v>2.53990028316123E-5</v>
      </c>
      <c r="V5" s="9">
        <v>2.5399002831612401E-5</v>
      </c>
      <c r="W5" s="9">
        <v>2.53990028316123E-5</v>
      </c>
      <c r="X5" s="9">
        <v>2.53990028316123E-5</v>
      </c>
      <c r="Y5" s="9">
        <v>2.53990028316123E-5</v>
      </c>
      <c r="Z5" s="9">
        <v>2.53990028316123E-5</v>
      </c>
      <c r="AA5" s="9">
        <v>2.53990028316123E-5</v>
      </c>
      <c r="AB5" s="9">
        <v>2.53990028316123E-5</v>
      </c>
      <c r="AC5" s="9">
        <v>2.53990028316123E-5</v>
      </c>
      <c r="AD5" s="9">
        <v>2.53990028316123E-5</v>
      </c>
      <c r="AE5" s="9">
        <v>2.53990028316123E-5</v>
      </c>
      <c r="AF5" s="9">
        <v>2.53990028316123E-5</v>
      </c>
      <c r="AG5" s="9">
        <v>2.53990028316123E-5</v>
      </c>
      <c r="AH5" s="9">
        <v>2.53990028316123E-5</v>
      </c>
      <c r="AI5" s="9">
        <v>2.53990028316123E-5</v>
      </c>
      <c r="AJ5" s="9">
        <v>2.53990028316123E-5</v>
      </c>
      <c r="AK5" s="9">
        <v>2.53990028316123E-5</v>
      </c>
      <c r="AL5" s="9">
        <v>2.53990028316123E-5</v>
      </c>
      <c r="AM5" s="9">
        <v>2.53990028316123E-5</v>
      </c>
      <c r="AN5" s="9">
        <v>2.53990028316123E-5</v>
      </c>
      <c r="AO5" s="9">
        <v>2.53990028316123E-5</v>
      </c>
      <c r="AP5" s="9">
        <v>2.53990028316123E-5</v>
      </c>
      <c r="AQ5" s="9">
        <v>2.53990028316123E-5</v>
      </c>
      <c r="AR5" s="9">
        <v>2.53990028316123E-5</v>
      </c>
      <c r="AS5" s="9">
        <v>2.53990028316123E-5</v>
      </c>
      <c r="AT5" s="9">
        <v>2.53990028316123E-5</v>
      </c>
      <c r="AU5" s="9">
        <v>2.53990028316123E-5</v>
      </c>
      <c r="AV5" s="9">
        <v>2.53990028316123E-5</v>
      </c>
      <c r="AW5" s="9">
        <v>2.5399002831613299E-5</v>
      </c>
      <c r="AX5" s="9">
        <v>2.53990028316247E-5</v>
      </c>
      <c r="AY5" s="9">
        <v>2.5399002831671399E-5</v>
      </c>
      <c r="AZ5" s="9">
        <v>2.53990028316057E-5</v>
      </c>
      <c r="BA5" s="9">
        <v>2.5399002829882401E-5</v>
      </c>
      <c r="BB5" s="9">
        <v>2.5399002820238101E-5</v>
      </c>
      <c r="BC5" s="9">
        <v>2.5399002790038601E-5</v>
      </c>
      <c r="BD5" s="9">
        <v>2.5399002738987099E-5</v>
      </c>
      <c r="BE5" s="9">
        <v>2.5399002747664999E-5</v>
      </c>
      <c r="BF5" s="9">
        <v>2.5399003079548801E-5</v>
      </c>
      <c r="BG5" s="9">
        <v>2.5399004156069401E-5</v>
      </c>
      <c r="BH5" s="9">
        <v>2.5399006115056498E-5</v>
      </c>
      <c r="BI5" s="9">
        <v>2.5399007876808701E-5</v>
      </c>
      <c r="BJ5" s="9">
        <v>2.5399006413719201E-5</v>
      </c>
      <c r="BK5" s="9">
        <v>2.5398997726083799E-5</v>
      </c>
      <c r="BL5" s="9">
        <v>2.5398980545984899E-5</v>
      </c>
      <c r="BM5" s="9">
        <v>2.53989612094181E-5</v>
      </c>
      <c r="BN5" s="9">
        <v>2.5398954991505298E-5</v>
      </c>
      <c r="BO5" s="9">
        <v>2.5398979225145001E-5</v>
      </c>
      <c r="BP5" s="9">
        <v>2.53990391461959E-5</v>
      </c>
      <c r="BQ5" s="9">
        <v>2.5399115668732098E-5</v>
      </c>
      <c r="BR5" s="9">
        <v>2.53991674382642E-5</v>
      </c>
      <c r="BS5" s="9">
        <v>2.5399151804852301E-5</v>
      </c>
      <c r="BT5" s="9">
        <v>2.5399054319414999E-5</v>
      </c>
      <c r="BU5" s="9">
        <v>2.5398906058950699E-5</v>
      </c>
      <c r="BV5" s="9">
        <v>2.53987731156706E-5</v>
      </c>
      <c r="BW5" s="9">
        <v>2.5398721407798299E-5</v>
      </c>
      <c r="BX5" s="9">
        <v>2.5398778577038202E-5</v>
      </c>
      <c r="BY5" s="9">
        <v>2.5398918058497001E-5</v>
      </c>
      <c r="BZ5" s="9">
        <v>2.53990753650788E-5</v>
      </c>
      <c r="CA5" s="9">
        <v>2.5399184829857601E-5</v>
      </c>
      <c r="CB5" s="9">
        <v>2.5399212859739301E-5</v>
      </c>
      <c r="CC5" s="9">
        <v>2.5399168947652301E-5</v>
      </c>
      <c r="CD5" s="9">
        <v>2.5399092291614999E-5</v>
      </c>
      <c r="CE5" s="9">
        <v>2.53990265981775E-5</v>
      </c>
      <c r="CF5" s="9">
        <v>2.53989991702671E-5</v>
      </c>
      <c r="CG5" s="9">
        <v>2.5399013425018301E-5</v>
      </c>
      <c r="CH5" s="9">
        <v>2.53990542901877E-5</v>
      </c>
      <c r="CI5" s="9">
        <v>2.53991004593973E-5</v>
      </c>
      <c r="CJ5" s="9">
        <v>2.5399137655408199E-5</v>
      </c>
      <c r="CK5" s="9">
        <v>2.53991702279071E-5</v>
      </c>
      <c r="CL5" s="9">
        <v>2.53992325079392E-5</v>
      </c>
      <c r="CM5" s="9">
        <v>2.5399407215745799E-5</v>
      </c>
      <c r="CN5" s="9">
        <v>2.5399868817890999E-5</v>
      </c>
      <c r="CO5" s="9">
        <v>2.54009896719525E-5</v>
      </c>
      <c r="CP5" s="9">
        <v>2.54035863620234E-5</v>
      </c>
      <c r="CQ5" s="9">
        <v>2.5409467795198499E-5</v>
      </c>
      <c r="CR5" s="9">
        <v>2.5422630257866701E-5</v>
      </c>
      <c r="CS5" s="9">
        <v>2.54518443817902E-5</v>
      </c>
      <c r="CT5" s="9">
        <v>2.5516239585139899E-5</v>
      </c>
      <c r="CU5" s="9">
        <v>2.5657306132688699E-5</v>
      </c>
      <c r="CV5" s="9">
        <v>2.5964423951576001E-5</v>
      </c>
      <c r="CW5" s="9">
        <v>2.6627634049889399E-5</v>
      </c>
      <c r="CX5" s="9">
        <v>2.80386665278893E-5</v>
      </c>
      <c r="CY5" s="9">
        <v>3.0949262484739203E-5</v>
      </c>
      <c r="CZ5" s="9">
        <v>3.6589876928544501E-5</v>
      </c>
      <c r="DA5" s="9">
        <v>4.6345660720225999E-5</v>
      </c>
      <c r="DB5" s="9">
        <v>6.0459448000279803E-5</v>
      </c>
      <c r="DC5" s="9">
        <v>7.66569043279603E-5</v>
      </c>
      <c r="DD5" s="9">
        <v>9.1229271513557301E-5</v>
      </c>
      <c r="DE5">
        <v>1.01868689276982E-4</v>
      </c>
      <c r="DF5">
        <v>1.08552557220301E-4</v>
      </c>
      <c r="DG5">
        <v>1.12372814445951E-4</v>
      </c>
    </row>
    <row r="6" spans="2:111" x14ac:dyDescent="0.3">
      <c r="B6" s="3">
        <v>2</v>
      </c>
      <c r="C6" s="3">
        <v>878.73400000000004</v>
      </c>
      <c r="D6" s="5">
        <f t="shared" ref="D6:D14" si="0">C6/F6</f>
        <v>109.84175</v>
      </c>
      <c r="E6" s="3">
        <v>100</v>
      </c>
      <c r="F6" s="3">
        <v>8</v>
      </c>
      <c r="G6" s="3">
        <v>8</v>
      </c>
      <c r="H6" s="4">
        <v>9.9999999999999995E-7</v>
      </c>
      <c r="I6" s="11">
        <f>ABS(I5-$I$3)/$I$3</f>
        <v>3.2025565388397188E-2</v>
      </c>
      <c r="J6" s="12">
        <f>ABS(J5-$J$3)/$J$3</f>
        <v>5.7160048134779541E-4</v>
      </c>
      <c r="K6" t="s">
        <v>11</v>
      </c>
      <c r="L6" s="9">
        <v>9.1431736964213002E-5</v>
      </c>
      <c r="M6" s="9">
        <v>9.1431736964213002E-5</v>
      </c>
      <c r="N6" s="9">
        <v>9.1431736964213002E-5</v>
      </c>
      <c r="O6" s="9">
        <v>9.1431736964213002E-5</v>
      </c>
      <c r="P6" s="9">
        <v>9.1431736964213002E-5</v>
      </c>
      <c r="Q6" s="9">
        <v>9.1431736964213002E-5</v>
      </c>
      <c r="R6" s="9">
        <v>9.1431736964213002E-5</v>
      </c>
      <c r="S6" s="9">
        <v>9.1431736964213002E-5</v>
      </c>
      <c r="T6" s="9">
        <v>9.1431736964213002E-5</v>
      </c>
      <c r="U6" s="9">
        <v>9.1431736964213002E-5</v>
      </c>
      <c r="V6" s="9">
        <v>9.1431736964213002E-5</v>
      </c>
      <c r="W6" s="9">
        <v>9.1431736964213002E-5</v>
      </c>
      <c r="X6" s="9">
        <v>9.1431736964213002E-5</v>
      </c>
      <c r="Y6" s="9">
        <v>9.1431736964213002E-5</v>
      </c>
      <c r="Z6" s="9">
        <v>9.1431736964213002E-5</v>
      </c>
      <c r="AA6" s="9">
        <v>9.1431736964213002E-5</v>
      </c>
      <c r="AB6" s="9">
        <v>9.1431736964213002E-5</v>
      </c>
      <c r="AC6" s="9">
        <v>9.1431736964213002E-5</v>
      </c>
      <c r="AD6" s="9">
        <v>9.1431736964213002E-5</v>
      </c>
      <c r="AE6" s="9">
        <v>9.1431736964213097E-5</v>
      </c>
      <c r="AF6" s="9">
        <v>9.1431736964213097E-5</v>
      </c>
      <c r="AG6" s="9">
        <v>9.1431736964213097E-5</v>
      </c>
      <c r="AH6" s="9">
        <v>9.1431736964213097E-5</v>
      </c>
      <c r="AI6" s="9">
        <v>9.1431736964213097E-5</v>
      </c>
      <c r="AJ6" s="9">
        <v>9.1431736964213097E-5</v>
      </c>
      <c r="AK6" s="9">
        <v>9.1431736964213097E-5</v>
      </c>
      <c r="AL6" s="9">
        <v>9.1431736964213206E-5</v>
      </c>
      <c r="AM6" s="9">
        <v>9.1431736964213206E-5</v>
      </c>
      <c r="AN6" s="9">
        <v>9.1431736964213206E-5</v>
      </c>
      <c r="AO6" s="9">
        <v>9.1431736964213206E-5</v>
      </c>
      <c r="AP6" s="9">
        <v>9.1431736964213206E-5</v>
      </c>
      <c r="AQ6" s="9">
        <v>9.1431736964213206E-5</v>
      </c>
      <c r="AR6" s="9">
        <v>9.1431736964213206E-5</v>
      </c>
      <c r="AS6" s="9">
        <v>9.1431736964213206E-5</v>
      </c>
      <c r="AT6" s="9">
        <v>9.14317369642133E-5</v>
      </c>
      <c r="AU6" s="9">
        <v>9.14317369642133E-5</v>
      </c>
      <c r="AV6" s="9">
        <v>9.14317369642133E-5</v>
      </c>
      <c r="AW6" s="9">
        <v>9.1431736964212203E-5</v>
      </c>
      <c r="AX6" s="9">
        <v>9.14317369642009E-5</v>
      </c>
      <c r="AY6" s="9">
        <v>9.1431736964154198E-5</v>
      </c>
      <c r="AZ6" s="9">
        <v>9.1431736964219901E-5</v>
      </c>
      <c r="BA6" s="9">
        <v>9.1431736965943199E-5</v>
      </c>
      <c r="BB6" s="9">
        <v>9.1431736975587503E-5</v>
      </c>
      <c r="BC6" s="9">
        <v>9.1431737005787101E-5</v>
      </c>
      <c r="BD6" s="9">
        <v>9.1431737056838495E-5</v>
      </c>
      <c r="BE6" s="9">
        <v>9.1431737048160595E-5</v>
      </c>
      <c r="BF6" s="9">
        <v>9.1431736716276904E-5</v>
      </c>
      <c r="BG6" s="9">
        <v>9.1431735639756196E-5</v>
      </c>
      <c r="BH6" s="9">
        <v>9.1431733680769105E-5</v>
      </c>
      <c r="BI6" s="9">
        <v>9.1431731919016998E-5</v>
      </c>
      <c r="BJ6" s="9">
        <v>9.1431733382106494E-5</v>
      </c>
      <c r="BK6" s="9">
        <v>9.1431742069741903E-5</v>
      </c>
      <c r="BL6" s="9">
        <v>9.14317592498408E-5</v>
      </c>
      <c r="BM6" s="9">
        <v>9.1431778586407598E-5</v>
      </c>
      <c r="BN6" s="9">
        <v>9.1431784804320393E-5</v>
      </c>
      <c r="BO6" s="9">
        <v>9.1431760570680694E-5</v>
      </c>
      <c r="BP6" s="9">
        <v>9.1431700649629704E-5</v>
      </c>
      <c r="BQ6" s="9">
        <v>9.1431624127093593E-5</v>
      </c>
      <c r="BR6" s="9">
        <v>9.1431572357561505E-5</v>
      </c>
      <c r="BS6" s="9">
        <v>9.1431587990973401E-5</v>
      </c>
      <c r="BT6" s="9">
        <v>9.1431685476410794E-5</v>
      </c>
      <c r="BU6" s="9">
        <v>9.1431833736875097E-5</v>
      </c>
      <c r="BV6" s="9">
        <v>9.1431966680155193E-5</v>
      </c>
      <c r="BW6" s="9">
        <v>9.1432018388027498E-5</v>
      </c>
      <c r="BX6" s="9">
        <v>9.1431961218787805E-5</v>
      </c>
      <c r="BY6" s="9">
        <v>9.1431821737329006E-5</v>
      </c>
      <c r="BZ6" s="9">
        <v>9.14316644307474E-5</v>
      </c>
      <c r="CA6" s="9">
        <v>9.1431554965968606E-5</v>
      </c>
      <c r="CB6" s="9">
        <v>9.1431526936087103E-5</v>
      </c>
      <c r="CC6" s="9">
        <v>9.1431570848174204E-5</v>
      </c>
      <c r="CD6" s="9">
        <v>9.1431647504211394E-5</v>
      </c>
      <c r="CE6" s="9">
        <v>9.1431713197648805E-5</v>
      </c>
      <c r="CF6" s="9">
        <v>9.1431740625559104E-5</v>
      </c>
      <c r="CG6" s="9">
        <v>9.1431726370807604E-5</v>
      </c>
      <c r="CH6" s="9">
        <v>9.1431685505637998E-5</v>
      </c>
      <c r="CI6" s="9">
        <v>9.1431639336428402E-5</v>
      </c>
      <c r="CJ6" s="9">
        <v>9.1431602140417699E-5</v>
      </c>
      <c r="CK6" s="9">
        <v>9.1431569567918897E-5</v>
      </c>
      <c r="CL6" s="9">
        <v>9.1431507287887301E-5</v>
      </c>
      <c r="CM6" s="9">
        <v>9.1431332580080906E-5</v>
      </c>
      <c r="CN6" s="9">
        <v>9.1430870977935903E-5</v>
      </c>
      <c r="CO6" s="9">
        <v>9.1429750123874699E-5</v>
      </c>
      <c r="CP6" s="9">
        <v>9.1427153433804294E-5</v>
      </c>
      <c r="CQ6" s="9">
        <v>9.1421272000630005E-5</v>
      </c>
      <c r="CR6" s="9">
        <v>9.1408109537962905E-5</v>
      </c>
      <c r="CS6" s="9">
        <v>9.1378895414039699E-5</v>
      </c>
      <c r="CT6" s="9">
        <v>9.1314500210686904E-5</v>
      </c>
      <c r="CU6" s="9">
        <v>9.1173433663131693E-5</v>
      </c>
      <c r="CV6" s="9">
        <v>9.0866315844229806E-5</v>
      </c>
      <c r="CW6" s="9">
        <v>9.0203105745896296E-5</v>
      </c>
      <c r="CX6" s="9">
        <v>8.8792073267870706E-5</v>
      </c>
      <c r="CY6" s="9">
        <v>8.5881477311011895E-5</v>
      </c>
      <c r="CZ6" s="9">
        <v>8.0240862867200302E-5</v>
      </c>
      <c r="DA6" s="9">
        <v>7.0485079075498306E-5</v>
      </c>
      <c r="DB6" s="9">
        <v>5.6371291795434799E-5</v>
      </c>
      <c r="DC6" s="9">
        <v>4.0173835467817802E-5</v>
      </c>
      <c r="DD6" s="9">
        <v>2.5601468282315202E-5</v>
      </c>
      <c r="DE6" s="9">
        <v>1.4962050518965899E-5</v>
      </c>
      <c r="DF6" s="9">
        <v>8.2781825756200304E-6</v>
      </c>
      <c r="DG6" s="9">
        <v>4.4579253499215198E-6</v>
      </c>
    </row>
    <row r="7" spans="2:111" x14ac:dyDescent="0.3">
      <c r="B7" s="3">
        <v>3</v>
      </c>
      <c r="C7" s="3">
        <v>842.07799999999997</v>
      </c>
      <c r="D7" s="5">
        <f t="shared" si="0"/>
        <v>105.25975</v>
      </c>
      <c r="E7" s="3">
        <v>100</v>
      </c>
      <c r="F7" s="3">
        <v>8</v>
      </c>
      <c r="G7" s="3">
        <v>8</v>
      </c>
      <c r="H7" s="4">
        <v>9.9999999999999995E-7</v>
      </c>
    </row>
    <row r="8" spans="2:111" x14ac:dyDescent="0.3">
      <c r="B8" s="3">
        <v>4</v>
      </c>
      <c r="C8" s="3">
        <v>785.60900000000004</v>
      </c>
      <c r="D8" s="5">
        <f t="shared" si="0"/>
        <v>98.201125000000005</v>
      </c>
      <c r="E8" s="3">
        <v>100</v>
      </c>
      <c r="F8" s="3">
        <v>8</v>
      </c>
      <c r="G8" s="3">
        <v>8</v>
      </c>
      <c r="H8" s="4">
        <v>9.9999999999999995E-7</v>
      </c>
    </row>
    <row r="9" spans="2:111" x14ac:dyDescent="0.3">
      <c r="B9" s="3">
        <v>5</v>
      </c>
      <c r="C9" s="3">
        <v>820.04600000000005</v>
      </c>
      <c r="D9" s="5">
        <f t="shared" si="0"/>
        <v>102.50575000000001</v>
      </c>
      <c r="E9" s="3">
        <v>100</v>
      </c>
      <c r="F9" s="3">
        <v>8</v>
      </c>
      <c r="G9" s="3">
        <v>8</v>
      </c>
      <c r="H9" s="4">
        <v>9.9999999999999995E-7</v>
      </c>
    </row>
    <row r="10" spans="2:111" x14ac:dyDescent="0.3">
      <c r="B10" s="3">
        <v>6</v>
      </c>
      <c r="C10" s="3">
        <v>807.90599999999995</v>
      </c>
      <c r="D10" s="5">
        <f t="shared" si="0"/>
        <v>100.98824999999999</v>
      </c>
      <c r="E10" s="3">
        <v>100</v>
      </c>
      <c r="F10" s="3">
        <v>8</v>
      </c>
      <c r="G10" s="3">
        <v>8</v>
      </c>
      <c r="H10" s="4">
        <v>9.9999999999999995E-7</v>
      </c>
    </row>
    <row r="11" spans="2:111" x14ac:dyDescent="0.3">
      <c r="B11" s="3">
        <v>7</v>
      </c>
      <c r="C11" s="3">
        <v>782.06299999999999</v>
      </c>
      <c r="D11" s="5">
        <f t="shared" si="0"/>
        <v>97.757874999999999</v>
      </c>
      <c r="E11" s="3">
        <v>100</v>
      </c>
      <c r="F11" s="3">
        <v>8</v>
      </c>
      <c r="G11" s="3">
        <v>8</v>
      </c>
      <c r="H11" s="4">
        <v>9.9999999999999995E-7</v>
      </c>
    </row>
    <row r="12" spans="2:111" x14ac:dyDescent="0.3">
      <c r="B12" s="3">
        <v>8</v>
      </c>
      <c r="C12" s="3">
        <v>835.89400000000001</v>
      </c>
      <c r="D12" s="5">
        <f t="shared" si="0"/>
        <v>104.48675</v>
      </c>
      <c r="E12" s="3">
        <v>100</v>
      </c>
      <c r="F12" s="3">
        <v>8</v>
      </c>
      <c r="G12" s="3">
        <v>8</v>
      </c>
      <c r="H12" s="4">
        <v>9.9999999999999995E-7</v>
      </c>
    </row>
    <row r="13" spans="2:111" x14ac:dyDescent="0.3">
      <c r="B13" s="3">
        <v>9</v>
      </c>
      <c r="C13" s="3">
        <v>797.81299999999999</v>
      </c>
      <c r="D13" s="5">
        <f t="shared" si="0"/>
        <v>99.726624999999999</v>
      </c>
      <c r="E13" s="3">
        <v>100</v>
      </c>
      <c r="F13" s="3">
        <v>8</v>
      </c>
      <c r="G13" s="3">
        <v>8</v>
      </c>
      <c r="H13" s="4">
        <v>9.9999999999999995E-7</v>
      </c>
    </row>
    <row r="14" spans="2:111" x14ac:dyDescent="0.3">
      <c r="B14" s="3">
        <v>10</v>
      </c>
      <c r="C14" s="3">
        <v>775.21900000000005</v>
      </c>
      <c r="D14" s="5">
        <f t="shared" si="0"/>
        <v>96.902375000000006</v>
      </c>
      <c r="E14" s="3">
        <v>100</v>
      </c>
      <c r="F14" s="3">
        <v>8</v>
      </c>
      <c r="G14" s="3">
        <v>8</v>
      </c>
      <c r="H14" s="4">
        <v>9.9999999999999995E-7</v>
      </c>
    </row>
    <row r="15" spans="2:111" x14ac:dyDescent="0.3">
      <c r="B15" s="6" t="s">
        <v>7</v>
      </c>
      <c r="C15" s="7">
        <f>AVERAGE(C5:C14)</f>
        <v>812.50030000000004</v>
      </c>
      <c r="D15" s="7">
        <f>AVERAGE(D5:D14)</f>
        <v>101.5625375</v>
      </c>
      <c r="E15" s="6" t="s">
        <v>8</v>
      </c>
      <c r="F15" s="6" t="s">
        <v>8</v>
      </c>
      <c r="G15" s="6"/>
      <c r="H15" s="6" t="s">
        <v>8</v>
      </c>
    </row>
    <row r="16" spans="2:111" x14ac:dyDescent="0.3">
      <c r="B16" s="6" t="s">
        <v>9</v>
      </c>
      <c r="C16" s="7">
        <f>STDEV(C5:C14)</f>
        <v>32.158632309398847</v>
      </c>
      <c r="D16" s="7">
        <f>STDEV(D5:D14)</f>
        <v>4.0198290386748559</v>
      </c>
      <c r="E16" s="6" t="s">
        <v>8</v>
      </c>
      <c r="F16" s="6" t="s">
        <v>8</v>
      </c>
      <c r="G16" s="6"/>
      <c r="H16" s="6" t="s">
        <v>8</v>
      </c>
    </row>
    <row r="18" spans="2:86" x14ac:dyDescent="0.3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3" t="s">
        <v>18</v>
      </c>
      <c r="H18" s="2" t="s">
        <v>6</v>
      </c>
      <c r="I18" s="8" t="s">
        <v>13</v>
      </c>
      <c r="J18" s="8" t="s">
        <v>15</v>
      </c>
      <c r="K18" s="8" t="s">
        <v>10</v>
      </c>
      <c r="L18">
        <v>0</v>
      </c>
      <c r="M18">
        <v>1.0297297297297301</v>
      </c>
      <c r="N18">
        <v>2.0594594594594602</v>
      </c>
      <c r="O18">
        <v>3.0891891891891898</v>
      </c>
      <c r="P18">
        <v>4.1189189189189204</v>
      </c>
      <c r="Q18">
        <v>5.14864864864865</v>
      </c>
      <c r="R18">
        <v>6.1783783783783797</v>
      </c>
      <c r="S18">
        <v>7.2081081081081102</v>
      </c>
      <c r="T18">
        <v>8.2378378378378407</v>
      </c>
      <c r="U18">
        <v>9.2675675675675695</v>
      </c>
      <c r="V18">
        <v>10.2972972972973</v>
      </c>
      <c r="W18">
        <v>11.327027027027</v>
      </c>
      <c r="X18">
        <v>12.3567567567568</v>
      </c>
      <c r="Y18">
        <v>13.386486486486501</v>
      </c>
      <c r="Z18">
        <v>14.416216216216201</v>
      </c>
      <c r="AA18">
        <v>15.445945945945899</v>
      </c>
      <c r="AB18">
        <v>16.475675675675699</v>
      </c>
      <c r="AC18">
        <v>17.505405405405401</v>
      </c>
      <c r="AD18">
        <v>18.5351351351351</v>
      </c>
      <c r="AE18">
        <v>19.564864864864902</v>
      </c>
      <c r="AF18">
        <v>20.5945945945946</v>
      </c>
      <c r="AG18">
        <v>21.624324324324299</v>
      </c>
      <c r="AH18">
        <v>22.6540540540541</v>
      </c>
      <c r="AI18">
        <v>23.683783783783799</v>
      </c>
      <c r="AJ18">
        <v>24.713513513513501</v>
      </c>
      <c r="AK18">
        <v>25.743243243243199</v>
      </c>
      <c r="AL18">
        <v>26.772972972973001</v>
      </c>
      <c r="AM18">
        <v>27.8027027027027</v>
      </c>
      <c r="AN18">
        <v>28.832432432432402</v>
      </c>
      <c r="AO18">
        <v>29.8621621621622</v>
      </c>
      <c r="AP18">
        <v>30.891891891891898</v>
      </c>
      <c r="AQ18">
        <v>31.9216216216216</v>
      </c>
      <c r="AR18">
        <v>32.951351351351398</v>
      </c>
      <c r="AS18">
        <v>33.981081081081101</v>
      </c>
      <c r="AT18">
        <v>35.010810810810803</v>
      </c>
      <c r="AU18">
        <v>36.040540540540498</v>
      </c>
      <c r="AV18">
        <v>37.070270270270299</v>
      </c>
      <c r="AW18">
        <v>38.1</v>
      </c>
      <c r="AX18">
        <v>39.129729729729704</v>
      </c>
      <c r="AY18">
        <v>40.159459459459498</v>
      </c>
      <c r="AZ18">
        <v>41.1891891891892</v>
      </c>
      <c r="BA18">
        <v>42.218918918918902</v>
      </c>
      <c r="BB18">
        <v>43.248648648648697</v>
      </c>
      <c r="BC18">
        <v>44.278378378378399</v>
      </c>
      <c r="BD18">
        <v>45.308108108108101</v>
      </c>
      <c r="BE18">
        <v>46.337837837837803</v>
      </c>
      <c r="BF18">
        <v>47.367567567567598</v>
      </c>
      <c r="BG18">
        <v>48.3972972972973</v>
      </c>
      <c r="BH18">
        <v>49.427027027027002</v>
      </c>
      <c r="BI18">
        <v>50.456756756756803</v>
      </c>
      <c r="BJ18">
        <v>51.486486486486498</v>
      </c>
      <c r="BK18">
        <v>52.516216216216201</v>
      </c>
      <c r="BL18">
        <v>53.545945945945903</v>
      </c>
      <c r="BM18">
        <v>54.575675675675697</v>
      </c>
      <c r="BN18">
        <v>55.605405405405399</v>
      </c>
      <c r="BO18">
        <v>56.635135135135101</v>
      </c>
      <c r="BP18">
        <v>57.664864864864903</v>
      </c>
      <c r="BQ18">
        <v>58.694594594594598</v>
      </c>
      <c r="BR18">
        <v>59.7243243243243</v>
      </c>
      <c r="BS18">
        <v>60.754054054054102</v>
      </c>
      <c r="BT18">
        <v>61.783783783783797</v>
      </c>
      <c r="BU18">
        <v>62.813513513513499</v>
      </c>
      <c r="BV18">
        <v>63.8432432432433</v>
      </c>
      <c r="BW18">
        <v>64.872972972973002</v>
      </c>
      <c r="BX18">
        <v>65.902702702702697</v>
      </c>
      <c r="BY18">
        <v>66.932432432432407</v>
      </c>
      <c r="BZ18">
        <v>67.962162162162201</v>
      </c>
      <c r="CA18">
        <v>68.991891891891896</v>
      </c>
      <c r="CB18">
        <v>70.021621621621605</v>
      </c>
      <c r="CC18">
        <v>71.0513513513514</v>
      </c>
      <c r="CD18">
        <v>72.081081081081095</v>
      </c>
      <c r="CE18">
        <v>73.110810810810804</v>
      </c>
      <c r="CF18">
        <v>74.140540540540499</v>
      </c>
      <c r="CG18">
        <v>75.170270270270294</v>
      </c>
      <c r="CH18">
        <v>76.2</v>
      </c>
    </row>
    <row r="19" spans="2:86" x14ac:dyDescent="0.3">
      <c r="B19" s="3">
        <v>1</v>
      </c>
      <c r="C19" s="3">
        <v>409.125</v>
      </c>
      <c r="D19" s="5">
        <f>C19/F19</f>
        <v>68.1875</v>
      </c>
      <c r="E19" s="3">
        <v>75</v>
      </c>
      <c r="F19" s="3">
        <v>6</v>
      </c>
      <c r="G19" s="3">
        <v>6</v>
      </c>
      <c r="H19" s="4">
        <v>9.9999999999999995E-7</v>
      </c>
      <c r="I19" s="10">
        <v>10.645300000000001</v>
      </c>
      <c r="J19" s="10">
        <v>99.750299999999996</v>
      </c>
      <c r="K19" t="s">
        <v>12</v>
      </c>
      <c r="L19" s="9">
        <v>2.5398929601135801E-5</v>
      </c>
      <c r="M19" s="9">
        <v>2.5398929601135801E-5</v>
      </c>
      <c r="N19" s="9">
        <v>2.5398929601135801E-5</v>
      </c>
      <c r="O19" s="9">
        <v>2.5398929601135801E-5</v>
      </c>
      <c r="P19" s="9">
        <v>2.5398929601135801E-5</v>
      </c>
      <c r="Q19" s="9">
        <v>2.5398929601135801E-5</v>
      </c>
      <c r="R19" s="9">
        <v>2.5398929601135801E-5</v>
      </c>
      <c r="S19" s="9">
        <v>2.5398929601135801E-5</v>
      </c>
      <c r="T19" s="9">
        <v>2.5398929601135801E-5</v>
      </c>
      <c r="U19" s="9">
        <v>2.5398929601135801E-5</v>
      </c>
      <c r="V19" s="9">
        <v>2.5398929601135801E-5</v>
      </c>
      <c r="W19" s="9">
        <v>2.5398929601135801E-5</v>
      </c>
      <c r="X19" s="9">
        <v>2.5398929601135801E-5</v>
      </c>
      <c r="Y19" s="9">
        <v>2.5398929601135801E-5</v>
      </c>
      <c r="Z19" s="9">
        <v>2.5398929601135801E-5</v>
      </c>
      <c r="AA19" s="9">
        <v>2.5398929601135801E-5</v>
      </c>
      <c r="AB19" s="9">
        <v>2.5398929601135801E-5</v>
      </c>
      <c r="AC19" s="9">
        <v>2.5398929601135801E-5</v>
      </c>
      <c r="AD19" s="9">
        <v>2.5398929601135801E-5</v>
      </c>
      <c r="AE19" s="9">
        <v>2.5398929601135801E-5</v>
      </c>
      <c r="AF19" s="9">
        <v>2.5398929601135801E-5</v>
      </c>
      <c r="AG19" s="9">
        <v>2.5398929601135801E-5</v>
      </c>
      <c r="AH19" s="9">
        <v>2.5398929601135801E-5</v>
      </c>
      <c r="AI19" s="9">
        <v>2.5398929601135801E-5</v>
      </c>
      <c r="AJ19" s="9">
        <v>2.5398929601135801E-5</v>
      </c>
      <c r="AK19" s="9">
        <v>2.5398929601135801E-5</v>
      </c>
      <c r="AL19" s="9">
        <v>2.5398929601135699E-5</v>
      </c>
      <c r="AM19" s="9">
        <v>2.5398929601132599E-5</v>
      </c>
      <c r="AN19" s="9">
        <v>2.5398929601161801E-5</v>
      </c>
      <c r="AO19" s="9">
        <v>2.53989296020364E-5</v>
      </c>
      <c r="AP19" s="9">
        <v>2.53989296072451E-5</v>
      </c>
      <c r="AQ19" s="9">
        <v>2.5398929610323899E-5</v>
      </c>
      <c r="AR19" s="9">
        <v>2.5398929506477199E-5</v>
      </c>
      <c r="AS19" s="9">
        <v>2.5398928901816099E-5</v>
      </c>
      <c r="AT19" s="9">
        <v>2.5398927170839199E-5</v>
      </c>
      <c r="AU19" s="9">
        <v>2.5398924664568299E-5</v>
      </c>
      <c r="AV19" s="9">
        <v>2.5398925375100599E-5</v>
      </c>
      <c r="AW19" s="9">
        <v>2.53989384268551E-5</v>
      </c>
      <c r="AX19" s="9">
        <v>2.5398972894549099E-5</v>
      </c>
      <c r="AY19" s="9">
        <v>2.5399023776791901E-5</v>
      </c>
      <c r="AZ19" s="9">
        <v>2.53990584769649E-5</v>
      </c>
      <c r="BA19" s="9">
        <v>2.53990225544064E-5</v>
      </c>
      <c r="BB19" s="9">
        <v>2.53988748524602E-5</v>
      </c>
      <c r="BC19" s="9">
        <v>2.5398634428156501E-5</v>
      </c>
      <c r="BD19" s="9">
        <v>2.53983990396974E-5</v>
      </c>
      <c r="BE19" s="9">
        <v>2.5398305970256299E-5</v>
      </c>
      <c r="BF19" s="9">
        <v>2.53984502412566E-5</v>
      </c>
      <c r="BG19" s="9">
        <v>2.5398815997558799E-5</v>
      </c>
      <c r="BH19" s="9">
        <v>2.5399274243350799E-5</v>
      </c>
      <c r="BI19" s="9">
        <v>2.5399652197499601E-5</v>
      </c>
      <c r="BJ19" s="9">
        <v>2.5399826267634501E-5</v>
      </c>
      <c r="BK19" s="9">
        <v>2.5399776536161801E-5</v>
      </c>
      <c r="BL19" s="9">
        <v>2.5399574688399101E-5</v>
      </c>
      <c r="BM19" s="9">
        <v>2.53993283443903E-5</v>
      </c>
      <c r="BN19" s="9">
        <v>2.5399132254718199E-5</v>
      </c>
      <c r="BO19" s="9">
        <v>2.5399065391979099E-5</v>
      </c>
      <c r="BP19" s="9">
        <v>2.5399242423502701E-5</v>
      </c>
      <c r="BQ19" s="9">
        <v>2.5399915811936101E-5</v>
      </c>
      <c r="BR19" s="9">
        <v>2.5401659185922399E-5</v>
      </c>
      <c r="BS19" s="9">
        <v>2.54057529494158E-5</v>
      </c>
      <c r="BT19" s="9">
        <v>2.5415054583528899E-5</v>
      </c>
      <c r="BU19" s="9">
        <v>2.54359440082384E-5</v>
      </c>
      <c r="BV19" s="9">
        <v>2.5482583269830899E-5</v>
      </c>
      <c r="BW19" s="9">
        <v>2.5586127074854801E-5</v>
      </c>
      <c r="BX19" s="9">
        <v>2.5814489424228701E-5</v>
      </c>
      <c r="BY19" s="9">
        <v>2.63140985520374E-5</v>
      </c>
      <c r="BZ19" s="9">
        <v>2.7393737028073301E-5</v>
      </c>
      <c r="CA19" s="9">
        <v>2.9671252160064701E-5</v>
      </c>
      <c r="CB19" s="9">
        <v>3.4243407430424702E-5</v>
      </c>
      <c r="CC19" s="9">
        <v>4.2589319036028703E-5</v>
      </c>
      <c r="CD19" s="9">
        <v>5.5573676764232103E-5</v>
      </c>
      <c r="CE19" s="9">
        <v>7.1731305705493805E-5</v>
      </c>
      <c r="CF19" s="9">
        <v>8.7357859133323196E-5</v>
      </c>
      <c r="CG19" s="9">
        <v>9.9369134349911503E-5</v>
      </c>
      <c r="CH19">
        <v>1.07135645457283E-4</v>
      </c>
    </row>
    <row r="20" spans="2:86" x14ac:dyDescent="0.3">
      <c r="B20" s="3">
        <v>2</v>
      </c>
      <c r="C20" s="3">
        <v>417.29700000000003</v>
      </c>
      <c r="D20" s="5">
        <f t="shared" ref="D20:D28" si="1">C20/F20</f>
        <v>69.549500000000009</v>
      </c>
      <c r="E20" s="3">
        <v>75</v>
      </c>
      <c r="F20" s="3">
        <v>6</v>
      </c>
      <c r="G20" s="3">
        <v>6</v>
      </c>
      <c r="H20" s="4">
        <v>9.9999999999999995E-7</v>
      </c>
      <c r="I20" s="11">
        <f>ABS(I19-$I$3)/$I$3</f>
        <v>4.6735496558505479E-2</v>
      </c>
      <c r="J20" s="12">
        <f>ABS(J19-$J$3)/$J$3</f>
        <v>3.0385078219010114E-4</v>
      </c>
      <c r="K20" t="s">
        <v>11</v>
      </c>
      <c r="L20" s="9">
        <v>9.1431473347970506E-5</v>
      </c>
      <c r="M20" s="9">
        <v>9.1431473347970506E-5</v>
      </c>
      <c r="N20" s="9">
        <v>9.1431473347970506E-5</v>
      </c>
      <c r="O20" s="9">
        <v>9.1431473347970506E-5</v>
      </c>
      <c r="P20" s="9">
        <v>9.1431473347970506E-5</v>
      </c>
      <c r="Q20" s="9">
        <v>9.1431473347970506E-5</v>
      </c>
      <c r="R20" s="9">
        <v>9.1431473347970506E-5</v>
      </c>
      <c r="S20" s="9">
        <v>9.1431473347970506E-5</v>
      </c>
      <c r="T20" s="9">
        <v>9.1431473347970506E-5</v>
      </c>
      <c r="U20" s="9">
        <v>9.1431473347970506E-5</v>
      </c>
      <c r="V20" s="9">
        <v>9.1431473347970506E-5</v>
      </c>
      <c r="W20" s="9">
        <v>9.1431473347970506E-5</v>
      </c>
      <c r="X20" s="9">
        <v>9.1431473347970506E-5</v>
      </c>
      <c r="Y20" s="9">
        <v>9.1431473347970506E-5</v>
      </c>
      <c r="Z20" s="9">
        <v>9.1431473347970506E-5</v>
      </c>
      <c r="AA20" s="9">
        <v>9.1431473347970506E-5</v>
      </c>
      <c r="AB20" s="9">
        <v>9.1431473347970506E-5</v>
      </c>
      <c r="AC20" s="9">
        <v>9.1431473347970506E-5</v>
      </c>
      <c r="AD20" s="9">
        <v>9.1431473347970506E-5</v>
      </c>
      <c r="AE20" s="9">
        <v>9.1431473347970506E-5</v>
      </c>
      <c r="AF20" s="9">
        <v>9.1431473347970506E-5</v>
      </c>
      <c r="AG20" s="9">
        <v>9.1431473347970506E-5</v>
      </c>
      <c r="AH20" s="9">
        <v>9.1431473347970506E-5</v>
      </c>
      <c r="AI20" s="9">
        <v>9.1431473347970506E-5</v>
      </c>
      <c r="AJ20" s="9">
        <v>9.1431473347970506E-5</v>
      </c>
      <c r="AK20" s="9">
        <v>9.1431473347970506E-5</v>
      </c>
      <c r="AL20" s="9">
        <v>9.1431473347970601E-5</v>
      </c>
      <c r="AM20" s="9">
        <v>9.1431473347973705E-5</v>
      </c>
      <c r="AN20" s="9">
        <v>9.1431473347944499E-5</v>
      </c>
      <c r="AO20" s="9">
        <v>9.14314733470699E-5</v>
      </c>
      <c r="AP20" s="9">
        <v>9.1431473341861298E-5</v>
      </c>
      <c r="AQ20" s="9">
        <v>9.1431473338782394E-5</v>
      </c>
      <c r="AR20" s="9">
        <v>9.1431473442629094E-5</v>
      </c>
      <c r="AS20" s="9">
        <v>9.1431474047290299E-5</v>
      </c>
      <c r="AT20" s="9">
        <v>9.1431475778267098E-5</v>
      </c>
      <c r="AU20" s="9">
        <v>9.14314782845381E-5</v>
      </c>
      <c r="AV20" s="9">
        <v>9.1431477574005704E-5</v>
      </c>
      <c r="AW20" s="9">
        <v>9.1431464522251203E-5</v>
      </c>
      <c r="AX20" s="9">
        <v>9.1431430054557205E-5</v>
      </c>
      <c r="AY20" s="9">
        <v>9.1431379172314395E-5</v>
      </c>
      <c r="AZ20" s="9">
        <v>9.1431344472141498E-5</v>
      </c>
      <c r="BA20" s="9">
        <v>9.1431380394699896E-5</v>
      </c>
      <c r="BB20" s="9">
        <v>9.1431528096646097E-5</v>
      </c>
      <c r="BC20" s="9">
        <v>9.14317685209498E-5</v>
      </c>
      <c r="BD20" s="9">
        <v>9.1432003909408904E-5</v>
      </c>
      <c r="BE20" s="9">
        <v>9.1432096978850096E-5</v>
      </c>
      <c r="BF20" s="9">
        <v>9.1431952707849703E-5</v>
      </c>
      <c r="BG20" s="9">
        <v>9.14315869515476E-5</v>
      </c>
      <c r="BH20" s="9">
        <v>9.1431128705755498E-5</v>
      </c>
      <c r="BI20" s="9">
        <v>9.1430750751606699E-5</v>
      </c>
      <c r="BJ20" s="9">
        <v>9.1430576681471805E-5</v>
      </c>
      <c r="BK20" s="9">
        <v>9.1430626412944597E-5</v>
      </c>
      <c r="BL20" s="9">
        <v>9.1430828260707304E-5</v>
      </c>
      <c r="BM20" s="9">
        <v>9.1431074604716298E-5</v>
      </c>
      <c r="BN20" s="9">
        <v>9.1431270694388399E-5</v>
      </c>
      <c r="BO20" s="9">
        <v>9.1431337557127106E-5</v>
      </c>
      <c r="BP20" s="9">
        <v>9.1431160525602697E-5</v>
      </c>
      <c r="BQ20" s="9">
        <v>9.1430487137168098E-5</v>
      </c>
      <c r="BR20" s="9">
        <v>9.1428743763181394E-5</v>
      </c>
      <c r="BS20" s="9">
        <v>9.1424649999689405E-5</v>
      </c>
      <c r="BT20" s="9">
        <v>9.1415348365580203E-5</v>
      </c>
      <c r="BU20" s="9">
        <v>9.1394458940876296E-5</v>
      </c>
      <c r="BV20" s="9">
        <v>9.1347819679288696E-5</v>
      </c>
      <c r="BW20" s="9">
        <v>9.1244275874261297E-5</v>
      </c>
      <c r="BX20" s="9">
        <v>9.1015913524875193E-5</v>
      </c>
      <c r="BY20" s="9">
        <v>9.0516304397043906E-5</v>
      </c>
      <c r="BZ20" s="9">
        <v>8.94366659209955E-5</v>
      </c>
      <c r="CA20" s="9">
        <v>8.71591507890064E-5</v>
      </c>
      <c r="CB20" s="9">
        <v>8.2586995518672704E-5</v>
      </c>
      <c r="CC20" s="9">
        <v>7.4241083913124397E-5</v>
      </c>
      <c r="CD20" s="9">
        <v>6.1256726184956702E-5</v>
      </c>
      <c r="CE20" s="9">
        <v>4.5099097243708599E-5</v>
      </c>
      <c r="CF20" s="9">
        <v>2.9472543815873699E-5</v>
      </c>
      <c r="CG20" s="9">
        <v>1.74612685992259E-5</v>
      </c>
      <c r="CH20" s="9">
        <v>9.6947574917645302E-6</v>
      </c>
    </row>
    <row r="21" spans="2:86" x14ac:dyDescent="0.3">
      <c r="B21" s="3">
        <v>3</v>
      </c>
      <c r="C21" s="3">
        <v>411.21899999999999</v>
      </c>
      <c r="D21" s="5">
        <f t="shared" si="1"/>
        <v>68.536500000000004</v>
      </c>
      <c r="E21" s="3">
        <v>75</v>
      </c>
      <c r="F21" s="3">
        <v>6</v>
      </c>
      <c r="G21" s="3">
        <v>6</v>
      </c>
      <c r="H21" s="4">
        <v>9.9999999999999995E-7</v>
      </c>
    </row>
    <row r="22" spans="2:86" x14ac:dyDescent="0.3">
      <c r="B22" s="3">
        <v>4</v>
      </c>
      <c r="C22" s="3">
        <v>413.39100000000002</v>
      </c>
      <c r="D22" s="5">
        <f t="shared" si="1"/>
        <v>68.898499999999999</v>
      </c>
      <c r="E22" s="3">
        <v>75</v>
      </c>
      <c r="F22" s="3">
        <v>6</v>
      </c>
      <c r="G22" s="3">
        <v>6</v>
      </c>
      <c r="H22" s="4">
        <v>9.9999999999999995E-7</v>
      </c>
    </row>
    <row r="23" spans="2:86" x14ac:dyDescent="0.3">
      <c r="B23" s="3">
        <v>5</v>
      </c>
      <c r="C23" s="3">
        <v>401.65600000000001</v>
      </c>
      <c r="D23" s="5">
        <f t="shared" si="1"/>
        <v>66.942666666666668</v>
      </c>
      <c r="E23" s="3">
        <v>75</v>
      </c>
      <c r="F23" s="3">
        <v>6</v>
      </c>
      <c r="G23" s="3">
        <v>6</v>
      </c>
      <c r="H23" s="4">
        <v>9.9999999999999995E-7</v>
      </c>
    </row>
    <row r="24" spans="2:86" x14ac:dyDescent="0.3">
      <c r="B24" s="3">
        <v>6</v>
      </c>
      <c r="C24" s="3">
        <v>440</v>
      </c>
      <c r="D24" s="5">
        <f t="shared" si="1"/>
        <v>73.333333333333329</v>
      </c>
      <c r="E24" s="3">
        <v>75</v>
      </c>
      <c r="F24" s="3">
        <v>6</v>
      </c>
      <c r="G24" s="3">
        <v>6</v>
      </c>
      <c r="H24" s="4">
        <v>9.9999999999999995E-7</v>
      </c>
    </row>
    <row r="25" spans="2:86" x14ac:dyDescent="0.3">
      <c r="B25" s="3">
        <v>7</v>
      </c>
      <c r="C25" s="3">
        <v>400.65600000000001</v>
      </c>
      <c r="D25" s="5">
        <f t="shared" si="1"/>
        <v>66.775999999999996</v>
      </c>
      <c r="E25" s="3">
        <v>75</v>
      </c>
      <c r="F25" s="3">
        <v>6</v>
      </c>
      <c r="G25" s="3">
        <v>6</v>
      </c>
      <c r="H25" s="4">
        <v>9.9999999999999995E-7</v>
      </c>
    </row>
    <row r="26" spans="2:86" x14ac:dyDescent="0.3">
      <c r="B26" s="3">
        <v>8</v>
      </c>
      <c r="C26" s="3">
        <v>416.14100000000002</v>
      </c>
      <c r="D26" s="5">
        <f t="shared" si="1"/>
        <v>69.356833333333341</v>
      </c>
      <c r="E26" s="3">
        <v>75</v>
      </c>
      <c r="F26" s="3">
        <v>6</v>
      </c>
      <c r="G26" s="3">
        <v>6</v>
      </c>
      <c r="H26" s="4">
        <v>9.9999999999999995E-7</v>
      </c>
    </row>
    <row r="27" spans="2:86" x14ac:dyDescent="0.3">
      <c r="B27" s="3">
        <v>9</v>
      </c>
      <c r="C27" s="3">
        <v>398.89100000000002</v>
      </c>
      <c r="D27" s="5">
        <f t="shared" si="1"/>
        <v>66.481833333333341</v>
      </c>
      <c r="E27" s="3">
        <v>75</v>
      </c>
      <c r="F27" s="3">
        <v>6</v>
      </c>
      <c r="G27" s="3">
        <v>6</v>
      </c>
      <c r="H27" s="4">
        <v>9.9999999999999995E-7</v>
      </c>
    </row>
    <row r="28" spans="2:86" x14ac:dyDescent="0.3">
      <c r="B28" s="3">
        <v>10</v>
      </c>
      <c r="C28" s="3">
        <v>399.54700000000003</v>
      </c>
      <c r="D28" s="5">
        <f t="shared" si="1"/>
        <v>66.591166666666666</v>
      </c>
      <c r="E28" s="3">
        <v>75</v>
      </c>
      <c r="F28" s="3">
        <v>6</v>
      </c>
      <c r="G28" s="3">
        <v>6</v>
      </c>
      <c r="H28" s="4">
        <v>9.9999999999999995E-7</v>
      </c>
    </row>
    <row r="29" spans="2:86" x14ac:dyDescent="0.3">
      <c r="B29" s="6" t="s">
        <v>7</v>
      </c>
      <c r="C29" s="7">
        <f>AVERAGE(C19:C28)</f>
        <v>410.79230000000007</v>
      </c>
      <c r="D29" s="7">
        <f>AVERAGE(D19:D28)</f>
        <v>68.465383333333349</v>
      </c>
      <c r="E29" s="6" t="s">
        <v>8</v>
      </c>
      <c r="F29" s="6" t="s">
        <v>8</v>
      </c>
      <c r="G29" s="6"/>
      <c r="H29" s="6" t="s">
        <v>8</v>
      </c>
    </row>
    <row r="30" spans="2:86" x14ac:dyDescent="0.3">
      <c r="B30" s="6" t="s">
        <v>9</v>
      </c>
      <c r="C30" s="7">
        <f>STDEV(C19:C28)</f>
        <v>12.418798144121853</v>
      </c>
      <c r="D30" s="7">
        <f>STDEV(D19:D28)</f>
        <v>2.0697996906869753</v>
      </c>
      <c r="E30" s="6" t="s">
        <v>8</v>
      </c>
      <c r="F30" s="6" t="s">
        <v>8</v>
      </c>
      <c r="G30" s="6"/>
      <c r="H30" s="6" t="s">
        <v>8</v>
      </c>
    </row>
    <row r="32" spans="2:86" x14ac:dyDescent="0.3"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3" t="s">
        <v>18</v>
      </c>
      <c r="H32" s="2" t="s">
        <v>6</v>
      </c>
      <c r="I32" s="8" t="s">
        <v>13</v>
      </c>
      <c r="J32" s="8" t="s">
        <v>15</v>
      </c>
      <c r="K32" s="8" t="s">
        <v>10</v>
      </c>
      <c r="L32">
        <v>0</v>
      </c>
      <c r="M32">
        <v>1.5551020408163301</v>
      </c>
      <c r="N32">
        <v>3.1102040816326499</v>
      </c>
      <c r="O32">
        <v>4.66530612244898</v>
      </c>
      <c r="P32">
        <v>6.2204081632653097</v>
      </c>
      <c r="Q32">
        <v>7.7755102040816304</v>
      </c>
      <c r="R32">
        <v>9.33061224489796</v>
      </c>
      <c r="S32">
        <v>10.8857142857143</v>
      </c>
      <c r="T32">
        <v>12.4408163265306</v>
      </c>
      <c r="U32">
        <v>13.995918367346899</v>
      </c>
      <c r="V32">
        <v>15.5510204081633</v>
      </c>
      <c r="W32">
        <v>17.106122448979601</v>
      </c>
      <c r="X32">
        <v>18.661224489795899</v>
      </c>
      <c r="Y32">
        <v>20.2163265306122</v>
      </c>
      <c r="Z32">
        <v>21.771428571428601</v>
      </c>
      <c r="AA32">
        <v>23.326530612244898</v>
      </c>
      <c r="AB32">
        <v>24.8816326530612</v>
      </c>
      <c r="AC32">
        <v>26.4367346938776</v>
      </c>
      <c r="AD32">
        <v>27.991836734693901</v>
      </c>
      <c r="AE32">
        <v>29.546938775510199</v>
      </c>
      <c r="AF32">
        <v>31.1020408163265</v>
      </c>
      <c r="AG32">
        <v>32.657142857142901</v>
      </c>
      <c r="AH32">
        <v>34.212244897959202</v>
      </c>
      <c r="AI32">
        <v>35.767346938775503</v>
      </c>
      <c r="AJ32">
        <v>37.322448979591798</v>
      </c>
      <c r="AK32">
        <v>38.877551020408198</v>
      </c>
      <c r="AL32">
        <v>40.432653061224499</v>
      </c>
      <c r="AM32">
        <v>41.987755102040801</v>
      </c>
      <c r="AN32">
        <v>43.542857142857102</v>
      </c>
      <c r="AO32">
        <v>45.097959183673503</v>
      </c>
      <c r="AP32">
        <v>46.653061224489797</v>
      </c>
      <c r="AQ32">
        <v>48.208163265306098</v>
      </c>
      <c r="AR32">
        <v>49.763265306122499</v>
      </c>
      <c r="AS32">
        <v>51.3183673469388</v>
      </c>
      <c r="AT32">
        <v>52.873469387755101</v>
      </c>
      <c r="AU32">
        <v>54.428571428571402</v>
      </c>
      <c r="AV32">
        <v>55.983673469387803</v>
      </c>
      <c r="AW32">
        <v>57.538775510204097</v>
      </c>
      <c r="AX32">
        <v>59.093877551020398</v>
      </c>
      <c r="AY32">
        <v>60.648979591836699</v>
      </c>
      <c r="AZ32">
        <v>62.2040816326531</v>
      </c>
      <c r="BA32">
        <v>63.759183673469401</v>
      </c>
      <c r="BB32">
        <v>65.314285714285703</v>
      </c>
      <c r="BC32">
        <v>66.869387755101997</v>
      </c>
      <c r="BD32">
        <v>68.424489795918404</v>
      </c>
      <c r="BE32">
        <v>69.979591836734699</v>
      </c>
      <c r="BF32">
        <v>71.534693877551007</v>
      </c>
      <c r="BG32">
        <v>73.089795918367301</v>
      </c>
      <c r="BH32">
        <v>74.644897959183695</v>
      </c>
      <c r="BI32">
        <v>76.2</v>
      </c>
    </row>
    <row r="33" spans="2:61" x14ac:dyDescent="0.3">
      <c r="B33" s="3">
        <v>1</v>
      </c>
      <c r="C33" s="3">
        <v>367.625</v>
      </c>
      <c r="D33" s="5">
        <f>C33/F33</f>
        <v>45.953125</v>
      </c>
      <c r="E33" s="3">
        <v>50</v>
      </c>
      <c r="F33" s="3">
        <v>8</v>
      </c>
      <c r="G33" s="3" t="s">
        <v>14</v>
      </c>
      <c r="H33" s="4">
        <v>9.9999999999999995E-7</v>
      </c>
      <c r="I33" s="10">
        <v>11.0063</v>
      </c>
      <c r="J33" s="10">
        <v>99.614000000000004</v>
      </c>
      <c r="K33" t="s">
        <v>12</v>
      </c>
      <c r="L33" s="9">
        <v>2.5398613620470099E-5</v>
      </c>
      <c r="M33" s="9">
        <v>2.5398613620470099E-5</v>
      </c>
      <c r="N33" s="9">
        <v>2.5398613620470099E-5</v>
      </c>
      <c r="O33" s="9">
        <v>2.5398613620470201E-5</v>
      </c>
      <c r="P33" s="9">
        <v>2.5398613620470099E-5</v>
      </c>
      <c r="Q33" s="9">
        <v>2.5398613620470099E-5</v>
      </c>
      <c r="R33" s="9">
        <v>2.5398613620470099E-5</v>
      </c>
      <c r="S33" s="9">
        <v>2.5398613620470099E-5</v>
      </c>
      <c r="T33" s="9">
        <v>2.5398613620470099E-5</v>
      </c>
      <c r="U33" s="9">
        <v>2.5398613620470099E-5</v>
      </c>
      <c r="V33" s="9">
        <v>2.5398613620470099E-5</v>
      </c>
      <c r="W33" s="9">
        <v>2.5398613620470099E-5</v>
      </c>
      <c r="X33" s="9">
        <v>2.5398613620470099E-5</v>
      </c>
      <c r="Y33" s="9">
        <v>2.5398613620470001E-5</v>
      </c>
      <c r="Z33" s="9">
        <v>2.5398613620470001E-5</v>
      </c>
      <c r="AA33" s="9">
        <v>2.5398613620470001E-5</v>
      </c>
      <c r="AB33" s="9">
        <v>2.5398613620471299E-5</v>
      </c>
      <c r="AC33" s="9">
        <v>2.53986136204584E-5</v>
      </c>
      <c r="AD33" s="9">
        <v>2.5398613620507901E-5</v>
      </c>
      <c r="AE33" s="9">
        <v>2.5398613639724801E-5</v>
      </c>
      <c r="AF33" s="9">
        <v>2.5398613705034901E-5</v>
      </c>
      <c r="AG33" s="9">
        <v>2.5398613365473598E-5</v>
      </c>
      <c r="AH33" s="9">
        <v>2.5398611214323101E-5</v>
      </c>
      <c r="AI33" s="9">
        <v>2.5398608087690902E-5</v>
      </c>
      <c r="AJ33" s="9">
        <v>2.5398614041311599E-5</v>
      </c>
      <c r="AK33" s="9">
        <v>2.5398644631045199E-5</v>
      </c>
      <c r="AL33" s="9">
        <v>2.5398694227014101E-5</v>
      </c>
      <c r="AM33" s="9">
        <v>2.5398713517837601E-5</v>
      </c>
      <c r="AN33" s="9">
        <v>2.5398642147513501E-5</v>
      </c>
      <c r="AO33" s="9">
        <v>2.53984903056016E-5</v>
      </c>
      <c r="AP33" s="9">
        <v>2.5398379000484601E-5</v>
      </c>
      <c r="AQ33" s="9">
        <v>2.5398470489353599E-5</v>
      </c>
      <c r="AR33" s="9">
        <v>2.5398858461923001E-5</v>
      </c>
      <c r="AS33" s="9">
        <v>2.5399576476059199E-5</v>
      </c>
      <c r="AT33" s="9">
        <v>2.5400808487126901E-5</v>
      </c>
      <c r="AU33" s="9">
        <v>2.5403287880807701E-5</v>
      </c>
      <c r="AV33" s="9">
        <v>2.5408985669013601E-5</v>
      </c>
      <c r="AW33" s="9">
        <v>2.5422557256840802E-5</v>
      </c>
      <c r="AX33" s="9">
        <v>2.5454600241082201E-5</v>
      </c>
      <c r="AY33" s="9">
        <v>2.5528858198359901E-5</v>
      </c>
      <c r="AZ33" s="9">
        <v>2.5697836241358401E-5</v>
      </c>
      <c r="BA33" s="9">
        <v>2.60761177360675E-5</v>
      </c>
      <c r="BB33" s="9">
        <v>2.69094367332096E-5</v>
      </c>
      <c r="BC33" s="9">
        <v>2.87056552290428E-5</v>
      </c>
      <c r="BD33" s="9">
        <v>3.2424064203003597E-5</v>
      </c>
      <c r="BE33" s="9">
        <v>3.9531809046269301E-5</v>
      </c>
      <c r="BF33" s="9">
        <v>5.1320525997488699E-5</v>
      </c>
      <c r="BG33" s="9">
        <v>6.7134044484895407E-5</v>
      </c>
      <c r="BH33" s="9">
        <v>8.3546553144955705E-5</v>
      </c>
      <c r="BI33" s="9">
        <v>9.6834732988954595E-5</v>
      </c>
    </row>
    <row r="34" spans="2:61" x14ac:dyDescent="0.3">
      <c r="B34" s="3">
        <v>2</v>
      </c>
      <c r="C34" s="3">
        <v>387.64100000000002</v>
      </c>
      <c r="D34" s="5">
        <f t="shared" ref="D34:D42" si="2">C34/F34</f>
        <v>48.455125000000002</v>
      </c>
      <c r="E34" s="3">
        <v>50</v>
      </c>
      <c r="F34" s="3">
        <v>8</v>
      </c>
      <c r="G34" s="3" t="s">
        <v>14</v>
      </c>
      <c r="H34" s="4">
        <v>9.9999999999999995E-7</v>
      </c>
      <c r="I34" s="11">
        <f>ABS(I33-$I$3)/$I$3</f>
        <v>8.2232055063913428E-2</v>
      </c>
      <c r="J34" s="12">
        <f>ABS(J33-$J$3)/$J$3</f>
        <v>1.0629763337344019E-3</v>
      </c>
      <c r="K34" t="s">
        <v>11</v>
      </c>
      <c r="L34" s="9">
        <v>9.1430335875712697E-5</v>
      </c>
      <c r="M34" s="9">
        <v>9.1430335875712697E-5</v>
      </c>
      <c r="N34" s="9">
        <v>9.1430335875712697E-5</v>
      </c>
      <c r="O34" s="9">
        <v>9.1430335875712697E-5</v>
      </c>
      <c r="P34" s="9">
        <v>9.1430335875712697E-5</v>
      </c>
      <c r="Q34" s="9">
        <v>9.1430335875712697E-5</v>
      </c>
      <c r="R34" s="9">
        <v>9.1430335875712697E-5</v>
      </c>
      <c r="S34" s="9">
        <v>9.1430335875712697E-5</v>
      </c>
      <c r="T34" s="9">
        <v>9.1430335875712697E-5</v>
      </c>
      <c r="U34" s="9">
        <v>9.1430335875712697E-5</v>
      </c>
      <c r="V34" s="9">
        <v>9.1430335875712697E-5</v>
      </c>
      <c r="W34" s="9">
        <v>9.1430335875712697E-5</v>
      </c>
      <c r="X34" s="9">
        <v>9.1430335875712805E-5</v>
      </c>
      <c r="Y34" s="9">
        <v>9.1430335875712805E-5</v>
      </c>
      <c r="Z34" s="9">
        <v>9.14303358757129E-5</v>
      </c>
      <c r="AA34" s="9">
        <v>9.1430335875712805E-5</v>
      </c>
      <c r="AB34" s="9">
        <v>9.1430335875711599E-5</v>
      </c>
      <c r="AC34" s="9">
        <v>9.1430335875724406E-5</v>
      </c>
      <c r="AD34" s="9">
        <v>9.1430335875674994E-5</v>
      </c>
      <c r="AE34" s="9">
        <v>9.1430335856457998E-5</v>
      </c>
      <c r="AF34" s="9">
        <v>9.1430335791147896E-5</v>
      </c>
      <c r="AG34" s="9">
        <v>9.1430336130709201E-5</v>
      </c>
      <c r="AH34" s="9">
        <v>9.1430338281859702E-5</v>
      </c>
      <c r="AI34" s="9">
        <v>9.1430341408491996E-5</v>
      </c>
      <c r="AJ34" s="9">
        <v>9.1430335454871302E-5</v>
      </c>
      <c r="AK34" s="9">
        <v>9.1430304865137594E-5</v>
      </c>
      <c r="AL34" s="9">
        <v>9.1430255269168702E-5</v>
      </c>
      <c r="AM34" s="9">
        <v>9.14302359783453E-5</v>
      </c>
      <c r="AN34" s="9">
        <v>9.1430307348669393E-5</v>
      </c>
      <c r="AO34" s="9">
        <v>9.14304591905812E-5</v>
      </c>
      <c r="AP34" s="9">
        <v>9.1430570495698205E-5</v>
      </c>
      <c r="AQ34" s="9">
        <v>9.1430479006829302E-5</v>
      </c>
      <c r="AR34" s="9">
        <v>9.1430091034259894E-5</v>
      </c>
      <c r="AS34" s="9">
        <v>9.1429373020123601E-5</v>
      </c>
      <c r="AT34" s="9">
        <v>9.1428141009056E-5</v>
      </c>
      <c r="AU34" s="9">
        <v>9.1425661615375102E-5</v>
      </c>
      <c r="AV34" s="9">
        <v>9.1419963827169294E-5</v>
      </c>
      <c r="AW34" s="9">
        <v>9.1406392239342201E-5</v>
      </c>
      <c r="AX34" s="9">
        <v>9.1374349255100897E-5</v>
      </c>
      <c r="AY34" s="9">
        <v>9.1300091297823194E-5</v>
      </c>
      <c r="AZ34" s="9">
        <v>9.1131113254824293E-5</v>
      </c>
      <c r="BA34" s="9">
        <v>9.0752831760115794E-5</v>
      </c>
      <c r="BB34" s="9">
        <v>8.9919512762976506E-5</v>
      </c>
      <c r="BC34" s="9">
        <v>8.8123294267143797E-5</v>
      </c>
      <c r="BD34" s="9">
        <v>8.4404885293172497E-5</v>
      </c>
      <c r="BE34" s="9">
        <v>7.7297140449895301E-5</v>
      </c>
      <c r="BF34" s="9">
        <v>6.5508423498672407E-5</v>
      </c>
      <c r="BG34" s="9">
        <v>4.9694905011284801E-5</v>
      </c>
      <c r="BH34" s="9">
        <v>3.3282396351280698E-5</v>
      </c>
      <c r="BI34" s="9">
        <v>1.9994216507305301E-5</v>
      </c>
    </row>
    <row r="35" spans="2:61" x14ac:dyDescent="0.3">
      <c r="B35" s="3">
        <v>3</v>
      </c>
      <c r="C35" s="3">
        <v>365.71899999999999</v>
      </c>
      <c r="D35" s="5">
        <f t="shared" si="2"/>
        <v>45.714874999999999</v>
      </c>
      <c r="E35" s="3">
        <v>50</v>
      </c>
      <c r="F35" s="3">
        <v>8</v>
      </c>
      <c r="G35" s="3" t="s">
        <v>14</v>
      </c>
      <c r="H35" s="4">
        <v>9.9999999999999995E-7</v>
      </c>
    </row>
    <row r="36" spans="2:61" x14ac:dyDescent="0.3">
      <c r="B36" s="3">
        <v>4</v>
      </c>
      <c r="C36" s="3">
        <v>356.14100000000002</v>
      </c>
      <c r="D36" s="5">
        <f t="shared" si="2"/>
        <v>44.517625000000002</v>
      </c>
      <c r="E36" s="3">
        <v>50</v>
      </c>
      <c r="F36" s="3">
        <v>8</v>
      </c>
      <c r="G36" s="3" t="s">
        <v>14</v>
      </c>
      <c r="H36" s="4">
        <v>9.9999999999999995E-7</v>
      </c>
    </row>
    <row r="37" spans="2:61" x14ac:dyDescent="0.3">
      <c r="B37" s="3">
        <v>5</v>
      </c>
      <c r="C37" s="3">
        <v>367.96899999999999</v>
      </c>
      <c r="D37" s="5">
        <f t="shared" si="2"/>
        <v>45.996124999999999</v>
      </c>
      <c r="E37" s="3">
        <v>50</v>
      </c>
      <c r="F37" s="3">
        <v>8</v>
      </c>
      <c r="G37" s="3" t="s">
        <v>14</v>
      </c>
      <c r="H37" s="4">
        <v>9.9999999999999995E-7</v>
      </c>
    </row>
    <row r="38" spans="2:61" x14ac:dyDescent="0.3">
      <c r="B38" s="3">
        <v>6</v>
      </c>
      <c r="C38" s="3">
        <v>354.04700000000003</v>
      </c>
      <c r="D38" s="5">
        <f t="shared" si="2"/>
        <v>44.255875000000003</v>
      </c>
      <c r="E38" s="3">
        <v>50</v>
      </c>
      <c r="F38" s="3">
        <v>8</v>
      </c>
      <c r="G38" s="3" t="s">
        <v>14</v>
      </c>
      <c r="H38" s="4">
        <v>9.9999999999999995E-7</v>
      </c>
    </row>
    <row r="39" spans="2:61" x14ac:dyDescent="0.3">
      <c r="B39" s="3">
        <v>7</v>
      </c>
      <c r="C39" s="3">
        <v>363.90600000000001</v>
      </c>
      <c r="D39" s="5">
        <f t="shared" si="2"/>
        <v>45.488250000000001</v>
      </c>
      <c r="E39" s="3">
        <v>50</v>
      </c>
      <c r="F39" s="3">
        <v>8</v>
      </c>
      <c r="G39" s="3" t="s">
        <v>14</v>
      </c>
      <c r="H39" s="4">
        <v>9.9999999999999995E-7</v>
      </c>
    </row>
    <row r="40" spans="2:61" x14ac:dyDescent="0.3">
      <c r="B40" s="3">
        <v>8</v>
      </c>
      <c r="C40" s="3">
        <v>353.01600000000002</v>
      </c>
      <c r="D40" s="5">
        <f t="shared" si="2"/>
        <v>44.127000000000002</v>
      </c>
      <c r="E40" s="3">
        <v>50</v>
      </c>
      <c r="F40" s="3">
        <v>8</v>
      </c>
      <c r="G40" s="3" t="s">
        <v>14</v>
      </c>
      <c r="H40" s="4">
        <v>9.9999999999999995E-7</v>
      </c>
    </row>
    <row r="41" spans="2:61" x14ac:dyDescent="0.3">
      <c r="B41" s="3">
        <v>9</v>
      </c>
      <c r="C41" s="3">
        <v>360.04700000000003</v>
      </c>
      <c r="D41" s="5">
        <f t="shared" si="2"/>
        <v>45.005875000000003</v>
      </c>
      <c r="E41" s="3">
        <v>50</v>
      </c>
      <c r="F41" s="3">
        <v>8</v>
      </c>
      <c r="G41" s="3" t="s">
        <v>14</v>
      </c>
      <c r="H41" s="4">
        <v>9.9999999999999995E-7</v>
      </c>
    </row>
    <row r="42" spans="2:61" x14ac:dyDescent="0.3">
      <c r="B42" s="3">
        <v>10</v>
      </c>
      <c r="C42" s="3">
        <v>354.96899999999999</v>
      </c>
      <c r="D42" s="5">
        <f t="shared" si="2"/>
        <v>44.371124999999999</v>
      </c>
      <c r="E42" s="3">
        <v>50</v>
      </c>
      <c r="F42" s="3">
        <v>8</v>
      </c>
      <c r="G42" s="3" t="s">
        <v>14</v>
      </c>
      <c r="H42" s="4">
        <v>9.9999999999999995E-7</v>
      </c>
    </row>
    <row r="43" spans="2:61" x14ac:dyDescent="0.3">
      <c r="B43" s="6" t="s">
        <v>7</v>
      </c>
      <c r="C43" s="7">
        <f>AVERAGE(C33:C42)</f>
        <v>363.10800000000006</v>
      </c>
      <c r="D43" s="7">
        <f>AVERAGE(D33:D42)</f>
        <v>45.388500000000008</v>
      </c>
      <c r="E43" s="6" t="s">
        <v>8</v>
      </c>
      <c r="F43" s="6" t="s">
        <v>8</v>
      </c>
      <c r="G43" s="6"/>
      <c r="H43" s="6" t="s">
        <v>8</v>
      </c>
    </row>
    <row r="44" spans="2:61" x14ac:dyDescent="0.3">
      <c r="B44" s="6" t="s">
        <v>9</v>
      </c>
      <c r="C44" s="7">
        <f>STDEV(C33:C42)</f>
        <v>10.335790783056277</v>
      </c>
      <c r="D44" s="7">
        <f>STDEV(D33:D42)</f>
        <v>1.2919738478820346</v>
      </c>
      <c r="E44" s="6" t="s">
        <v>8</v>
      </c>
      <c r="F44" s="6" t="s">
        <v>8</v>
      </c>
      <c r="G44" s="6"/>
      <c r="H44" s="6" t="s">
        <v>8</v>
      </c>
    </row>
    <row r="46" spans="2:61" x14ac:dyDescent="0.3"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3" t="s">
        <v>18</v>
      </c>
      <c r="H46" s="2" t="s">
        <v>6</v>
      </c>
      <c r="I46" s="8" t="s">
        <v>13</v>
      </c>
      <c r="J46" s="8" t="s">
        <v>15</v>
      </c>
      <c r="K46" s="8" t="s">
        <v>10</v>
      </c>
      <c r="L46">
        <v>0</v>
      </c>
      <c r="M46">
        <v>3.1749999999999998</v>
      </c>
      <c r="N46">
        <v>6.35</v>
      </c>
      <c r="O46">
        <v>9.5250000000000004</v>
      </c>
      <c r="P46">
        <v>12.7</v>
      </c>
      <c r="Q46">
        <v>15.875</v>
      </c>
      <c r="R46">
        <v>19.05</v>
      </c>
      <c r="S46">
        <v>22.225000000000001</v>
      </c>
      <c r="T46">
        <v>25.4</v>
      </c>
      <c r="U46">
        <v>28.574999999999999</v>
      </c>
      <c r="V46">
        <v>31.75</v>
      </c>
      <c r="W46">
        <v>34.924999999999997</v>
      </c>
      <c r="X46">
        <v>38.1</v>
      </c>
      <c r="Y46">
        <v>41.274999999999999</v>
      </c>
      <c r="Z46">
        <v>44.45</v>
      </c>
      <c r="AA46">
        <v>47.625</v>
      </c>
      <c r="AB46">
        <v>50.8</v>
      </c>
      <c r="AC46">
        <v>53.975000000000001</v>
      </c>
      <c r="AD46">
        <v>57.15</v>
      </c>
      <c r="AE46">
        <v>60.325000000000003</v>
      </c>
      <c r="AF46">
        <v>63.5</v>
      </c>
      <c r="AG46">
        <v>66.674999999999997</v>
      </c>
      <c r="AH46">
        <v>69.849999999999994</v>
      </c>
      <c r="AI46">
        <v>73.025000000000006</v>
      </c>
      <c r="AJ46">
        <v>76.2</v>
      </c>
    </row>
    <row r="47" spans="2:61" x14ac:dyDescent="0.3">
      <c r="B47" s="3">
        <v>1</v>
      </c>
      <c r="C47" s="3">
        <v>149.18799999999999</v>
      </c>
      <c r="D47" s="5">
        <f>C47/F47</f>
        <v>18.648499999999999</v>
      </c>
      <c r="E47" s="3">
        <v>25</v>
      </c>
      <c r="F47" s="3">
        <v>8</v>
      </c>
      <c r="G47" s="3" t="s">
        <v>14</v>
      </c>
      <c r="H47" s="4">
        <v>9.9999999999999995E-7</v>
      </c>
      <c r="I47" s="10">
        <v>11.938700000000001</v>
      </c>
      <c r="J47" s="10">
        <v>99.4512</v>
      </c>
      <c r="K47" t="s">
        <v>12</v>
      </c>
      <c r="L47" s="9">
        <v>2.5397741240918899E-5</v>
      </c>
      <c r="M47" s="9">
        <v>2.5397741240922599E-5</v>
      </c>
      <c r="N47" s="9">
        <v>2.5397741240991198E-5</v>
      </c>
      <c r="O47" s="9">
        <v>2.53977412418462E-5</v>
      </c>
      <c r="P47" s="9">
        <v>2.5397741249787398E-5</v>
      </c>
      <c r="Q47" s="9">
        <v>2.5397741308590001E-5</v>
      </c>
      <c r="R47" s="9">
        <v>2.5397741670721699E-5</v>
      </c>
      <c r="S47" s="9">
        <v>2.5397743580329299E-5</v>
      </c>
      <c r="T47" s="9">
        <v>2.5397752399206599E-5</v>
      </c>
      <c r="U47" s="9">
        <v>2.5397788811075101E-5</v>
      </c>
      <c r="V47" s="9">
        <v>2.5397925925198901E-5</v>
      </c>
      <c r="W47" s="9">
        <v>2.53984028893969E-5</v>
      </c>
      <c r="X47" s="9">
        <v>2.5399943570403E-5</v>
      </c>
      <c r="Y47" s="9">
        <v>2.5404598133035E-5</v>
      </c>
      <c r="Z47" s="9">
        <v>2.5417882255286E-5</v>
      </c>
      <c r="AA47" s="9">
        <v>2.54539951609678E-5</v>
      </c>
      <c r="AB47" s="9">
        <v>2.55481216395711E-5</v>
      </c>
      <c r="AC47" s="9">
        <v>2.57842965926775E-5</v>
      </c>
      <c r="AD47" s="9">
        <v>2.6354904864988699E-5</v>
      </c>
      <c r="AE47" s="9">
        <v>2.7679718175544401E-5</v>
      </c>
      <c r="AF47" s="9">
        <v>3.0609443852401601E-5</v>
      </c>
      <c r="AG47" s="9">
        <v>3.6607025147418297E-5</v>
      </c>
      <c r="AH47" s="9">
        <v>4.7344784802107699E-5</v>
      </c>
      <c r="AI47" s="9">
        <v>6.2935188622041495E-5</v>
      </c>
      <c r="AJ47" s="9">
        <v>8.0239152835207003E-5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 spans="2:61" x14ac:dyDescent="0.3">
      <c r="B48" s="3">
        <v>2</v>
      </c>
      <c r="C48" s="3">
        <v>141.65600000000001</v>
      </c>
      <c r="D48" s="5">
        <f t="shared" ref="D48:D56" si="3">C48/F48</f>
        <v>17.707000000000001</v>
      </c>
      <c r="E48" s="3">
        <v>25</v>
      </c>
      <c r="F48" s="3">
        <v>8</v>
      </c>
      <c r="G48" s="3" t="s">
        <v>14</v>
      </c>
      <c r="H48" s="4">
        <v>9.9999999999999995E-7</v>
      </c>
      <c r="I48" s="11">
        <f>ABS(I47-$I$3)/$I$3</f>
        <v>0.1739134709931171</v>
      </c>
      <c r="J48" s="12">
        <f>ABS(J47-$J$3)/$J$3</f>
        <v>2.6955475330926477E-3</v>
      </c>
      <c r="K48" t="s">
        <v>11</v>
      </c>
      <c r="L48" s="9">
        <v>9.1427195469838494E-5</v>
      </c>
      <c r="M48" s="9">
        <v>9.1427195469834902E-5</v>
      </c>
      <c r="N48" s="9">
        <v>9.1427195469766205E-5</v>
      </c>
      <c r="O48" s="9">
        <v>9.1427195468911203E-5</v>
      </c>
      <c r="P48" s="9">
        <v>9.1427195460970099E-5</v>
      </c>
      <c r="Q48" s="9">
        <v>9.1427195402167405E-5</v>
      </c>
      <c r="R48" s="9">
        <v>9.1427195040035694E-5</v>
      </c>
      <c r="S48" s="9">
        <v>9.1427193130428104E-5</v>
      </c>
      <c r="T48" s="9">
        <v>9.1427184311550902E-5</v>
      </c>
      <c r="U48" s="9">
        <v>9.1427147899682306E-5</v>
      </c>
      <c r="V48" s="9">
        <v>9.1427010785558499E-5</v>
      </c>
      <c r="W48" s="9">
        <v>9.1426533821360503E-5</v>
      </c>
      <c r="X48" s="9">
        <v>9.1424993140354498E-5</v>
      </c>
      <c r="Y48" s="9">
        <v>9.1420338577722501E-5</v>
      </c>
      <c r="Z48" s="9">
        <v>9.1407054455471397E-5</v>
      </c>
      <c r="AA48" s="9">
        <v>9.1370941549789606E-5</v>
      </c>
      <c r="AB48" s="9">
        <v>9.1276815071186405E-5</v>
      </c>
      <c r="AC48" s="9">
        <v>9.1040640118079998E-5</v>
      </c>
      <c r="AD48" s="9">
        <v>9.04700318457693E-5</v>
      </c>
      <c r="AE48" s="9">
        <v>8.9145218535214801E-5</v>
      </c>
      <c r="AF48" s="9">
        <v>8.6215492858360203E-5</v>
      </c>
      <c r="AG48" s="9">
        <v>8.0217911563350093E-5</v>
      </c>
      <c r="AH48" s="9">
        <v>6.9480151908676304E-5</v>
      </c>
      <c r="AI48" s="9">
        <v>5.3889748088773401E-5</v>
      </c>
      <c r="AJ48" s="9">
        <v>3.6585783875646199E-5</v>
      </c>
    </row>
    <row r="49" spans="2:21" x14ac:dyDescent="0.3">
      <c r="B49" s="3">
        <v>3</v>
      </c>
      <c r="C49" s="3">
        <v>148.10900000000001</v>
      </c>
      <c r="D49" s="5">
        <f t="shared" si="3"/>
        <v>18.513625000000001</v>
      </c>
      <c r="E49" s="3">
        <v>25</v>
      </c>
      <c r="F49" s="3">
        <v>8</v>
      </c>
      <c r="G49" s="3" t="s">
        <v>14</v>
      </c>
      <c r="H49" s="4">
        <v>9.9999999999999995E-7</v>
      </c>
    </row>
    <row r="50" spans="2:21" x14ac:dyDescent="0.3">
      <c r="B50" s="3">
        <v>4</v>
      </c>
      <c r="C50" s="3">
        <v>149.84399999999999</v>
      </c>
      <c r="D50" s="5">
        <f t="shared" si="3"/>
        <v>18.730499999999999</v>
      </c>
      <c r="E50" s="3">
        <v>25</v>
      </c>
      <c r="F50" s="3">
        <v>8</v>
      </c>
      <c r="G50" s="3" t="s">
        <v>14</v>
      </c>
      <c r="H50" s="4">
        <v>9.9999999999999995E-7</v>
      </c>
    </row>
    <row r="51" spans="2:21" x14ac:dyDescent="0.3">
      <c r="B51" s="3">
        <v>5</v>
      </c>
      <c r="C51" s="3">
        <v>145.85900000000001</v>
      </c>
      <c r="D51" s="5">
        <f t="shared" si="3"/>
        <v>18.232375000000001</v>
      </c>
      <c r="E51" s="3">
        <v>25</v>
      </c>
      <c r="F51" s="3">
        <v>8</v>
      </c>
      <c r="G51" s="3" t="s">
        <v>14</v>
      </c>
      <c r="H51" s="4">
        <v>9.9999999999999995E-7</v>
      </c>
    </row>
    <row r="52" spans="2:21" x14ac:dyDescent="0.3">
      <c r="B52" s="3">
        <v>6</v>
      </c>
      <c r="C52" s="3">
        <v>142.672</v>
      </c>
      <c r="D52" s="5">
        <f t="shared" si="3"/>
        <v>17.834</v>
      </c>
      <c r="E52" s="3">
        <v>25</v>
      </c>
      <c r="F52" s="3">
        <v>8</v>
      </c>
      <c r="G52" s="3" t="s">
        <v>14</v>
      </c>
      <c r="H52" s="4">
        <v>9.9999999999999995E-7</v>
      </c>
    </row>
    <row r="53" spans="2:21" x14ac:dyDescent="0.3">
      <c r="B53" s="3">
        <v>7</v>
      </c>
      <c r="C53" s="3">
        <v>160.26599999999999</v>
      </c>
      <c r="D53" s="5">
        <f t="shared" si="3"/>
        <v>20.033249999999999</v>
      </c>
      <c r="E53" s="3">
        <v>25</v>
      </c>
      <c r="F53" s="3">
        <v>8</v>
      </c>
      <c r="G53" s="3" t="s">
        <v>14</v>
      </c>
      <c r="H53" s="4">
        <v>9.9999999999999995E-7</v>
      </c>
    </row>
    <row r="54" spans="2:21" x14ac:dyDescent="0.3">
      <c r="B54" s="3">
        <v>8</v>
      </c>
      <c r="C54" s="3">
        <v>171.672</v>
      </c>
      <c r="D54" s="5">
        <f t="shared" si="3"/>
        <v>21.459</v>
      </c>
      <c r="E54" s="3">
        <v>25</v>
      </c>
      <c r="F54" s="3">
        <v>8</v>
      </c>
      <c r="G54" s="3" t="s">
        <v>14</v>
      </c>
      <c r="H54" s="4">
        <v>9.9999999999999995E-7</v>
      </c>
    </row>
    <row r="55" spans="2:21" x14ac:dyDescent="0.3">
      <c r="B55" s="3">
        <v>9</v>
      </c>
      <c r="C55" s="3">
        <v>143.922</v>
      </c>
      <c r="D55" s="5">
        <f t="shared" si="3"/>
        <v>17.99025</v>
      </c>
      <c r="E55" s="3">
        <v>25</v>
      </c>
      <c r="F55" s="3">
        <v>8</v>
      </c>
      <c r="G55" s="3" t="s">
        <v>14</v>
      </c>
      <c r="H55" s="4">
        <v>9.9999999999999995E-7</v>
      </c>
    </row>
    <row r="56" spans="2:21" x14ac:dyDescent="0.3">
      <c r="B56" s="3">
        <v>10</v>
      </c>
      <c r="C56" s="3">
        <v>165.953</v>
      </c>
      <c r="D56" s="5">
        <f t="shared" si="3"/>
        <v>20.744125</v>
      </c>
      <c r="E56" s="3">
        <v>25</v>
      </c>
      <c r="F56" s="3">
        <v>8</v>
      </c>
      <c r="G56" s="3" t="s">
        <v>14</v>
      </c>
      <c r="H56" s="4">
        <v>9.9999999999999995E-7</v>
      </c>
    </row>
    <row r="57" spans="2:21" x14ac:dyDescent="0.3">
      <c r="B57" s="6" t="s">
        <v>7</v>
      </c>
      <c r="C57" s="7">
        <f>AVERAGE(C47:C56)</f>
        <v>151.91410000000002</v>
      </c>
      <c r="D57" s="7">
        <f>AVERAGE(D47:D56)</f>
        <v>18.989262500000002</v>
      </c>
      <c r="E57" s="6" t="s">
        <v>8</v>
      </c>
      <c r="F57" s="6" t="s">
        <v>8</v>
      </c>
      <c r="G57" s="6"/>
      <c r="H57" s="6" t="s">
        <v>8</v>
      </c>
    </row>
    <row r="58" spans="2:21" x14ac:dyDescent="0.3">
      <c r="B58" s="6" t="s">
        <v>9</v>
      </c>
      <c r="C58" s="7">
        <f>STDEV(C47:C56)</f>
        <v>10.406185163428312</v>
      </c>
      <c r="D58" s="7">
        <f>STDEV(D47:D56)</f>
        <v>1.3007731454285389</v>
      </c>
      <c r="E58" s="6" t="s">
        <v>8</v>
      </c>
      <c r="F58" s="6" t="s">
        <v>8</v>
      </c>
      <c r="G58" s="6"/>
      <c r="H58" s="6" t="s">
        <v>8</v>
      </c>
    </row>
    <row r="60" spans="2:21" x14ac:dyDescent="0.3"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3" t="s">
        <v>18</v>
      </c>
      <c r="H60" s="2" t="s">
        <v>6</v>
      </c>
      <c r="I60" s="8" t="s">
        <v>13</v>
      </c>
      <c r="J60" s="8" t="s">
        <v>15</v>
      </c>
      <c r="K60" s="8" t="s">
        <v>10</v>
      </c>
      <c r="L60">
        <v>0</v>
      </c>
      <c r="M60">
        <v>8.4666666666666703</v>
      </c>
      <c r="N60">
        <v>16.933333333333302</v>
      </c>
      <c r="O60">
        <v>25.4</v>
      </c>
      <c r="P60">
        <v>33.866666666666703</v>
      </c>
      <c r="Q60">
        <v>42.3333333333333</v>
      </c>
      <c r="R60">
        <v>50.8</v>
      </c>
      <c r="S60">
        <v>59.266666666666701</v>
      </c>
      <c r="T60">
        <v>67.733333333333306</v>
      </c>
      <c r="U60">
        <v>76.2</v>
      </c>
    </row>
    <row r="61" spans="2:21" x14ac:dyDescent="0.3">
      <c r="B61" s="3">
        <v>1</v>
      </c>
      <c r="C61" s="3">
        <v>64.296899999999994</v>
      </c>
      <c r="D61" s="5">
        <f>C61/F61</f>
        <v>8.0371124999999992</v>
      </c>
      <c r="E61" s="3">
        <v>10</v>
      </c>
      <c r="F61" s="3">
        <v>8</v>
      </c>
      <c r="G61" s="3" t="s">
        <v>14</v>
      </c>
      <c r="H61" s="4">
        <v>9.9999999999999995E-7</v>
      </c>
      <c r="I61" s="10">
        <v>18.851700000000001</v>
      </c>
      <c r="J61" s="10">
        <v>97.499200000000002</v>
      </c>
      <c r="K61" t="s">
        <v>12</v>
      </c>
      <c r="L61" s="9">
        <v>2.5395229872094599E-5</v>
      </c>
      <c r="M61" s="9">
        <v>2.5397019785321301E-5</v>
      </c>
      <c r="N61" s="9">
        <v>2.5410750273792799E-5</v>
      </c>
      <c r="O61" s="9">
        <v>2.5482749832580502E-5</v>
      </c>
      <c r="P61" s="9">
        <v>2.5773810488581599E-5</v>
      </c>
      <c r="Q61" s="9">
        <v>2.6742978502893101E-5</v>
      </c>
      <c r="R61" s="9">
        <v>2.94926130541664E-5</v>
      </c>
      <c r="S61" s="9">
        <v>3.6110550443337603E-5</v>
      </c>
      <c r="T61" s="9">
        <v>4.8950291140604603E-5</v>
      </c>
      <c r="U61" s="9">
        <v>6.7485498785753906E-5</v>
      </c>
    </row>
    <row r="62" spans="2:21" x14ac:dyDescent="0.3">
      <c r="B62" s="3">
        <v>2</v>
      </c>
      <c r="C62" s="3">
        <v>65.671899999999994</v>
      </c>
      <c r="D62" s="5">
        <f t="shared" ref="D62:D70" si="4">C62/F62</f>
        <v>8.2089874999999992</v>
      </c>
      <c r="E62" s="3">
        <v>10</v>
      </c>
      <c r="F62" s="3">
        <v>8</v>
      </c>
      <c r="G62" s="3" t="s">
        <v>14</v>
      </c>
      <c r="H62" s="4">
        <v>9.9999999999999995E-7</v>
      </c>
      <c r="I62" s="11">
        <f>ABS(I61-$I$3)/$I$3</f>
        <v>0.85365781710914468</v>
      </c>
      <c r="J62" s="12">
        <f>ABS(J61-$J$3)/$J$3</f>
        <v>2.2270356999598846E-2</v>
      </c>
      <c r="K62" t="s">
        <v>11</v>
      </c>
      <c r="L62" s="9">
        <v>9.1417606543804897E-5</v>
      </c>
      <c r="M62" s="9">
        <v>9.1415816630578201E-5</v>
      </c>
      <c r="N62" s="9">
        <v>9.1402086142106594E-5</v>
      </c>
      <c r="O62" s="9">
        <v>9.1330086583318702E-5</v>
      </c>
      <c r="P62" s="9">
        <v>9.1039025927315599E-5</v>
      </c>
      <c r="Q62" s="9">
        <v>9.0069857912993597E-5</v>
      </c>
      <c r="R62" s="9">
        <v>8.7320223361676605E-5</v>
      </c>
      <c r="S62" s="9">
        <v>8.0702285972365201E-5</v>
      </c>
      <c r="T62" s="9">
        <v>6.78625452747667E-5</v>
      </c>
      <c r="U62" s="9">
        <v>4.9327337629168002E-5</v>
      </c>
    </row>
    <row r="63" spans="2:21" x14ac:dyDescent="0.3">
      <c r="B63" s="3">
        <v>3</v>
      </c>
      <c r="C63" s="3">
        <v>65.25</v>
      </c>
      <c r="D63" s="5">
        <f t="shared" si="4"/>
        <v>8.15625</v>
      </c>
      <c r="E63" s="3">
        <v>10</v>
      </c>
      <c r="F63" s="3">
        <v>8</v>
      </c>
      <c r="G63" s="3" t="s">
        <v>14</v>
      </c>
      <c r="H63" s="4">
        <v>9.9999999999999995E-7</v>
      </c>
    </row>
    <row r="64" spans="2:21" x14ac:dyDescent="0.3">
      <c r="B64" s="3">
        <v>4</v>
      </c>
      <c r="C64" s="3">
        <v>60.093800000000002</v>
      </c>
      <c r="D64" s="5">
        <f t="shared" si="4"/>
        <v>7.5117250000000002</v>
      </c>
      <c r="E64" s="3">
        <v>10</v>
      </c>
      <c r="F64" s="3">
        <v>8</v>
      </c>
      <c r="G64" s="3" t="s">
        <v>14</v>
      </c>
      <c r="H64" s="4">
        <v>9.9999999999999995E-7</v>
      </c>
    </row>
    <row r="65" spans="2:8" x14ac:dyDescent="0.3">
      <c r="B65" s="3">
        <v>5</v>
      </c>
      <c r="C65" s="3">
        <v>63.421900000000001</v>
      </c>
      <c r="D65" s="5">
        <f t="shared" si="4"/>
        <v>7.9277375000000001</v>
      </c>
      <c r="E65" s="3">
        <v>10</v>
      </c>
      <c r="F65" s="3">
        <v>8</v>
      </c>
      <c r="G65" s="3" t="s">
        <v>14</v>
      </c>
      <c r="H65" s="4">
        <v>9.9999999999999995E-7</v>
      </c>
    </row>
    <row r="66" spans="2:8" x14ac:dyDescent="0.3">
      <c r="B66" s="3">
        <v>6</v>
      </c>
      <c r="C66" s="3">
        <v>61.656300000000002</v>
      </c>
      <c r="D66" s="5">
        <f t="shared" si="4"/>
        <v>7.7070375000000002</v>
      </c>
      <c r="E66" s="3">
        <v>10</v>
      </c>
      <c r="F66" s="3">
        <v>8</v>
      </c>
      <c r="G66" s="3" t="s">
        <v>14</v>
      </c>
      <c r="H66" s="4">
        <v>9.9999999999999995E-7</v>
      </c>
    </row>
    <row r="67" spans="2:8" x14ac:dyDescent="0.3">
      <c r="B67" s="3">
        <v>7</v>
      </c>
      <c r="C67" s="3">
        <v>64.1875</v>
      </c>
      <c r="D67" s="5">
        <f t="shared" si="4"/>
        <v>8.0234375</v>
      </c>
      <c r="E67" s="3">
        <v>10</v>
      </c>
      <c r="F67" s="3">
        <v>8</v>
      </c>
      <c r="G67" s="3" t="s">
        <v>14</v>
      </c>
      <c r="H67" s="4">
        <v>9.9999999999999995E-7</v>
      </c>
    </row>
    <row r="68" spans="2:8" x14ac:dyDescent="0.3">
      <c r="B68" s="3">
        <v>8</v>
      </c>
      <c r="C68" s="3">
        <v>60.078099999999999</v>
      </c>
      <c r="D68" s="5">
        <f t="shared" si="4"/>
        <v>7.5097624999999999</v>
      </c>
      <c r="E68" s="3">
        <v>10</v>
      </c>
      <c r="F68" s="3">
        <v>8</v>
      </c>
      <c r="G68" s="3" t="s">
        <v>14</v>
      </c>
      <c r="H68" s="4">
        <v>9.9999999999999995E-7</v>
      </c>
    </row>
    <row r="69" spans="2:8" x14ac:dyDescent="0.3">
      <c r="B69" s="3">
        <v>9</v>
      </c>
      <c r="C69" s="3">
        <v>62.578099999999999</v>
      </c>
      <c r="D69" s="5">
        <f t="shared" si="4"/>
        <v>7.8222624999999999</v>
      </c>
      <c r="E69" s="3">
        <v>10</v>
      </c>
      <c r="F69" s="3">
        <v>8</v>
      </c>
      <c r="G69" s="3" t="s">
        <v>14</v>
      </c>
      <c r="H69" s="4">
        <v>9.9999999999999995E-7</v>
      </c>
    </row>
    <row r="70" spans="2:8" x14ac:dyDescent="0.3">
      <c r="B70" s="3">
        <v>10</v>
      </c>
      <c r="C70" s="3">
        <v>68.015600000000006</v>
      </c>
      <c r="D70" s="5">
        <f t="shared" si="4"/>
        <v>8.5019500000000008</v>
      </c>
      <c r="E70" s="3">
        <v>10</v>
      </c>
      <c r="F70" s="3">
        <v>8</v>
      </c>
      <c r="G70" s="3" t="s">
        <v>14</v>
      </c>
      <c r="H70" s="4">
        <v>9.9999999999999995E-7</v>
      </c>
    </row>
    <row r="71" spans="2:8" x14ac:dyDescent="0.3">
      <c r="B71" s="6" t="s">
        <v>7</v>
      </c>
      <c r="C71" s="7">
        <f>AVERAGE(C61:C70)</f>
        <v>63.525009999999995</v>
      </c>
      <c r="D71" s="7">
        <f>AVERAGE(D61:D70)</f>
        <v>7.9406262499999993</v>
      </c>
      <c r="E71" s="6" t="s">
        <v>8</v>
      </c>
      <c r="F71" s="6" t="s">
        <v>8</v>
      </c>
      <c r="G71" s="6"/>
      <c r="H71" s="6" t="s">
        <v>8</v>
      </c>
    </row>
    <row r="72" spans="2:8" x14ac:dyDescent="0.3">
      <c r="B72" s="6" t="s">
        <v>9</v>
      </c>
      <c r="C72" s="7">
        <f>STDEV(C61:C70)</f>
        <v>2.5130453148189216</v>
      </c>
      <c r="D72" s="7">
        <f>STDEV(D61:D70)</f>
        <v>0.3141306643523652</v>
      </c>
      <c r="E72" s="6" t="s">
        <v>8</v>
      </c>
      <c r="F72" s="6" t="s">
        <v>8</v>
      </c>
      <c r="G72" s="6"/>
      <c r="H72" s="6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D67-2DEC-BC4D-BAA2-1B0F0460CAAE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2209-65EF-0D46-ADEC-1D3E80FD18A2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case (kayser)</vt:lpstr>
      <vt:lpstr>1 column case (shin)</vt:lpstr>
      <vt:lpstr>industrial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Kim, Taehun</cp:lastModifiedBy>
  <cp:revision/>
  <dcterms:created xsi:type="dcterms:W3CDTF">2022-10-20T14:46:50Z</dcterms:created>
  <dcterms:modified xsi:type="dcterms:W3CDTF">2022-10-24T21:35:35Z</dcterms:modified>
  <cp:category/>
  <cp:contentStatus/>
</cp:coreProperties>
</file>