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3"/>
  <workbookPr/>
  <mc:AlternateContent xmlns:mc="http://schemas.openxmlformats.org/markup-compatibility/2006">
    <mc:Choice Requires="x15">
      <x15ac:absPath xmlns:x15ac="http://schemas.microsoft.com/office/spreadsheetml/2010/11/ac" url="/Users/taehwan/Box Sync/Berkeley life/ISG/MOABB/laser_characterization/"/>
    </mc:Choice>
  </mc:AlternateContent>
  <bookViews>
    <workbookView xWindow="0" yWindow="460" windowWidth="28720" windowHeight="17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1" l="1"/>
  <c r="H21" i="1"/>
  <c r="E32" i="1"/>
  <c r="H28" i="1"/>
  <c r="H30" i="1"/>
</calcChain>
</file>

<file path=xl/sharedStrings.xml><?xml version="1.0" encoding="utf-8"?>
<sst xmlns="http://schemas.openxmlformats.org/spreadsheetml/2006/main" count="38" uniqueCount="38">
  <si>
    <t>sourcemeter</t>
  </si>
  <si>
    <t>Keithley 2400</t>
  </si>
  <si>
    <t>waveform generator</t>
  </si>
  <si>
    <t>oscilloscope</t>
  </si>
  <si>
    <t>Keysight DSOX4104A Oscilloscope: 1 GHz, 4 Analog Channels</t>
  </si>
  <si>
    <t xml:space="preserve">Keysight 33521B, 30 MHz, 1-Channel </t>
  </si>
  <si>
    <t>collimating lens</t>
  </si>
  <si>
    <t>circulator</t>
  </si>
  <si>
    <t>polarization controller</t>
  </si>
  <si>
    <t>balanced pd</t>
  </si>
  <si>
    <t>equipment</t>
  </si>
  <si>
    <t>name</t>
  </si>
  <si>
    <t>price</t>
  </si>
  <si>
    <t>Thorlabs 6015-3-APC</t>
  </si>
  <si>
    <t>Thorlabs PDB480C-AC</t>
  </si>
  <si>
    <t>Thorlabs F220APC-1550</t>
  </si>
  <si>
    <t>let's buy apc version</t>
  </si>
  <si>
    <t>Thorlabs FPC032</t>
  </si>
  <si>
    <t>lens mount</t>
  </si>
  <si>
    <t>Thorlabs LM1XY</t>
  </si>
  <si>
    <t>optical amplifier</t>
  </si>
  <si>
    <t>retro-reflector</t>
  </si>
  <si>
    <t>diffuse reflector</t>
  </si>
  <si>
    <t>Thorlabs TW1550R2A1</t>
  </si>
  <si>
    <t>fiber splitter (5:5)</t>
  </si>
  <si>
    <t>fiber splitter (9:1)</t>
  </si>
  <si>
    <t>Thorlabs TW1550R5A1 x2</t>
  </si>
  <si>
    <t>lens adapter</t>
  </si>
  <si>
    <t>RPD</t>
  </si>
  <si>
    <t>PLO</t>
  </si>
  <si>
    <t>W</t>
  </si>
  <si>
    <t>A/W</t>
  </si>
  <si>
    <t>tauc</t>
  </si>
  <si>
    <t>s</t>
  </si>
  <si>
    <t>alpha</t>
  </si>
  <si>
    <t>Ar</t>
  </si>
  <si>
    <t>c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</si>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</sst>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454545"/>
      <name val="Helvetica Neue"/>
    </font>
    <font>
      <sz val="12"/>
      <color theme="1"/>
      <name val="Calibri"/>
    </font>
    <font>
      <sz val="12"/>
      <color rgb="FF454545"/>
      <name val="Calibri"/>
    </font>
    <font>
      <b/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G8" sqref="G8"/>
    </sheetView>
  </sheetViews>
  <sheetFormatPr baseColWidth="10" defaultRowHeight="16" x14ac:dyDescent="0.2"/>
  <cols>
    <col min="1" max="1" width="29.33203125" customWidth="1"/>
    <col min="2" max="2" width="50.33203125" bestFit="1" customWidth="1"/>
  </cols>
  <sheetData>
    <row r="1" spans="1:5" x14ac:dyDescent="0.2">
      <c r="A1" s="4" t="s">
        <v>10</v>
      </c>
      <c r="B1" s="4" t="s">
        <v>11</v>
      </c>
      <c r="C1" s="4" t="s">
        <v>12</v>
      </c>
      <c r="E1" s="4" t="s">
        <v>16</v>
      </c>
    </row>
    <row r="2" spans="1:5" x14ac:dyDescent="0.2">
      <c r="A2" s="3" t="s">
        <v>0</v>
      </c>
      <c r="B2" s="3" t="s">
        <v>1</v>
      </c>
      <c r="C2" s="2">
        <v>4165</v>
      </c>
    </row>
    <row r="3" spans="1:5" x14ac:dyDescent="0.2">
      <c r="A3" s="3" t="s">
        <v>2</v>
      </c>
      <c r="B3" s="3" t="s">
        <v>5</v>
      </c>
      <c r="C3" s="2">
        <v>2266</v>
      </c>
    </row>
    <row r="4" spans="1:5" x14ac:dyDescent="0.2">
      <c r="A4" s="3" t="s">
        <v>3</v>
      </c>
      <c r="B4" s="2" t="s">
        <v>4</v>
      </c>
      <c r="C4" s="2">
        <v>14181.4</v>
      </c>
    </row>
    <row r="5" spans="1:5" x14ac:dyDescent="0.2">
      <c r="A5" s="3" t="s">
        <v>6</v>
      </c>
      <c r="B5" s="2" t="s">
        <v>15</v>
      </c>
      <c r="C5" s="2">
        <v>199</v>
      </c>
    </row>
    <row r="6" spans="1:5" x14ac:dyDescent="0.2">
      <c r="A6" s="3" t="s">
        <v>7</v>
      </c>
      <c r="B6" s="2" t="s">
        <v>13</v>
      </c>
      <c r="C6" s="2">
        <v>650</v>
      </c>
    </row>
    <row r="7" spans="1:5" x14ac:dyDescent="0.2">
      <c r="A7" s="3" t="s">
        <v>8</v>
      </c>
      <c r="B7" s="2" t="s">
        <v>17</v>
      </c>
      <c r="C7" s="2">
        <v>271</v>
      </c>
    </row>
    <row r="8" spans="1:5" x14ac:dyDescent="0.2">
      <c r="A8" s="3" t="s">
        <v>9</v>
      </c>
      <c r="B8" s="2" t="s">
        <v>14</v>
      </c>
      <c r="C8" s="2">
        <v>1660</v>
      </c>
    </row>
    <row r="9" spans="1:5" x14ac:dyDescent="0.2">
      <c r="A9" s="3" t="s">
        <v>24</v>
      </c>
      <c r="B9" s="2" t="s">
        <v>26</v>
      </c>
      <c r="C9" s="2">
        <v>654</v>
      </c>
    </row>
    <row r="10" spans="1:5" x14ac:dyDescent="0.2">
      <c r="A10" s="3" t="s">
        <v>25</v>
      </c>
      <c r="B10" s="2" t="s">
        <v>23</v>
      </c>
      <c r="C10" s="2">
        <v>327</v>
      </c>
    </row>
    <row r="11" spans="1:5" x14ac:dyDescent="0.2">
      <c r="A11" s="1" t="s">
        <v>18</v>
      </c>
      <c r="B11" t="s">
        <v>19</v>
      </c>
    </row>
    <row r="12" spans="1:5" x14ac:dyDescent="0.2">
      <c r="A12" s="3" t="s">
        <v>27</v>
      </c>
    </row>
    <row r="13" spans="1:5" x14ac:dyDescent="0.2">
      <c r="A13" s="1" t="s">
        <v>21</v>
      </c>
    </row>
    <row r="14" spans="1:5" x14ac:dyDescent="0.2">
      <c r="A14" s="1" t="s">
        <v>22</v>
      </c>
    </row>
    <row r="18" spans="1:8" x14ac:dyDescent="0.2">
      <c r="A18" s="1" t="s">
        <v>20</v>
      </c>
    </row>
    <row r="21" spans="1:8" x14ac:dyDescent="0.2">
      <c r="H21">
        <f>EXP(-2*PI()/E30)</f>
        <v>0</v>
      </c>
    </row>
    <row r="28" spans="1:8" x14ac:dyDescent="0.2">
      <c r="D28" t="s">
        <v>28</v>
      </c>
      <c r="E28">
        <v>0.8</v>
      </c>
      <c r="F28" t="s">
        <v>31</v>
      </c>
      <c r="H28" s="5">
        <f>E31*E32/(PI()*E34^2)</f>
        <v>2.053608061703344E-3</v>
      </c>
    </row>
    <row r="29" spans="1:8" x14ac:dyDescent="0.2">
      <c r="D29" t="s">
        <v>29</v>
      </c>
      <c r="E29" s="5">
        <v>0.01</v>
      </c>
      <c r="F29" t="s">
        <v>30</v>
      </c>
      <c r="H29">
        <f>E28*E29*E30/(8*PI())</f>
        <v>2.7692960097989792E-10</v>
      </c>
    </row>
    <row r="30" spans="1:8" x14ac:dyDescent="0.2">
      <c r="D30" t="s">
        <v>32</v>
      </c>
      <c r="E30" s="5">
        <v>8.7000000000000003E-7</v>
      </c>
      <c r="F30" t="s">
        <v>33</v>
      </c>
      <c r="H30" s="5">
        <f>H28*H29</f>
        <v>5.6870486109660869E-13</v>
      </c>
    </row>
    <row r="31" spans="1:8" x14ac:dyDescent="0.2">
      <c r="D31" t="s">
        <v>34</v>
      </c>
      <c r="E31">
        <v>0.1</v>
      </c>
    </row>
    <row r="32" spans="1:8" x14ac:dyDescent="0.2">
      <c r="D32" t="s">
        <v>35</v>
      </c>
      <c r="E32">
        <f>(0.0254)^2</f>
        <v>6.4515999999999998E-4</v>
      </c>
    </row>
    <row r="33" spans="4:5" x14ac:dyDescent="0.2">
      <c r="D33" t="s">
        <v>36</v>
      </c>
      <c r="E33" s="5">
        <v>300000000</v>
      </c>
    </row>
    <row r="34" spans="4:5" x14ac:dyDescent="0.2">
      <c r="D34" t="s">
        <v>37</v>
      </c>
      <c r="E34" s="5">
        <v>0.1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Taehwan Kim</dc:creator>
  <cp:lastModifiedBy>Taehwan Kim</cp:lastModifiedBy>
  <dcterms:created xsi:type="dcterms:W3CDTF">2017-01-23T18:05:48Z</dcterms:created>
  <dcterms:modified xsi:type="dcterms:W3CDTF">2017-03-01T23:59:11Z</dcterms:modified>
</cp:coreProperties>
</file>