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ehyun/Downloads/"/>
    </mc:Choice>
  </mc:AlternateContent>
  <xr:revisionPtr revIDLastSave="0" documentId="13_ncr:1_{040344C9-4B5C-0240-8B0F-CD162D126C66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Data_Transshipment" sheetId="3" r:id="rId1"/>
    <sheet name="Transshipment_solution" sheetId="4" r:id="rId2"/>
  </sheets>
  <definedNames>
    <definedName name="solver_adj" localSheetId="0" hidden="1">Data_Transshipment!#REF!</definedName>
    <definedName name="solver_adj" localSheetId="1" hidden="1">Transshipment_solution!$B$10:$C$12,Transshipment_solution!$F$10:$H$11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Data_Transshipment!#REF!</definedName>
    <definedName name="solver_lhs1" localSheetId="1" hidden="1">Transshipment_solution!$B$18:$B$20</definedName>
    <definedName name="solver_lhs2" localSheetId="0" hidden="1">Data_Transshipment!#REF!</definedName>
    <definedName name="solver_lhs2" localSheetId="1" hidden="1">Transshipment_solution!$B$22:$D$22</definedName>
    <definedName name="solver_lhs3" localSheetId="1" hidden="1">Transshipment_solution!$B$26:$B$27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Data_Transshipment!#REF!</definedName>
    <definedName name="solver_opt" localSheetId="1" hidden="1">Transshipment_solution!$B$15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1" hidden="1">2</definedName>
    <definedName name="solver_rhs1" localSheetId="0" hidden="1">binary</definedName>
    <definedName name="solver_rhs1" localSheetId="1" hidden="1">Transshipment_solution!$D$18:$D$20</definedName>
    <definedName name="solver_rhs2" localSheetId="0" hidden="1">Data_Transshipment!#REF!</definedName>
    <definedName name="solver_rhs2" localSheetId="1" hidden="1">Transshipment_solution!$B$24:$D$24</definedName>
    <definedName name="solver_rhs3" localSheetId="1" hidden="1">Transshipment_solution!$D$26:$D$27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4" l="1"/>
  <c r="D27" i="4"/>
  <c r="B27" i="4"/>
  <c r="D26" i="4"/>
  <c r="B26" i="4"/>
  <c r="D24" i="4"/>
  <c r="C24" i="4"/>
  <c r="B24" i="4"/>
  <c r="D22" i="4"/>
  <c r="C22" i="4"/>
  <c r="B22" i="4"/>
  <c r="D20" i="4"/>
  <c r="B20" i="4"/>
  <c r="D19" i="4"/>
  <c r="B19" i="4"/>
  <c r="D18" i="4"/>
  <c r="B18" i="4"/>
</calcChain>
</file>

<file path=xl/sharedStrings.xml><?xml version="1.0" encoding="utf-8"?>
<sst xmlns="http://schemas.openxmlformats.org/spreadsheetml/2006/main" count="54" uniqueCount="24">
  <si>
    <t>&gt;=</t>
  </si>
  <si>
    <t>Input (Data)</t>
    <phoneticPr fontId="3" type="noConversion"/>
  </si>
  <si>
    <t>WH1</t>
  </si>
  <si>
    <t>WH2</t>
  </si>
  <si>
    <t>Supply</t>
  </si>
  <si>
    <t>A</t>
  </si>
  <si>
    <t>B</t>
  </si>
  <si>
    <t>C</t>
  </si>
  <si>
    <t>Demand</t>
  </si>
  <si>
    <t>Farmer A</t>
    <phoneticPr fontId="3" type="noConversion"/>
  </si>
  <si>
    <t>Farmer B</t>
    <phoneticPr fontId="3" type="noConversion"/>
  </si>
  <si>
    <t>Farmer C</t>
    <phoneticPr fontId="3" type="noConversion"/>
  </si>
  <si>
    <t>Store1</t>
    <phoneticPr fontId="3" type="noConversion"/>
  </si>
  <si>
    <t>Store3</t>
    <phoneticPr fontId="3" type="noConversion"/>
  </si>
  <si>
    <t>Store2</t>
    <phoneticPr fontId="3" type="noConversion"/>
  </si>
  <si>
    <t>Decision Variables</t>
    <phoneticPr fontId="3" type="noConversion"/>
  </si>
  <si>
    <t>Profit</t>
  </si>
  <si>
    <t>Objective Function</t>
    <phoneticPr fontId="3" type="noConversion"/>
  </si>
  <si>
    <t>Constraints</t>
    <phoneticPr fontId="3" type="noConversion"/>
  </si>
  <si>
    <t>&lt;=</t>
  </si>
  <si>
    <t>=</t>
  </si>
  <si>
    <t>Balance (Conservation)</t>
    <phoneticPr fontId="3" type="noConversion"/>
  </si>
  <si>
    <t>Transshipment Problem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</si>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</sst>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3"/>
      <charset val="129"/>
      <scheme val="minor"/>
    </font>
    <font>
      <b/>
      <sz val="11"/>
      <color rgb="FF0070C0"/>
      <name val="Calibri"/>
      <family val="3"/>
      <charset val="129"/>
      <scheme val="minor"/>
    </font>
    <font>
      <b/>
      <sz val="16"/>
      <color indexed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0" applyNumberFormat="0" applyFont="0" applyFill="0" applyBorder="0" applyAlignment="0">
      <protection locked="0"/>
    </xf>
    <xf numFmtId="0" fontId="2" fillId="2" borderId="0" applyNumberFormat="0" applyBorder="0" applyAlignment="0">
      <protection locked="0"/>
    </xf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>
      <protection locked="0"/>
    </xf>
    <xf numFmtId="0" fontId="2" fillId="2" borderId="0" applyNumberFormat="0" applyBorder="0" applyAlignment="0">
      <protection locked="0"/>
    </xf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0" fontId="2" fillId="3" borderId="1" xfId="1" applyNumberFormat="1" applyFont="1" applyFill="1" applyBorder="1" applyAlignment="1">
      <alignment horizontal="center"/>
    </xf>
    <xf numFmtId="0" fontId="0" fillId="0" borderId="0" xfId="0"/>
    <xf numFmtId="0" fontId="2" fillId="2" borderId="1" xfId="3" applyNumberFormat="1" applyBorder="1" applyAlignment="1">
      <alignment horizontal="center"/>
      <protection locked="0"/>
    </xf>
    <xf numFmtId="0" fontId="4" fillId="0" borderId="0" xfId="0" applyFont="1" applyFill="1" applyBorder="1"/>
    <xf numFmtId="0" fontId="5" fillId="0" borderId="0" xfId="0" applyFont="1"/>
    <xf numFmtId="0" fontId="6" fillId="0" borderId="0" xfId="1" applyFont="1" applyAlignment="1">
      <alignment horizontal="center"/>
    </xf>
    <xf numFmtId="0" fontId="6" fillId="0" borderId="0" xfId="1" applyFont="1" applyAlignment="1">
      <alignment horizontal="right"/>
    </xf>
    <xf numFmtId="0" fontId="2" fillId="0" borderId="0" xfId="1" applyAlignment="1">
      <alignment horizontal="right"/>
    </xf>
    <xf numFmtId="0" fontId="2" fillId="0" borderId="0" xfId="1" applyFont="1" applyAlignment="1">
      <alignment horizontal="center"/>
    </xf>
    <xf numFmtId="0" fontId="2" fillId="0" borderId="0" xfId="1" quotePrefix="1" applyFont="1" applyAlignment="1">
      <alignment horizontal="center"/>
    </xf>
    <xf numFmtId="0" fontId="0" fillId="0" borderId="0" xfId="0" applyFont="1"/>
    <xf numFmtId="0" fontId="2" fillId="0" borderId="0" xfId="1" applyFont="1" applyAlignment="1">
      <alignment horizontal="right"/>
    </xf>
    <xf numFmtId="0" fontId="1" fillId="0" borderId="0" xfId="0" quotePrefix="1" applyFont="1" applyAlignment="1">
      <alignment horizontal="center"/>
    </xf>
    <xf numFmtId="0" fontId="2" fillId="0" borderId="0" xfId="1" quotePrefix="1" applyFont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2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6" fillId="0" borderId="2" xfId="1" applyFont="1" applyBorder="1" applyAlignment="1">
      <alignment horizontal="right"/>
    </xf>
    <xf numFmtId="0" fontId="6" fillId="0" borderId="5" xfId="1" applyFont="1" applyBorder="1" applyAlignment="1">
      <alignment horizontal="right"/>
    </xf>
    <xf numFmtId="0" fontId="6" fillId="0" borderId="6" xfId="1" applyFont="1" applyBorder="1" applyAlignment="1">
      <alignment horizontal="right"/>
    </xf>
    <xf numFmtId="0" fontId="6" fillId="0" borderId="9" xfId="1" applyFont="1" applyBorder="1" applyAlignment="1">
      <alignment horizontal="center"/>
    </xf>
    <xf numFmtId="0" fontId="8" fillId="0" borderId="0" xfId="1" applyFont="1"/>
    <xf numFmtId="0" fontId="9" fillId="0" borderId="2" xfId="1" applyFont="1" applyBorder="1" applyAlignment="1">
      <alignment horizontal="center"/>
    </xf>
    <xf numFmtId="0" fontId="9" fillId="0" borderId="3" xfId="1" applyFont="1" applyBorder="1" applyAlignment="1">
      <alignment horizontal="center"/>
    </xf>
    <xf numFmtId="0" fontId="9" fillId="0" borderId="9" xfId="1" applyFont="1" applyBorder="1" applyAlignment="1">
      <alignment horizontal="center"/>
    </xf>
    <xf numFmtId="0" fontId="7" fillId="0" borderId="0" xfId="0" applyFont="1"/>
    <xf numFmtId="0" fontId="9" fillId="0" borderId="4" xfId="1" applyFont="1" applyBorder="1" applyAlignment="1">
      <alignment horizontal="center"/>
    </xf>
    <xf numFmtId="0" fontId="9" fillId="0" borderId="2" xfId="1" applyFont="1" applyBorder="1" applyAlignment="1">
      <alignment horizontal="right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9" xfId="1" applyFont="1" applyBorder="1" applyAlignment="1">
      <alignment horizontal="center"/>
    </xf>
    <xf numFmtId="0" fontId="8" fillId="0" borderId="2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right"/>
    </xf>
    <xf numFmtId="0" fontId="8" fillId="0" borderId="5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0" borderId="10" xfId="1" applyFont="1" applyBorder="1" applyAlignment="1">
      <alignment horizontal="center"/>
    </xf>
    <xf numFmtId="0" fontId="9" fillId="0" borderId="6" xfId="1" applyFont="1" applyBorder="1" applyAlignment="1">
      <alignment horizontal="right"/>
    </xf>
    <xf numFmtId="0" fontId="8" fillId="0" borderId="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8" fillId="0" borderId="6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0" xfId="1" applyFont="1"/>
    <xf numFmtId="0" fontId="1" fillId="0" borderId="0" xfId="0" applyFont="1"/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5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6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8" fillId="0" borderId="0" xfId="1" applyFont="1" applyAlignment="1">
      <alignment horizontal="left"/>
    </xf>
    <xf numFmtId="0" fontId="10" fillId="0" borderId="0" xfId="0" applyFont="1" applyAlignment="1">
      <alignment horizontal="right"/>
    </xf>
    <xf numFmtId="0" fontId="6" fillId="0" borderId="0" xfId="1" applyFont="1" applyBorder="1" applyAlignment="1">
      <alignment horizontal="center"/>
    </xf>
  </cellXfs>
  <cellStyles count="11">
    <cellStyle name="Adjustable" xfId="2" xr:uid="{00000000-0005-0000-0000-000000000000}"/>
    <cellStyle name="Adjustable 2" xfId="7" xr:uid="{00000000-0005-0000-0000-000001000000}"/>
    <cellStyle name="Best" xfId="3" xr:uid="{00000000-0005-0000-0000-000002000000}"/>
    <cellStyle name="Best 2" xfId="8" xr:uid="{00000000-0005-0000-0000-000003000000}"/>
    <cellStyle name="Comma 2" xfId="4" xr:uid="{00000000-0005-0000-0000-000004000000}"/>
    <cellStyle name="Comma 3" xfId="9" xr:uid="{00000000-0005-0000-0000-000005000000}"/>
    <cellStyle name="Currency 2" xfId="5" xr:uid="{00000000-0005-0000-0000-000006000000}"/>
    <cellStyle name="Currency 3" xfId="10" xr:uid="{00000000-0005-0000-0000-000007000000}"/>
    <cellStyle name="Normal" xfId="0" builtinId="0"/>
    <cellStyle name="Normal 2" xfId="1" xr:uid="{00000000-0005-0000-0000-000009000000}"/>
    <cellStyle name="Normal 3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J12" sqref="J12"/>
    </sheetView>
  </sheetViews>
  <sheetFormatPr baseColWidth="10" defaultColWidth="8.83203125" defaultRowHeight="15" x14ac:dyDescent="0.2"/>
  <cols>
    <col min="1" max="1" width="16.83203125" style="3" customWidth="1"/>
    <col min="2" max="4" width="10.6640625" style="3" customWidth="1"/>
    <col min="5" max="5" width="13.5" style="3" customWidth="1"/>
    <col min="6" max="8" width="10.6640625" style="3" customWidth="1"/>
    <col min="9" max="16384" width="8.83203125" style="3"/>
  </cols>
  <sheetData>
    <row r="1" spans="1:10" ht="20" x14ac:dyDescent="0.2">
      <c r="B1" s="6" t="s">
        <v>22</v>
      </c>
    </row>
    <row r="2" spans="1:10" x14ac:dyDescent="0.2">
      <c r="A2" s="5" t="s">
        <v>1</v>
      </c>
    </row>
    <row r="3" spans="1:10" x14ac:dyDescent="0.2">
      <c r="A3" s="24"/>
      <c r="B3" s="25" t="s">
        <v>2</v>
      </c>
      <c r="C3" s="26" t="s">
        <v>3</v>
      </c>
      <c r="D3" s="27" t="s">
        <v>4</v>
      </c>
      <c r="E3" s="28"/>
      <c r="F3" s="25" t="s">
        <v>12</v>
      </c>
      <c r="G3" s="26" t="s">
        <v>14</v>
      </c>
      <c r="H3" s="29" t="s">
        <v>13</v>
      </c>
    </row>
    <row r="4" spans="1:10" x14ac:dyDescent="0.2">
      <c r="A4" s="30" t="s">
        <v>9</v>
      </c>
      <c r="B4" s="31">
        <v>3</v>
      </c>
      <c r="C4" s="32">
        <v>2</v>
      </c>
      <c r="D4" s="33">
        <v>150</v>
      </c>
      <c r="E4" s="30" t="s">
        <v>2</v>
      </c>
      <c r="F4" s="34">
        <v>2</v>
      </c>
      <c r="G4" s="35">
        <v>1</v>
      </c>
      <c r="H4" s="36">
        <v>4</v>
      </c>
    </row>
    <row r="5" spans="1:10" x14ac:dyDescent="0.2">
      <c r="A5" s="37" t="s">
        <v>10</v>
      </c>
      <c r="B5" s="38">
        <v>4</v>
      </c>
      <c r="C5" s="39">
        <v>3</v>
      </c>
      <c r="D5" s="40">
        <v>250</v>
      </c>
      <c r="E5" s="41" t="s">
        <v>3</v>
      </c>
      <c r="F5" s="42">
        <v>3</v>
      </c>
      <c r="G5" s="43">
        <v>2</v>
      </c>
      <c r="H5" s="44">
        <v>5</v>
      </c>
    </row>
    <row r="6" spans="1:10" x14ac:dyDescent="0.2">
      <c r="A6" s="41" t="s">
        <v>11</v>
      </c>
      <c r="B6" s="45">
        <v>2.5</v>
      </c>
      <c r="C6" s="46">
        <v>3.5</v>
      </c>
      <c r="D6" s="47">
        <v>300</v>
      </c>
      <c r="E6" s="41" t="s">
        <v>8</v>
      </c>
      <c r="F6" s="48">
        <v>50</v>
      </c>
      <c r="G6" s="49">
        <v>150</v>
      </c>
      <c r="H6" s="50">
        <v>300</v>
      </c>
    </row>
    <row r="12" spans="1:10" x14ac:dyDescent="0.2">
      <c r="J12" s="3" t="s">
        <v>23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tabSelected="1" topLeftCell="A4" zoomScale="96" zoomScaleNormal="100" workbookViewId="0">
      <selection activeCell="B27" sqref="B27"/>
    </sheetView>
  </sheetViews>
  <sheetFormatPr baseColWidth="10" defaultColWidth="8.83203125" defaultRowHeight="15" x14ac:dyDescent="0.2"/>
  <cols>
    <col min="1" max="1" width="19" style="3" customWidth="1"/>
    <col min="2" max="2" width="40" style="3" customWidth="1"/>
    <col min="3" max="3" width="11.1640625" style="3" customWidth="1"/>
    <col min="4" max="4" width="10.6640625" style="3" customWidth="1"/>
    <col min="5" max="5" width="13" style="3" customWidth="1"/>
    <col min="6" max="8" width="10.6640625" style="3" customWidth="1"/>
    <col min="9" max="16384" width="8.83203125" style="3"/>
  </cols>
  <sheetData>
    <row r="1" spans="1:8" ht="20" x14ac:dyDescent="0.2">
      <c r="B1" s="6" t="s">
        <v>22</v>
      </c>
    </row>
    <row r="2" spans="1:8" x14ac:dyDescent="0.2">
      <c r="A2" s="5" t="s">
        <v>1</v>
      </c>
    </row>
    <row r="3" spans="1:8" s="52" customFormat="1" ht="14" x14ac:dyDescent="0.2">
      <c r="A3" s="51"/>
      <c r="B3" s="17" t="s">
        <v>2</v>
      </c>
      <c r="C3" s="18" t="s">
        <v>3</v>
      </c>
      <c r="D3" s="23" t="s">
        <v>4</v>
      </c>
      <c r="F3" s="17" t="s">
        <v>12</v>
      </c>
      <c r="G3" s="18" t="s">
        <v>14</v>
      </c>
      <c r="H3" s="19" t="s">
        <v>13</v>
      </c>
    </row>
    <row r="4" spans="1:8" s="52" customFormat="1" ht="14" x14ac:dyDescent="0.2">
      <c r="A4" s="20" t="s">
        <v>9</v>
      </c>
      <c r="B4" s="53">
        <v>3</v>
      </c>
      <c r="C4" s="54">
        <v>2</v>
      </c>
      <c r="D4" s="55">
        <v>150</v>
      </c>
      <c r="E4" s="20" t="s">
        <v>2</v>
      </c>
      <c r="F4" s="56">
        <v>2</v>
      </c>
      <c r="G4" s="57">
        <v>1</v>
      </c>
      <c r="H4" s="58">
        <v>4</v>
      </c>
    </row>
    <row r="5" spans="1:8" s="52" customFormat="1" ht="14" x14ac:dyDescent="0.2">
      <c r="A5" s="21" t="s">
        <v>10</v>
      </c>
      <c r="B5" s="59">
        <v>4</v>
      </c>
      <c r="C5" s="60">
        <v>3</v>
      </c>
      <c r="D5" s="61">
        <v>250</v>
      </c>
      <c r="E5" s="22" t="s">
        <v>3</v>
      </c>
      <c r="F5" s="62">
        <v>3</v>
      </c>
      <c r="G5" s="63">
        <v>2</v>
      </c>
      <c r="H5" s="64">
        <v>5</v>
      </c>
    </row>
    <row r="6" spans="1:8" s="52" customFormat="1" ht="14" x14ac:dyDescent="0.2">
      <c r="A6" s="22" t="s">
        <v>11</v>
      </c>
      <c r="B6" s="65">
        <v>2.5</v>
      </c>
      <c r="C6" s="66">
        <v>3.5</v>
      </c>
      <c r="D6" s="67">
        <v>300</v>
      </c>
      <c r="E6" s="22" t="s">
        <v>8</v>
      </c>
      <c r="F6" s="68">
        <v>50</v>
      </c>
      <c r="G6" s="69">
        <v>150</v>
      </c>
      <c r="H6" s="70">
        <v>300</v>
      </c>
    </row>
    <row r="8" spans="1:8" x14ac:dyDescent="0.2">
      <c r="A8" s="5" t="s">
        <v>15</v>
      </c>
    </row>
    <row r="9" spans="1:8" x14ac:dyDescent="0.2">
      <c r="A9" s="52"/>
      <c r="B9" s="7" t="s">
        <v>2</v>
      </c>
      <c r="C9" s="7" t="s">
        <v>3</v>
      </c>
      <c r="D9" s="7"/>
      <c r="E9" s="52"/>
      <c r="F9" s="73" t="s">
        <v>12</v>
      </c>
      <c r="G9" s="73" t="s">
        <v>14</v>
      </c>
      <c r="H9" s="73" t="s">
        <v>13</v>
      </c>
    </row>
    <row r="10" spans="1:8" x14ac:dyDescent="0.2">
      <c r="A10" s="72" t="s">
        <v>5</v>
      </c>
      <c r="B10" s="2">
        <v>0</v>
      </c>
      <c r="C10" s="2">
        <v>150</v>
      </c>
      <c r="D10" s="52"/>
      <c r="E10" s="8" t="s">
        <v>2</v>
      </c>
      <c r="F10" s="2">
        <v>50</v>
      </c>
      <c r="G10" s="2">
        <v>150</v>
      </c>
      <c r="H10" s="2">
        <v>100</v>
      </c>
    </row>
    <row r="11" spans="1:8" x14ac:dyDescent="0.2">
      <c r="A11" s="72" t="s">
        <v>6</v>
      </c>
      <c r="B11" s="2">
        <v>0</v>
      </c>
      <c r="C11" s="2">
        <v>50</v>
      </c>
      <c r="D11" s="52"/>
      <c r="E11" s="8" t="s">
        <v>3</v>
      </c>
      <c r="F11" s="2">
        <v>0</v>
      </c>
      <c r="G11" s="2">
        <v>0</v>
      </c>
      <c r="H11" s="2">
        <v>200</v>
      </c>
    </row>
    <row r="12" spans="1:8" x14ac:dyDescent="0.2">
      <c r="A12" s="72" t="s">
        <v>7</v>
      </c>
      <c r="B12" s="2">
        <v>300</v>
      </c>
      <c r="C12" s="2">
        <v>0</v>
      </c>
      <c r="D12" s="52"/>
      <c r="E12" s="52"/>
      <c r="F12" s="52"/>
      <c r="G12" s="52"/>
      <c r="H12" s="52"/>
    </row>
    <row r="14" spans="1:8" x14ac:dyDescent="0.2">
      <c r="A14" s="5" t="s">
        <v>17</v>
      </c>
    </row>
    <row r="15" spans="1:8" x14ac:dyDescent="0.2">
      <c r="A15" s="9" t="s">
        <v>16</v>
      </c>
      <c r="B15" s="4">
        <f>SUMPRODUCT(B4:C6,B10:C12)+SUMPRODUCT(F4:H5,F10:H11)</f>
        <v>2850</v>
      </c>
    </row>
    <row r="17" spans="1:4" x14ac:dyDescent="0.2">
      <c r="A17" s="5" t="s">
        <v>18</v>
      </c>
    </row>
    <row r="18" spans="1:4" x14ac:dyDescent="0.2">
      <c r="A18" s="12" t="s">
        <v>4</v>
      </c>
      <c r="B18" s="10">
        <f>SUM(B10:C10)</f>
        <v>150</v>
      </c>
      <c r="C18" s="11" t="s">
        <v>19</v>
      </c>
      <c r="D18" s="10">
        <f>D4</f>
        <v>150</v>
      </c>
    </row>
    <row r="19" spans="1:4" x14ac:dyDescent="0.2">
      <c r="A19" s="13"/>
      <c r="B19" s="10">
        <f t="shared" ref="B19:B20" si="0">SUM(B11:C11)</f>
        <v>50</v>
      </c>
      <c r="C19" s="11" t="s">
        <v>19</v>
      </c>
      <c r="D19" s="10">
        <f t="shared" ref="D19:D20" si="1">D5</f>
        <v>250</v>
      </c>
    </row>
    <row r="20" spans="1:4" x14ac:dyDescent="0.2">
      <c r="A20" s="13"/>
      <c r="B20" s="10">
        <f t="shared" si="0"/>
        <v>300</v>
      </c>
      <c r="C20" s="11" t="s">
        <v>19</v>
      </c>
      <c r="D20" s="10">
        <f t="shared" si="1"/>
        <v>300</v>
      </c>
    </row>
    <row r="21" spans="1:4" x14ac:dyDescent="0.2">
      <c r="A21" s="13"/>
      <c r="B21" s="10"/>
      <c r="C21" s="11"/>
      <c r="D21" s="10"/>
    </row>
    <row r="22" spans="1:4" x14ac:dyDescent="0.2">
      <c r="A22" s="12" t="s">
        <v>8</v>
      </c>
      <c r="B22" s="1">
        <f>SUM(F10:F11)</f>
        <v>50</v>
      </c>
      <c r="C22" s="1">
        <f t="shared" ref="C22:D22" si="2">SUM(G10:G11)</f>
        <v>150</v>
      </c>
      <c r="D22" s="1">
        <f t="shared" si="2"/>
        <v>300</v>
      </c>
    </row>
    <row r="23" spans="1:4" x14ac:dyDescent="0.2">
      <c r="A23" s="12"/>
      <c r="B23" s="14" t="s">
        <v>0</v>
      </c>
      <c r="C23" s="14" t="s">
        <v>0</v>
      </c>
      <c r="D23" s="14" t="s">
        <v>0</v>
      </c>
    </row>
    <row r="24" spans="1:4" x14ac:dyDescent="0.2">
      <c r="A24" s="12"/>
      <c r="B24" s="1">
        <f>F6</f>
        <v>50</v>
      </c>
      <c r="C24" s="1">
        <f t="shared" ref="C24:D24" si="3">G6</f>
        <v>150</v>
      </c>
      <c r="D24" s="1">
        <f t="shared" si="3"/>
        <v>300</v>
      </c>
    </row>
    <row r="25" spans="1:4" x14ac:dyDescent="0.2">
      <c r="A25" s="12"/>
      <c r="B25" s="1"/>
      <c r="C25" s="1"/>
      <c r="D25" s="1"/>
    </row>
    <row r="26" spans="1:4" x14ac:dyDescent="0.2">
      <c r="A26" s="71" t="s">
        <v>21</v>
      </c>
      <c r="B26" s="1">
        <f>SUM(B10:B12)</f>
        <v>300</v>
      </c>
      <c r="C26" s="15" t="s">
        <v>20</v>
      </c>
      <c r="D26" s="16">
        <f>SUM(F10:H10)</f>
        <v>300</v>
      </c>
    </row>
    <row r="27" spans="1:4" x14ac:dyDescent="0.2">
      <c r="A27" s="8"/>
      <c r="B27" s="1">
        <f>SUM(C10:C12)</f>
        <v>200</v>
      </c>
      <c r="C27" s="15" t="s">
        <v>20</v>
      </c>
      <c r="D27" s="16">
        <f>SUM(F11:H11)</f>
        <v>200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Data_Transshipment</vt:lpstr>
      <vt:lpstr>Transshipment_solution</vt:lpstr>
    </vt:vector>
  </TitlesOfParts>
  <Company>University of Illinois -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Lim, Michael Kim</dc:creator>
  <cp:lastModifiedBy>Yang Danny</cp:lastModifiedBy>
  <dcterms:created xsi:type="dcterms:W3CDTF">2012-10-06T19:55:21Z</dcterms:created>
  <dcterms:modified xsi:type="dcterms:W3CDTF">2022-06-13T14:35:41Z</dcterms:modified>
</cp:coreProperties>
</file>