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ne Hahn\Desktop\"/>
    </mc:Choice>
  </mc:AlternateContent>
  <bookViews>
    <workbookView xWindow="0" yWindow="0" windowWidth="21525" windowHeight="8520" activeTab="4"/>
  </bookViews>
  <sheets>
    <sheet name="Sheet1" sheetId="1" r:id="rId1"/>
    <sheet name="FillRandom" sheetId="2" r:id="rId2"/>
    <sheet name="AppendRandom" sheetId="3" r:id="rId3"/>
    <sheet name="together" sheetId="4" r:id="rId4"/>
    <sheet name="onRealSS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I5" i="5"/>
  <c r="M4" i="5"/>
  <c r="J4" i="5"/>
  <c r="I4" i="5"/>
  <c r="H4" i="5"/>
  <c r="M3" i="5"/>
  <c r="J3" i="5"/>
  <c r="I3" i="5"/>
  <c r="H3" i="5"/>
  <c r="M2" i="5"/>
  <c r="J2" i="5"/>
  <c r="I2" i="5"/>
  <c r="H2" i="5"/>
  <c r="E5" i="5"/>
  <c r="D5" i="5"/>
  <c r="C5" i="5"/>
  <c r="M5" i="5" s="1"/>
  <c r="B5" i="5"/>
  <c r="H5" i="5" l="1"/>
  <c r="M3" i="4"/>
  <c r="M4" i="4"/>
  <c r="M5" i="4"/>
  <c r="M2" i="4"/>
  <c r="N3" i="4" l="1"/>
  <c r="N4" i="4"/>
  <c r="N5" i="4"/>
  <c r="N2" i="4"/>
  <c r="J4" i="4" l="1"/>
  <c r="J3" i="4"/>
  <c r="K4" i="4"/>
  <c r="K3" i="4"/>
  <c r="K2" i="4"/>
  <c r="J2" i="4"/>
  <c r="H2" i="4"/>
  <c r="H3" i="4"/>
  <c r="H4" i="4"/>
  <c r="I2" i="4"/>
  <c r="I3" i="4"/>
  <c r="I4" i="4"/>
  <c r="B9" i="4"/>
  <c r="F5" i="4" l="1"/>
  <c r="E5" i="4"/>
  <c r="D5" i="4"/>
  <c r="C5" i="4"/>
  <c r="B5" i="4"/>
  <c r="I2" i="3"/>
  <c r="I1" i="3"/>
  <c r="I3" i="2"/>
  <c r="I2" i="2"/>
  <c r="I1" i="2"/>
  <c r="L3" i="1"/>
  <c r="L2" i="1"/>
  <c r="K5" i="4" l="1"/>
  <c r="J5" i="4"/>
  <c r="I5" i="4"/>
  <c r="H5" i="4"/>
</calcChain>
</file>

<file path=xl/sharedStrings.xml><?xml version="1.0" encoding="utf-8"?>
<sst xmlns="http://schemas.openxmlformats.org/spreadsheetml/2006/main" count="27" uniqueCount="19">
  <si>
    <t>baseline</t>
    <phoneticPr fontId="1" type="noConversion"/>
  </si>
  <si>
    <t>baseline+</t>
    <phoneticPr fontId="1" type="noConversion"/>
  </si>
  <si>
    <t>autostream</t>
    <phoneticPr fontId="1" type="noConversion"/>
  </si>
  <si>
    <t>autostream+</t>
    <phoneticPr fontId="1" type="noConversion"/>
  </si>
  <si>
    <t>pcstream</t>
    <phoneticPr fontId="1" type="noConversion"/>
  </si>
  <si>
    <t>pcstream+</t>
    <phoneticPr fontId="1" type="noConversion"/>
  </si>
  <si>
    <t>manual</t>
    <phoneticPr fontId="1" type="noConversion"/>
  </si>
  <si>
    <t>manual+</t>
    <phoneticPr fontId="1" type="noConversion"/>
  </si>
  <si>
    <t>ratio</t>
    <phoneticPr fontId="1" type="noConversion"/>
  </si>
  <si>
    <t>Updaterandom</t>
    <phoneticPr fontId="1" type="noConversion"/>
  </si>
  <si>
    <t>UR</t>
    <phoneticPr fontId="1" type="noConversion"/>
  </si>
  <si>
    <t>AR</t>
    <phoneticPr fontId="1" type="noConversion"/>
  </si>
  <si>
    <t>FR</t>
    <phoneticPr fontId="1" type="noConversion"/>
  </si>
  <si>
    <t>Baseline</t>
    <phoneticPr fontId="1" type="noConversion"/>
  </si>
  <si>
    <t>Autostream</t>
    <phoneticPr fontId="1" type="noConversion"/>
  </si>
  <si>
    <t>PCStream</t>
    <phoneticPr fontId="1" type="noConversion"/>
  </si>
  <si>
    <t>Manual</t>
    <phoneticPr fontId="1" type="noConversion"/>
  </si>
  <si>
    <t>Average</t>
    <phoneticPr fontId="1" type="noConversion"/>
  </si>
  <si>
    <t>PCStream--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</si>
</sst>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together!$B$1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together!$A$2:$A$5</c:f>
              <c:strCache>
                <c:ptCount val="4"/>
                <c:pt idx="0">
                  <c:v>UR</c:v>
                </c:pt>
                <c:pt idx="1">
                  <c:v>AR</c:v>
                </c:pt>
                <c:pt idx="2">
                  <c:v>FR</c:v>
                </c:pt>
                <c:pt idx="3">
                  <c:v>Average</c:v>
                </c:pt>
              </c:strCache>
            </c:strRef>
          </c:cat>
          <c:val>
            <c:numRef>
              <c:f>together!$B$2:$B$5</c:f>
              <c:numCache>
                <c:formatCode>General</c:formatCode>
                <c:ptCount val="4"/>
                <c:pt idx="0">
                  <c:v>2.16</c:v>
                </c:pt>
                <c:pt idx="1">
                  <c:v>1.7</c:v>
                </c:pt>
                <c:pt idx="2">
                  <c:v>2.06</c:v>
                </c:pt>
                <c:pt idx="3">
                  <c:v>1.9733333333333334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F8-4364-B50E-CC9A82DE76F3}"/>
            </c:ext>
          </c:extLst>
        </c:ser>
        <c:ser>
          <c:idx val="1"/>
          <c:order val="1"/>
          <c:tx>
            <c:strRef>
              <c:f>together!$C$1</c:f>
              <c:strCache>
                <c:ptCount val="1"/>
                <c:pt idx="0">
                  <c:v>Autostream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together!$A$2:$A$5</c:f>
              <c:strCache>
                <c:ptCount val="4"/>
                <c:pt idx="0">
                  <c:v>UR</c:v>
                </c:pt>
                <c:pt idx="1">
                  <c:v>AR</c:v>
                </c:pt>
                <c:pt idx="2">
                  <c:v>FR</c:v>
                </c:pt>
                <c:pt idx="3">
                  <c:v>Average</c:v>
                </c:pt>
              </c:strCache>
            </c:strRef>
          </c:cat>
          <c:val>
            <c:numRef>
              <c:f>together!$C$2:$C$5</c:f>
              <c:numCache>
                <c:formatCode>General</c:formatCode>
                <c:ptCount val="4"/>
                <c:pt idx="0">
                  <c:v>1.94</c:v>
                </c:pt>
                <c:pt idx="1">
                  <c:v>1.59</c:v>
                </c:pt>
                <c:pt idx="2">
                  <c:v>1.86</c:v>
                </c:pt>
                <c:pt idx="3">
                  <c:v>1.7966666666666669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F8-4364-B50E-CC9A82DE76F3}"/>
            </c:ext>
          </c:extLst>
        </c:ser>
        <c:ser>
          <c:idx val="2"/>
          <c:order val="2"/>
          <c:tx>
            <c:strRef>
              <c:f>together!$D$1</c:f>
              <c:strCache>
                <c:ptCount val="1"/>
                <c:pt idx="0">
                  <c:v>PCStream--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together!$A$2:$A$5</c:f>
              <c:strCache>
                <c:ptCount val="4"/>
                <c:pt idx="0">
                  <c:v>UR</c:v>
                </c:pt>
                <c:pt idx="1">
                  <c:v>AR</c:v>
                </c:pt>
                <c:pt idx="2">
                  <c:v>FR</c:v>
                </c:pt>
                <c:pt idx="3">
                  <c:v>Average</c:v>
                </c:pt>
              </c:strCache>
            </c:strRef>
          </c:cat>
          <c:val>
            <c:numRef>
              <c:f>together!$D$2:$D$5</c:f>
              <c:numCache>
                <c:formatCode>General</c:formatCode>
                <c:ptCount val="4"/>
                <c:pt idx="0">
                  <c:v>1.6</c:v>
                </c:pt>
                <c:pt idx="1">
                  <c:v>1.4</c:v>
                </c:pt>
                <c:pt idx="2">
                  <c:v>1.3</c:v>
                </c:pt>
                <c:pt idx="3">
                  <c:v>1.4333333333333333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F8-4364-B50E-CC9A82DE76F3}"/>
            </c:ext>
          </c:extLst>
        </c:ser>
        <c:ser>
          <c:idx val="3"/>
          <c:order val="3"/>
          <c:tx>
            <c:strRef>
              <c:f>together!$E$1</c:f>
              <c:strCache>
                <c:ptCount val="1"/>
                <c:pt idx="0">
                  <c:v>PCStream</c:v>
                </c:pt>
              </c:strCache>
            </c:strRef>
          </c:tx>
          <c:spPr>
            <a:pattFill prst="diagBrick">
              <a:fgClr>
                <a:schemeClr val="accent6">
                  <a:lumMod val="75000"/>
                </a:schemeClr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together!$A$2:$A$5</c:f>
              <c:strCache>
                <c:ptCount val="4"/>
                <c:pt idx="0">
                  <c:v>UR</c:v>
                </c:pt>
                <c:pt idx="1">
                  <c:v>AR</c:v>
                </c:pt>
                <c:pt idx="2">
                  <c:v>FR</c:v>
                </c:pt>
                <c:pt idx="3">
                  <c:v>Average</c:v>
                </c:pt>
              </c:strCache>
            </c:strRef>
          </c:cat>
          <c:val>
            <c:numRef>
              <c:f>together!$E$2:$E$5</c:f>
              <c:numCache>
                <c:formatCode>General</c:formatCode>
                <c:ptCount val="4"/>
                <c:pt idx="0">
                  <c:v>1.35</c:v>
                </c:pt>
                <c:pt idx="1">
                  <c:v>1.31</c:v>
                </c:pt>
                <c:pt idx="2">
                  <c:v>1.1399999999999999</c:v>
                </c:pt>
                <c:pt idx="3">
                  <c:v>1.2666666666666666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F8-4364-B50E-CC9A82DE76F3}"/>
            </c:ext>
          </c:extLst>
        </c:ser>
        <c:ser>
          <c:idx val="4"/>
          <c:order val="4"/>
          <c:tx>
            <c:strRef>
              <c:f>together!$F$1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together!$A$2:$A$5</c:f>
              <c:strCache>
                <c:ptCount val="4"/>
                <c:pt idx="0">
                  <c:v>UR</c:v>
                </c:pt>
                <c:pt idx="1">
                  <c:v>AR</c:v>
                </c:pt>
                <c:pt idx="2">
                  <c:v>FR</c:v>
                </c:pt>
                <c:pt idx="3">
                  <c:v>Average</c:v>
                </c:pt>
              </c:strCache>
            </c:strRef>
          </c:cat>
          <c:val>
            <c:numRef>
              <c:f>together!$F$2:$F$5</c:f>
              <c:numCache>
                <c:formatCode>General</c:formatCode>
                <c:ptCount val="4"/>
                <c:pt idx="0">
                  <c:v>1.34</c:v>
                </c:pt>
                <c:pt idx="1">
                  <c:v>1.31</c:v>
                </c:pt>
                <c:pt idx="2">
                  <c:v>1.0900000000000001</c:v>
                </c:pt>
                <c:pt idx="3">
                  <c:v>1.2466666666666668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F8-4364-B50E-CC9A82DE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6218400"/>
        <c:axId val="-566217312"/>
      </c:barChart>
      <c:catAx>
        <c:axId val="-56621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-566217312"/>
        <c:crosses val="autoZero"/>
        <c:auto val="1"/>
        <c:lblAlgn val="ctr"/>
        <c:lblOffset val="100"/>
        <c:noMultiLvlLbl val="0"/>
      </c:catAx>
      <c:valAx>
        <c:axId val="-566217312"/>
        <c:scaling>
          <c:orientation val="minMax"/>
          <c:max val="2.2000000000000002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WAF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-566218400"/>
        <c:crosses val="autoZero"/>
        <c:crossBetween val="between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onRealSSD!$B$1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onRealSSD!$A$2:$A$5</c:f>
              <c:strCache>
                <c:ptCount val="4"/>
                <c:pt idx="0">
                  <c:v>UR</c:v>
                </c:pt>
                <c:pt idx="1">
                  <c:v>AR</c:v>
                </c:pt>
                <c:pt idx="2">
                  <c:v>FR</c:v>
                </c:pt>
                <c:pt idx="3">
                  <c:v>Average</c:v>
                </c:pt>
              </c:strCache>
            </c:strRef>
          </c:cat>
          <c:val>
            <c:numRef>
              <c:f>onRealSSD!$B$2:$B$5</c:f>
              <c:numCache>
                <c:formatCode>General</c:formatCode>
                <c:ptCount val="4"/>
                <c:pt idx="0">
                  <c:v>4.4820000000000002</c:v>
                </c:pt>
                <c:pt idx="1">
                  <c:v>3.206</c:v>
                </c:pt>
                <c:pt idx="2">
                  <c:v>3.8570000000000002</c:v>
                </c:pt>
                <c:pt idx="3">
                  <c:v>3.848333333333334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AB-4148-ADEA-06CF7EC240C0}"/>
            </c:ext>
          </c:extLst>
        </c:ser>
        <c:ser>
          <c:idx val="1"/>
          <c:order val="1"/>
          <c:tx>
            <c:strRef>
              <c:f>onRealSSD!$C$1</c:f>
              <c:strCache>
                <c:ptCount val="1"/>
                <c:pt idx="0">
                  <c:v>Autostream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onRealSSD!$A$2:$A$5</c:f>
              <c:strCache>
                <c:ptCount val="4"/>
                <c:pt idx="0">
                  <c:v>UR</c:v>
                </c:pt>
                <c:pt idx="1">
                  <c:v>AR</c:v>
                </c:pt>
                <c:pt idx="2">
                  <c:v>FR</c:v>
                </c:pt>
                <c:pt idx="3">
                  <c:v>Average</c:v>
                </c:pt>
              </c:strCache>
            </c:strRef>
          </c:cat>
          <c:val>
            <c:numRef>
              <c:f>onRealSSD!$C$2:$C$5</c:f>
              <c:numCache>
                <c:formatCode>General</c:formatCode>
                <c:ptCount val="4"/>
                <c:pt idx="0">
                  <c:v>2.9729999999999999</c:v>
                </c:pt>
                <c:pt idx="1">
                  <c:v>2.2410000000000001</c:v>
                </c:pt>
                <c:pt idx="2">
                  <c:v>2.6579999999999999</c:v>
                </c:pt>
                <c:pt idx="3">
                  <c:v>2.6240000000000001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AB-4148-ADEA-06CF7EC240C0}"/>
            </c:ext>
          </c:extLst>
        </c:ser>
        <c:ser>
          <c:idx val="2"/>
          <c:order val="2"/>
          <c:tx>
            <c:strRef>
              <c:f>onRealSSD!$D$1</c:f>
              <c:strCache>
                <c:ptCount val="1"/>
                <c:pt idx="0">
                  <c:v>PCStream--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onRealSSD!$A$2:$A$5</c:f>
              <c:strCache>
                <c:ptCount val="4"/>
                <c:pt idx="0">
                  <c:v>UR</c:v>
                </c:pt>
                <c:pt idx="1">
                  <c:v>AR</c:v>
                </c:pt>
                <c:pt idx="2">
                  <c:v>FR</c:v>
                </c:pt>
                <c:pt idx="3">
                  <c:v>Average</c:v>
                </c:pt>
              </c:strCache>
            </c:strRef>
          </c:cat>
          <c:val>
            <c:numRef>
              <c:f>onRealSSD!$D$2:$D$5</c:f>
              <c:numCache>
                <c:formatCode>General</c:formatCode>
                <c:ptCount val="4"/>
                <c:pt idx="0">
                  <c:v>2.133</c:v>
                </c:pt>
                <c:pt idx="1">
                  <c:v>1.677</c:v>
                </c:pt>
                <c:pt idx="2">
                  <c:v>1.8540000000000001</c:v>
                </c:pt>
                <c:pt idx="3">
                  <c:v>1.8879999999999999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EAB-4148-ADEA-06CF7EC240C0}"/>
            </c:ext>
          </c:extLst>
        </c:ser>
        <c:ser>
          <c:idx val="3"/>
          <c:order val="3"/>
          <c:tx>
            <c:strRef>
              <c:f>onRealSSD!$E$1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onRealSSD!$A$2:$A$5</c:f>
              <c:strCache>
                <c:ptCount val="4"/>
                <c:pt idx="0">
                  <c:v>UR</c:v>
                </c:pt>
                <c:pt idx="1">
                  <c:v>AR</c:v>
                </c:pt>
                <c:pt idx="2">
                  <c:v>FR</c:v>
                </c:pt>
                <c:pt idx="3">
                  <c:v>Average</c:v>
                </c:pt>
              </c:strCache>
            </c:strRef>
          </c:cat>
          <c:val>
            <c:numRef>
              <c:f>onRealSSD!$E$2:$E$5</c:f>
              <c:numCache>
                <c:formatCode>General</c:formatCode>
                <c:ptCount val="4"/>
                <c:pt idx="0">
                  <c:v>1.2949999999999999</c:v>
                </c:pt>
                <c:pt idx="1">
                  <c:v>1.371</c:v>
                </c:pt>
                <c:pt idx="2">
                  <c:v>1.2889999999999999</c:v>
                </c:pt>
                <c:pt idx="3">
                  <c:v>1.3183333333333334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EAB-4148-ADEA-06CF7EC2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6215680"/>
        <c:axId val="-566212960"/>
      </c:barChart>
      <c:catAx>
        <c:axId val="-56621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-566212960"/>
        <c:crosses val="autoZero"/>
        <c:auto val="1"/>
        <c:lblAlgn val="ctr"/>
        <c:lblOffset val="100"/>
        <c:noMultiLvlLbl val="0"/>
      </c:catAx>
      <c:valAx>
        <c:axId val="-56621296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WAF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-56621568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8</xdr:row>
      <xdr:rowOff>123825</xdr:rowOff>
    </xdr:from>
    <xdr:to>
      <xdr:col>11</xdr:col>
      <xdr:colOff>314325</xdr:colOff>
      <xdr:row>21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123825</xdr:colOff>
      <xdr:row>9</xdr:row>
      <xdr:rowOff>133350</xdr:rowOff>
    </xdr:from>
    <xdr:ext cx="443263" cy="254493"/>
    <xdr:sp macro="" textlink="">
      <xdr:nvSpPr>
        <xdr:cNvPr id="3" name="TextBox 2"/>
        <xdr:cNvSpPr txBox="1"/>
      </xdr:nvSpPr>
      <xdr:spPr>
        <a:xfrm>
          <a:off x="4238625" y="201930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10%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6</xdr:col>
      <xdr:colOff>257175</xdr:colOff>
      <xdr:row>11</xdr:row>
      <xdr:rowOff>142875</xdr:rowOff>
    </xdr:from>
    <xdr:ext cx="443263" cy="254493"/>
    <xdr:sp macro="" textlink="">
      <xdr:nvSpPr>
        <xdr:cNvPr id="4" name="TextBox 3"/>
        <xdr:cNvSpPr txBox="1"/>
      </xdr:nvSpPr>
      <xdr:spPr>
        <a:xfrm>
          <a:off x="4371975" y="244792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26%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6</xdr:col>
      <xdr:colOff>409575</xdr:colOff>
      <xdr:row>13</xdr:row>
      <xdr:rowOff>19050</xdr:rowOff>
    </xdr:from>
    <xdr:ext cx="443263" cy="254493"/>
    <xdr:sp macro="" textlink="">
      <xdr:nvSpPr>
        <xdr:cNvPr id="5" name="TextBox 4"/>
        <xdr:cNvSpPr txBox="1"/>
      </xdr:nvSpPr>
      <xdr:spPr>
        <a:xfrm>
          <a:off x="4524375" y="274320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38%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361950</xdr:colOff>
      <xdr:row>11</xdr:row>
      <xdr:rowOff>133350</xdr:rowOff>
    </xdr:from>
    <xdr:ext cx="372731" cy="254493"/>
    <xdr:sp macro="" textlink="">
      <xdr:nvSpPr>
        <xdr:cNvPr id="6" name="TextBox 5"/>
        <xdr:cNvSpPr txBox="1"/>
      </xdr:nvSpPr>
      <xdr:spPr>
        <a:xfrm>
          <a:off x="5162550" y="2438400"/>
          <a:ext cx="372731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6%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485775</xdr:colOff>
      <xdr:row>12</xdr:row>
      <xdr:rowOff>133350</xdr:rowOff>
    </xdr:from>
    <xdr:ext cx="443263" cy="254493"/>
    <xdr:sp macro="" textlink="">
      <xdr:nvSpPr>
        <xdr:cNvPr id="7" name="TextBox 6"/>
        <xdr:cNvSpPr txBox="1"/>
      </xdr:nvSpPr>
      <xdr:spPr>
        <a:xfrm>
          <a:off x="5286375" y="264795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18%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628650</xdr:colOff>
      <xdr:row>13</xdr:row>
      <xdr:rowOff>76200</xdr:rowOff>
    </xdr:from>
    <xdr:ext cx="443263" cy="254493"/>
    <xdr:sp macro="" textlink="">
      <xdr:nvSpPr>
        <xdr:cNvPr id="8" name="TextBox 7"/>
        <xdr:cNvSpPr txBox="1"/>
      </xdr:nvSpPr>
      <xdr:spPr>
        <a:xfrm>
          <a:off x="5429250" y="280035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23%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552450</xdr:colOff>
      <xdr:row>10</xdr:row>
      <xdr:rowOff>38100</xdr:rowOff>
    </xdr:from>
    <xdr:ext cx="443263" cy="254493"/>
    <xdr:sp macro="" textlink="">
      <xdr:nvSpPr>
        <xdr:cNvPr id="9" name="TextBox 8"/>
        <xdr:cNvSpPr txBox="1"/>
      </xdr:nvSpPr>
      <xdr:spPr>
        <a:xfrm>
          <a:off x="6038850" y="213360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10%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19050</xdr:colOff>
      <xdr:row>13</xdr:row>
      <xdr:rowOff>9525</xdr:rowOff>
    </xdr:from>
    <xdr:ext cx="443263" cy="254493"/>
    <xdr:sp macro="" textlink="">
      <xdr:nvSpPr>
        <xdr:cNvPr id="10" name="TextBox 9"/>
        <xdr:cNvSpPr txBox="1"/>
      </xdr:nvSpPr>
      <xdr:spPr>
        <a:xfrm>
          <a:off x="6191250" y="273367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37%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161925</xdr:colOff>
      <xdr:row>14</xdr:row>
      <xdr:rowOff>9525</xdr:rowOff>
    </xdr:from>
    <xdr:ext cx="443263" cy="254493"/>
    <xdr:sp macro="" textlink="">
      <xdr:nvSpPr>
        <xdr:cNvPr id="11" name="TextBox 10"/>
        <xdr:cNvSpPr txBox="1"/>
      </xdr:nvSpPr>
      <xdr:spPr>
        <a:xfrm>
          <a:off x="6334125" y="294322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45%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10</xdr:col>
      <xdr:colOff>114300</xdr:colOff>
      <xdr:row>10</xdr:row>
      <xdr:rowOff>123825</xdr:rowOff>
    </xdr:from>
    <xdr:ext cx="372731" cy="254493"/>
    <xdr:sp macro="" textlink="">
      <xdr:nvSpPr>
        <xdr:cNvPr id="12" name="TextBox 11"/>
        <xdr:cNvSpPr txBox="1"/>
      </xdr:nvSpPr>
      <xdr:spPr>
        <a:xfrm>
          <a:off x="6972300" y="2219325"/>
          <a:ext cx="372731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9%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10</xdr:col>
      <xdr:colOff>247650</xdr:colOff>
      <xdr:row>12</xdr:row>
      <xdr:rowOff>123825</xdr:rowOff>
    </xdr:from>
    <xdr:ext cx="443263" cy="254493"/>
    <xdr:sp macro="" textlink="">
      <xdr:nvSpPr>
        <xdr:cNvPr id="13" name="TextBox 12"/>
        <xdr:cNvSpPr txBox="1"/>
      </xdr:nvSpPr>
      <xdr:spPr>
        <a:xfrm>
          <a:off x="7105650" y="263842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27%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10</xdr:col>
      <xdr:colOff>400050</xdr:colOff>
      <xdr:row>13</xdr:row>
      <xdr:rowOff>85725</xdr:rowOff>
    </xdr:from>
    <xdr:ext cx="443263" cy="254493"/>
    <xdr:sp macro="" textlink="">
      <xdr:nvSpPr>
        <xdr:cNvPr id="14" name="TextBox 13"/>
        <xdr:cNvSpPr txBox="1"/>
      </xdr:nvSpPr>
      <xdr:spPr>
        <a:xfrm>
          <a:off x="7258050" y="280987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36%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7</xdr:row>
      <xdr:rowOff>161925</xdr:rowOff>
    </xdr:from>
    <xdr:to>
      <xdr:col>9</xdr:col>
      <xdr:colOff>600075</xdr:colOff>
      <xdr:row>20</xdr:row>
      <xdr:rowOff>180975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333375</xdr:colOff>
      <xdr:row>10</xdr:row>
      <xdr:rowOff>200025</xdr:rowOff>
    </xdr:from>
    <xdr:ext cx="443263" cy="254493"/>
    <xdr:sp macro="" textlink="">
      <xdr:nvSpPr>
        <xdr:cNvPr id="3" name="TextBox 2"/>
        <xdr:cNvSpPr txBox="1"/>
      </xdr:nvSpPr>
      <xdr:spPr>
        <a:xfrm>
          <a:off x="3076575" y="229552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33%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4</xdr:col>
      <xdr:colOff>523875</xdr:colOff>
      <xdr:row>12</xdr:row>
      <xdr:rowOff>85725</xdr:rowOff>
    </xdr:from>
    <xdr:ext cx="443263" cy="254493"/>
    <xdr:sp macro="" textlink="">
      <xdr:nvSpPr>
        <xdr:cNvPr id="4" name="TextBox 3"/>
        <xdr:cNvSpPr txBox="1"/>
      </xdr:nvSpPr>
      <xdr:spPr>
        <a:xfrm>
          <a:off x="3267075" y="260032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52%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0</xdr:colOff>
      <xdr:row>13</xdr:row>
      <xdr:rowOff>190500</xdr:rowOff>
    </xdr:from>
    <xdr:ext cx="443263" cy="254493"/>
    <xdr:sp macro="" textlink="">
      <xdr:nvSpPr>
        <xdr:cNvPr id="5" name="TextBox 4"/>
        <xdr:cNvSpPr txBox="1"/>
      </xdr:nvSpPr>
      <xdr:spPr>
        <a:xfrm>
          <a:off x="3429000" y="291465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71%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600075</xdr:colOff>
      <xdr:row>12</xdr:row>
      <xdr:rowOff>38100</xdr:rowOff>
    </xdr:from>
    <xdr:ext cx="443263" cy="254493"/>
    <xdr:sp macro="" textlink="">
      <xdr:nvSpPr>
        <xdr:cNvPr id="6" name="TextBox 5"/>
        <xdr:cNvSpPr txBox="1"/>
      </xdr:nvSpPr>
      <xdr:spPr>
        <a:xfrm>
          <a:off x="4029075" y="255270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31%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6</xdr:col>
      <xdr:colOff>76200</xdr:colOff>
      <xdr:row>13</xdr:row>
      <xdr:rowOff>57150</xdr:rowOff>
    </xdr:from>
    <xdr:ext cx="443263" cy="254493"/>
    <xdr:sp macro="" textlink="">
      <xdr:nvSpPr>
        <xdr:cNvPr id="7" name="TextBox 6"/>
        <xdr:cNvSpPr txBox="1"/>
      </xdr:nvSpPr>
      <xdr:spPr>
        <a:xfrm>
          <a:off x="4191000" y="278130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48%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6</xdr:col>
      <xdr:colOff>257175</xdr:colOff>
      <xdr:row>14</xdr:row>
      <xdr:rowOff>9525</xdr:rowOff>
    </xdr:from>
    <xdr:ext cx="443263" cy="254493"/>
    <xdr:sp macro="" textlink="">
      <xdr:nvSpPr>
        <xdr:cNvPr id="8" name="TextBox 7"/>
        <xdr:cNvSpPr txBox="1"/>
      </xdr:nvSpPr>
      <xdr:spPr>
        <a:xfrm>
          <a:off x="4371975" y="294322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57%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161925</xdr:colOff>
      <xdr:row>11</xdr:row>
      <xdr:rowOff>95250</xdr:rowOff>
    </xdr:from>
    <xdr:ext cx="443263" cy="254493"/>
    <xdr:sp macro="" textlink="">
      <xdr:nvSpPr>
        <xdr:cNvPr id="9" name="TextBox 8"/>
        <xdr:cNvSpPr txBox="1"/>
      </xdr:nvSpPr>
      <xdr:spPr>
        <a:xfrm>
          <a:off x="4962525" y="240030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32%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342900</xdr:colOff>
      <xdr:row>13</xdr:row>
      <xdr:rowOff>0</xdr:rowOff>
    </xdr:from>
    <xdr:ext cx="443263" cy="254493"/>
    <xdr:sp macro="" textlink="">
      <xdr:nvSpPr>
        <xdr:cNvPr id="10" name="TextBox 9"/>
        <xdr:cNvSpPr txBox="1"/>
      </xdr:nvSpPr>
      <xdr:spPr>
        <a:xfrm>
          <a:off x="5143500" y="272415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52%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514350</xdr:colOff>
      <xdr:row>14</xdr:row>
      <xdr:rowOff>19050</xdr:rowOff>
    </xdr:from>
    <xdr:ext cx="443263" cy="254493"/>
    <xdr:sp macro="" textlink="">
      <xdr:nvSpPr>
        <xdr:cNvPr id="11" name="TextBox 10"/>
        <xdr:cNvSpPr txBox="1"/>
      </xdr:nvSpPr>
      <xdr:spPr>
        <a:xfrm>
          <a:off x="5314950" y="295275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67%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409575</xdr:colOff>
      <xdr:row>11</xdr:row>
      <xdr:rowOff>104775</xdr:rowOff>
    </xdr:from>
    <xdr:ext cx="443263" cy="254493"/>
    <xdr:sp macro="" textlink="">
      <xdr:nvSpPr>
        <xdr:cNvPr id="12" name="TextBox 11"/>
        <xdr:cNvSpPr txBox="1"/>
      </xdr:nvSpPr>
      <xdr:spPr>
        <a:xfrm>
          <a:off x="5895975" y="240982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32%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8</xdr:col>
      <xdr:colOff>581025</xdr:colOff>
      <xdr:row>12</xdr:row>
      <xdr:rowOff>190500</xdr:rowOff>
    </xdr:from>
    <xdr:ext cx="443263" cy="254493"/>
    <xdr:sp macro="" textlink="">
      <xdr:nvSpPr>
        <xdr:cNvPr id="13" name="TextBox 12"/>
        <xdr:cNvSpPr txBox="1"/>
      </xdr:nvSpPr>
      <xdr:spPr>
        <a:xfrm>
          <a:off x="6067425" y="2705100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51%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66675</xdr:colOff>
      <xdr:row>14</xdr:row>
      <xdr:rowOff>9525</xdr:rowOff>
    </xdr:from>
    <xdr:ext cx="443263" cy="254493"/>
    <xdr:sp macro="" textlink="">
      <xdr:nvSpPr>
        <xdr:cNvPr id="14" name="TextBox 13"/>
        <xdr:cNvSpPr txBox="1"/>
      </xdr:nvSpPr>
      <xdr:spPr>
        <a:xfrm>
          <a:off x="6238875" y="2943225"/>
          <a:ext cx="4432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latin typeface="Times New Roman" panose="02020603050405020304" pitchFamily="18" charset="0"/>
              <a:cs typeface="Times New Roman" panose="02020603050405020304" pitchFamily="18" charset="0"/>
            </a:rPr>
            <a:t>66%</a:t>
          </a:r>
          <a:endParaRPr lang="ko-KR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workbookViewId="0">
      <selection activeCell="C2" sqref="C2:J2"/>
    </sheetView>
  </sheetViews>
  <sheetFormatPr defaultRowHeight="16.5" x14ac:dyDescent="0.3"/>
  <cols>
    <col min="5" max="5" width="11.125" bestFit="1" customWidth="1"/>
    <col min="6" max="6" width="12.625" bestFit="1" customWidth="1"/>
    <col min="8" max="8" width="10.5" bestFit="1" customWidth="1"/>
  </cols>
  <sheetData>
    <row r="1" spans="1:12" x14ac:dyDescent="0.3">
      <c r="A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</row>
    <row r="2" spans="1:12" x14ac:dyDescent="0.3">
      <c r="A2">
        <v>0</v>
      </c>
      <c r="B2">
        <v>22500000</v>
      </c>
      <c r="C2">
        <v>196</v>
      </c>
      <c r="D2">
        <v>150</v>
      </c>
      <c r="E2">
        <v>194</v>
      </c>
      <c r="F2">
        <v>155</v>
      </c>
      <c r="G2">
        <v>144</v>
      </c>
      <c r="H2">
        <v>125</v>
      </c>
      <c r="I2">
        <v>134</v>
      </c>
      <c r="J2">
        <v>110</v>
      </c>
      <c r="L2">
        <f>E2/G2</f>
        <v>1.3472222222222223</v>
      </c>
    </row>
    <row r="3" spans="1:12" x14ac:dyDescent="0.3">
      <c r="A3">
        <v>0</v>
      </c>
      <c r="B3">
        <v>22500000</v>
      </c>
      <c r="C3">
        <v>199</v>
      </c>
      <c r="D3">
        <v>149</v>
      </c>
      <c r="E3">
        <v>190</v>
      </c>
      <c r="F3">
        <v>155</v>
      </c>
      <c r="G3">
        <v>157</v>
      </c>
      <c r="H3">
        <v>123</v>
      </c>
      <c r="I3">
        <v>124</v>
      </c>
      <c r="J3">
        <v>112</v>
      </c>
      <c r="L3">
        <f>E3/G3</f>
        <v>1.2101910828025477</v>
      </c>
    </row>
    <row r="94" spans="3:3" x14ac:dyDescent="0.3">
      <c r="C94">
        <v>232</v>
      </c>
    </row>
    <row r="95" spans="3:3" x14ac:dyDescent="0.3">
      <c r="C95">
        <v>242</v>
      </c>
    </row>
    <row r="154" spans="1:3" x14ac:dyDescent="0.3">
      <c r="A154">
        <v>8</v>
      </c>
      <c r="B154">
        <v>21000000</v>
      </c>
      <c r="C154">
        <v>141</v>
      </c>
    </row>
    <row r="155" spans="1:3" x14ac:dyDescent="0.3">
      <c r="A155">
        <v>8</v>
      </c>
      <c r="B155">
        <v>21500000</v>
      </c>
      <c r="C155">
        <v>144</v>
      </c>
    </row>
    <row r="156" spans="1:3" x14ac:dyDescent="0.3">
      <c r="A156">
        <v>8</v>
      </c>
      <c r="B156">
        <v>22000000</v>
      </c>
      <c r="C156">
        <v>152</v>
      </c>
    </row>
    <row r="157" spans="1:3" x14ac:dyDescent="0.3">
      <c r="A157">
        <v>8</v>
      </c>
      <c r="B157">
        <v>22500000</v>
      </c>
      <c r="C157">
        <v>160</v>
      </c>
    </row>
    <row r="158" spans="1:3" x14ac:dyDescent="0.3">
      <c r="A158">
        <v>8</v>
      </c>
      <c r="B158">
        <v>23000000</v>
      </c>
      <c r="C158">
        <v>168</v>
      </c>
    </row>
    <row r="159" spans="1:3" x14ac:dyDescent="0.3">
      <c r="A159">
        <v>8</v>
      </c>
      <c r="B159">
        <v>23500000</v>
      </c>
      <c r="C159">
        <v>177</v>
      </c>
    </row>
    <row r="160" spans="1:3" x14ac:dyDescent="0.3">
      <c r="A160">
        <v>8</v>
      </c>
      <c r="B160">
        <v>24000000</v>
      </c>
      <c r="C160">
        <v>188</v>
      </c>
    </row>
    <row r="161" spans="1:3" x14ac:dyDescent="0.3">
      <c r="A161">
        <v>0</v>
      </c>
      <c r="B161">
        <v>21000000</v>
      </c>
      <c r="C161">
        <v>166</v>
      </c>
    </row>
    <row r="162" spans="1:3" x14ac:dyDescent="0.3">
      <c r="A162">
        <v>0</v>
      </c>
      <c r="B162">
        <v>21500000</v>
      </c>
      <c r="C162">
        <v>173</v>
      </c>
    </row>
    <row r="163" spans="1:3" x14ac:dyDescent="0.3">
      <c r="A163">
        <v>0</v>
      </c>
      <c r="B163">
        <v>22000000</v>
      </c>
      <c r="C163">
        <v>182</v>
      </c>
    </row>
    <row r="164" spans="1:3" x14ac:dyDescent="0.3">
      <c r="A164">
        <v>0</v>
      </c>
      <c r="B164">
        <v>22500000</v>
      </c>
      <c r="C164">
        <v>197</v>
      </c>
    </row>
    <row r="165" spans="1:3" x14ac:dyDescent="0.3">
      <c r="A165">
        <v>0</v>
      </c>
      <c r="B165">
        <v>23000000</v>
      </c>
      <c r="C165">
        <v>219</v>
      </c>
    </row>
    <row r="166" spans="1:3" x14ac:dyDescent="0.3">
      <c r="A166">
        <v>0</v>
      </c>
      <c r="B166">
        <v>23500000</v>
      </c>
      <c r="C166">
        <v>231</v>
      </c>
    </row>
    <row r="167" spans="1:3" x14ac:dyDescent="0.3">
      <c r="A167">
        <v>0</v>
      </c>
      <c r="B167">
        <v>24000000</v>
      </c>
      <c r="C167">
        <v>243</v>
      </c>
    </row>
    <row r="168" spans="1:3" x14ac:dyDescent="0.3">
      <c r="A168">
        <v>1</v>
      </c>
      <c r="B168">
        <v>21000000</v>
      </c>
      <c r="C168">
        <v>139</v>
      </c>
    </row>
    <row r="169" spans="1:3" x14ac:dyDescent="0.3">
      <c r="A169">
        <v>1</v>
      </c>
      <c r="B169">
        <v>21500000</v>
      </c>
      <c r="C169">
        <v>142</v>
      </c>
    </row>
    <row r="170" spans="1:3" x14ac:dyDescent="0.3">
      <c r="A170">
        <v>1</v>
      </c>
      <c r="B170">
        <v>22000000</v>
      </c>
      <c r="C170">
        <v>146</v>
      </c>
    </row>
    <row r="171" spans="1:3" x14ac:dyDescent="0.3">
      <c r="A171">
        <v>1</v>
      </c>
      <c r="B171">
        <v>22500000</v>
      </c>
      <c r="C171">
        <v>150</v>
      </c>
    </row>
    <row r="172" spans="1:3" x14ac:dyDescent="0.3">
      <c r="A172">
        <v>1</v>
      </c>
      <c r="B172">
        <v>23000000</v>
      </c>
      <c r="C172">
        <v>164</v>
      </c>
    </row>
    <row r="173" spans="1:3" x14ac:dyDescent="0.3">
      <c r="A173">
        <v>1</v>
      </c>
      <c r="B173">
        <v>23500000</v>
      </c>
      <c r="C173">
        <v>175</v>
      </c>
    </row>
    <row r="174" spans="1:3" x14ac:dyDescent="0.3">
      <c r="A174">
        <v>2</v>
      </c>
      <c r="B174">
        <v>21000000</v>
      </c>
      <c r="C174">
        <v>165</v>
      </c>
    </row>
    <row r="175" spans="1:3" x14ac:dyDescent="0.3">
      <c r="A175">
        <v>2</v>
      </c>
      <c r="B175">
        <v>21500000</v>
      </c>
      <c r="C175">
        <v>177</v>
      </c>
    </row>
    <row r="176" spans="1:3" x14ac:dyDescent="0.3">
      <c r="A176">
        <v>2</v>
      </c>
      <c r="B176">
        <v>22000000</v>
      </c>
      <c r="C176">
        <v>183</v>
      </c>
    </row>
    <row r="177" spans="1:3" x14ac:dyDescent="0.3">
      <c r="A177">
        <v>2</v>
      </c>
      <c r="B177">
        <v>22500000</v>
      </c>
      <c r="C177">
        <v>194</v>
      </c>
    </row>
    <row r="178" spans="1:3" x14ac:dyDescent="0.3">
      <c r="A178">
        <v>2</v>
      </c>
      <c r="B178">
        <v>23000000</v>
      </c>
      <c r="C178">
        <v>201</v>
      </c>
    </row>
    <row r="179" spans="1:3" x14ac:dyDescent="0.3">
      <c r="A179">
        <v>2</v>
      </c>
      <c r="B179">
        <v>23500000</v>
      </c>
      <c r="C179">
        <v>211</v>
      </c>
    </row>
    <row r="180" spans="1:3" x14ac:dyDescent="0.3">
      <c r="A180">
        <v>3</v>
      </c>
      <c r="B180">
        <v>21000000</v>
      </c>
      <c r="C180">
        <v>141</v>
      </c>
    </row>
    <row r="181" spans="1:3" x14ac:dyDescent="0.3">
      <c r="A181">
        <v>3</v>
      </c>
      <c r="B181">
        <v>21500000</v>
      </c>
      <c r="C181">
        <v>145</v>
      </c>
    </row>
    <row r="182" spans="1:3" x14ac:dyDescent="0.3">
      <c r="A182">
        <v>3</v>
      </c>
      <c r="B182">
        <v>22000000</v>
      </c>
      <c r="C182">
        <v>150</v>
      </c>
    </row>
    <row r="183" spans="1:3" x14ac:dyDescent="0.3">
      <c r="A183">
        <v>3</v>
      </c>
      <c r="B183">
        <v>22500000</v>
      </c>
      <c r="C183">
        <v>155</v>
      </c>
    </row>
    <row r="184" spans="1:3" x14ac:dyDescent="0.3">
      <c r="A184">
        <v>3</v>
      </c>
      <c r="B184">
        <v>23000000</v>
      </c>
      <c r="C184">
        <v>160</v>
      </c>
    </row>
    <row r="185" spans="1:3" x14ac:dyDescent="0.3">
      <c r="A185">
        <v>4</v>
      </c>
      <c r="B185">
        <v>21000000</v>
      </c>
      <c r="C185">
        <v>136</v>
      </c>
    </row>
    <row r="186" spans="1:3" x14ac:dyDescent="0.3">
      <c r="A186">
        <v>4</v>
      </c>
      <c r="B186">
        <v>21500000</v>
      </c>
      <c r="C186">
        <v>141</v>
      </c>
    </row>
    <row r="187" spans="1:3" x14ac:dyDescent="0.3">
      <c r="A187">
        <v>4</v>
      </c>
      <c r="B187">
        <v>22000000</v>
      </c>
      <c r="C187">
        <v>149</v>
      </c>
    </row>
    <row r="188" spans="1:3" x14ac:dyDescent="0.3">
      <c r="A188">
        <v>4</v>
      </c>
      <c r="B188">
        <v>22500000</v>
      </c>
      <c r="C188">
        <v>158</v>
      </c>
    </row>
    <row r="189" spans="1:3" x14ac:dyDescent="0.3">
      <c r="A189">
        <v>4</v>
      </c>
      <c r="B189">
        <v>23000000</v>
      </c>
      <c r="C189">
        <v>167</v>
      </c>
    </row>
    <row r="190" spans="1:3" x14ac:dyDescent="0.3">
      <c r="A190">
        <v>4</v>
      </c>
      <c r="B190">
        <v>23500000</v>
      </c>
      <c r="C190">
        <v>187</v>
      </c>
    </row>
    <row r="191" spans="1:3" x14ac:dyDescent="0.3">
      <c r="A191">
        <v>4</v>
      </c>
      <c r="B191">
        <v>24000000</v>
      </c>
      <c r="C191">
        <v>203</v>
      </c>
    </row>
    <row r="192" spans="1:3" x14ac:dyDescent="0.3">
      <c r="A192">
        <v>4</v>
      </c>
      <c r="B192">
        <v>24500000</v>
      </c>
      <c r="C192">
        <v>209</v>
      </c>
    </row>
    <row r="193" spans="1:3" x14ac:dyDescent="0.3">
      <c r="A193">
        <v>4</v>
      </c>
      <c r="B193">
        <v>25000000</v>
      </c>
      <c r="C193">
        <v>253</v>
      </c>
    </row>
    <row r="194" spans="1:3" x14ac:dyDescent="0.3">
      <c r="A194">
        <v>5</v>
      </c>
      <c r="B194">
        <v>21000000</v>
      </c>
      <c r="C194">
        <v>120</v>
      </c>
    </row>
    <row r="195" spans="1:3" x14ac:dyDescent="0.3">
      <c r="A195">
        <v>5</v>
      </c>
      <c r="B195">
        <v>21500000</v>
      </c>
      <c r="C195">
        <v>123</v>
      </c>
    </row>
    <row r="196" spans="1:3" x14ac:dyDescent="0.3">
      <c r="A196">
        <v>5</v>
      </c>
      <c r="B196">
        <v>22000000</v>
      </c>
      <c r="C196">
        <v>126</v>
      </c>
    </row>
    <row r="197" spans="1:3" x14ac:dyDescent="0.3">
      <c r="A197">
        <v>5</v>
      </c>
      <c r="B197">
        <v>22500000</v>
      </c>
      <c r="C197">
        <v>128</v>
      </c>
    </row>
    <row r="198" spans="1:3" x14ac:dyDescent="0.3">
      <c r="A198">
        <v>5</v>
      </c>
      <c r="B198">
        <v>23000000</v>
      </c>
      <c r="C198">
        <v>132</v>
      </c>
    </row>
    <row r="199" spans="1:3" x14ac:dyDescent="0.3">
      <c r="A199">
        <v>5</v>
      </c>
      <c r="B199">
        <v>23500000</v>
      </c>
      <c r="C199">
        <v>140</v>
      </c>
    </row>
    <row r="200" spans="1:3" x14ac:dyDescent="0.3">
      <c r="A200">
        <v>5</v>
      </c>
      <c r="B200">
        <v>24000000</v>
      </c>
      <c r="C200">
        <v>146</v>
      </c>
    </row>
    <row r="201" spans="1:3" x14ac:dyDescent="0.3">
      <c r="A201">
        <v>6</v>
      </c>
      <c r="B201">
        <v>21000000</v>
      </c>
      <c r="C201">
        <v>117</v>
      </c>
    </row>
    <row r="202" spans="1:3" x14ac:dyDescent="0.3">
      <c r="A202">
        <v>6</v>
      </c>
      <c r="B202">
        <v>21500000</v>
      </c>
      <c r="C202">
        <v>119</v>
      </c>
    </row>
    <row r="203" spans="1:3" x14ac:dyDescent="0.3">
      <c r="A203">
        <v>6</v>
      </c>
      <c r="B203">
        <v>22000000</v>
      </c>
      <c r="C203">
        <v>121</v>
      </c>
    </row>
    <row r="204" spans="1:3" x14ac:dyDescent="0.3">
      <c r="A204">
        <v>6</v>
      </c>
      <c r="B204">
        <v>22500000</v>
      </c>
      <c r="C204">
        <v>125</v>
      </c>
    </row>
    <row r="205" spans="1:3" x14ac:dyDescent="0.3">
      <c r="A205">
        <v>7</v>
      </c>
      <c r="B205">
        <v>21000000</v>
      </c>
      <c r="C205">
        <v>110</v>
      </c>
    </row>
    <row r="206" spans="1:3" x14ac:dyDescent="0.3">
      <c r="A206">
        <v>7</v>
      </c>
      <c r="B206">
        <v>21500000</v>
      </c>
      <c r="C206">
        <v>111</v>
      </c>
    </row>
    <row r="207" spans="1:3" x14ac:dyDescent="0.3">
      <c r="A207">
        <v>7</v>
      </c>
      <c r="B207">
        <v>22000000</v>
      </c>
      <c r="C207">
        <v>113</v>
      </c>
    </row>
    <row r="208" spans="1:3" x14ac:dyDescent="0.3">
      <c r="A208">
        <v>7</v>
      </c>
      <c r="B208">
        <v>22500000</v>
      </c>
      <c r="C208">
        <v>115</v>
      </c>
    </row>
    <row r="209" spans="1:3" x14ac:dyDescent="0.3">
      <c r="A209">
        <v>7</v>
      </c>
      <c r="B209">
        <v>23000000</v>
      </c>
      <c r="C209">
        <v>118</v>
      </c>
    </row>
    <row r="210" spans="1:3" x14ac:dyDescent="0.3">
      <c r="A210">
        <v>7</v>
      </c>
      <c r="B210">
        <v>23500000</v>
      </c>
      <c r="C210">
        <v>123</v>
      </c>
    </row>
    <row r="211" spans="1:3" x14ac:dyDescent="0.3">
      <c r="A211">
        <v>7</v>
      </c>
      <c r="B211">
        <v>24000000</v>
      </c>
      <c r="C211">
        <v>126</v>
      </c>
    </row>
    <row r="212" spans="1:3" x14ac:dyDescent="0.3">
      <c r="A212">
        <v>7</v>
      </c>
      <c r="B212">
        <v>24500000</v>
      </c>
      <c r="C212">
        <v>130</v>
      </c>
    </row>
    <row r="213" spans="1:3" x14ac:dyDescent="0.3">
      <c r="A213">
        <v>8</v>
      </c>
      <c r="B213">
        <v>21000000</v>
      </c>
      <c r="C213">
        <v>139</v>
      </c>
    </row>
    <row r="214" spans="1:3" x14ac:dyDescent="0.3">
      <c r="A214">
        <v>8</v>
      </c>
      <c r="B214">
        <v>21500000</v>
      </c>
      <c r="C214">
        <v>143</v>
      </c>
    </row>
    <row r="215" spans="1:3" x14ac:dyDescent="0.3">
      <c r="A215">
        <v>8</v>
      </c>
      <c r="B215">
        <v>22000000</v>
      </c>
      <c r="C215">
        <v>146</v>
      </c>
    </row>
    <row r="216" spans="1:3" x14ac:dyDescent="0.3">
      <c r="A216">
        <v>8</v>
      </c>
      <c r="B216">
        <v>22500000</v>
      </c>
      <c r="C216">
        <v>152</v>
      </c>
    </row>
    <row r="217" spans="1:3" x14ac:dyDescent="0.3">
      <c r="A217">
        <v>8</v>
      </c>
      <c r="B217">
        <v>23000000</v>
      </c>
      <c r="C217">
        <v>160</v>
      </c>
    </row>
    <row r="218" spans="1:3" x14ac:dyDescent="0.3">
      <c r="A218">
        <v>8</v>
      </c>
      <c r="B218">
        <v>23500000</v>
      </c>
      <c r="C218">
        <v>169</v>
      </c>
    </row>
    <row r="219" spans="1:3" x14ac:dyDescent="0.3">
      <c r="A219">
        <v>8</v>
      </c>
      <c r="B219">
        <v>24000000</v>
      </c>
      <c r="C219">
        <v>181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" sqref="C2:G2"/>
    </sheetView>
  </sheetViews>
  <sheetFormatPr defaultRowHeight="16.5" x14ac:dyDescent="0.3"/>
  <sheetData>
    <row r="1" spans="1:9" x14ac:dyDescent="0.3">
      <c r="B1">
        <v>2100000</v>
      </c>
      <c r="C1">
        <v>155</v>
      </c>
      <c r="D1">
        <v>141</v>
      </c>
      <c r="E1">
        <v>115</v>
      </c>
      <c r="F1">
        <v>109</v>
      </c>
      <c r="G1">
        <v>106</v>
      </c>
      <c r="I1">
        <f t="shared" ref="I1:I3" si="0">D1/E1</f>
        <v>1.2260869565217392</v>
      </c>
    </row>
    <row r="2" spans="1:9" x14ac:dyDescent="0.3">
      <c r="A2">
        <v>0</v>
      </c>
      <c r="B2">
        <v>4100000</v>
      </c>
      <c r="C2">
        <v>206</v>
      </c>
      <c r="D2">
        <v>207</v>
      </c>
      <c r="E2">
        <v>130</v>
      </c>
      <c r="F2">
        <v>114</v>
      </c>
      <c r="G2">
        <v>109</v>
      </c>
      <c r="I2">
        <f t="shared" si="0"/>
        <v>1.5923076923076922</v>
      </c>
    </row>
    <row r="3" spans="1:9" x14ac:dyDescent="0.3">
      <c r="A3">
        <v>0</v>
      </c>
      <c r="B3">
        <v>3600000</v>
      </c>
      <c r="C3">
        <v>148</v>
      </c>
      <c r="D3">
        <v>148</v>
      </c>
      <c r="E3">
        <v>109</v>
      </c>
      <c r="F3">
        <v>111</v>
      </c>
      <c r="G3">
        <v>109</v>
      </c>
      <c r="I3">
        <f t="shared" si="0"/>
        <v>1.3577981651376148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:G2"/>
    </sheetView>
  </sheetViews>
  <sheetFormatPr defaultRowHeight="16.5" x14ac:dyDescent="0.3"/>
  <sheetData>
    <row r="1" spans="1:9" x14ac:dyDescent="0.3">
      <c r="A1">
        <v>0</v>
      </c>
      <c r="B1">
        <v>16500000</v>
      </c>
      <c r="C1">
        <v>184</v>
      </c>
      <c r="D1">
        <v>157</v>
      </c>
      <c r="E1">
        <v>140</v>
      </c>
      <c r="F1">
        <v>119</v>
      </c>
      <c r="G1">
        <v>118</v>
      </c>
      <c r="I1">
        <f t="shared" ref="I1" si="0">D1/E1</f>
        <v>1.1214285714285714</v>
      </c>
    </row>
    <row r="2" spans="1:9" x14ac:dyDescent="0.3">
      <c r="A2">
        <v>0</v>
      </c>
      <c r="B2">
        <v>18000000</v>
      </c>
      <c r="C2">
        <v>170</v>
      </c>
      <c r="D2">
        <v>159</v>
      </c>
      <c r="E2">
        <v>136</v>
      </c>
      <c r="F2">
        <v>131</v>
      </c>
      <c r="G2">
        <v>131</v>
      </c>
      <c r="I2">
        <f t="shared" ref="I2" si="1">D2/E2</f>
        <v>1.1691176470588236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12" sqref="B12"/>
    </sheetView>
  </sheetViews>
  <sheetFormatPr defaultRowHeight="16.5" x14ac:dyDescent="0.3"/>
  <sheetData>
    <row r="1" spans="1:14" x14ac:dyDescent="0.3">
      <c r="A1" s="1"/>
      <c r="B1" s="1" t="s">
        <v>13</v>
      </c>
      <c r="C1" s="1" t="s">
        <v>14</v>
      </c>
      <c r="D1" s="1" t="s">
        <v>18</v>
      </c>
      <c r="E1" s="1" t="s">
        <v>15</v>
      </c>
      <c r="F1" s="1" t="s">
        <v>16</v>
      </c>
      <c r="G1" s="1"/>
    </row>
    <row r="2" spans="1:14" x14ac:dyDescent="0.3">
      <c r="A2" s="1" t="s">
        <v>10</v>
      </c>
      <c r="B2">
        <v>2.16</v>
      </c>
      <c r="C2">
        <v>1.94</v>
      </c>
      <c r="D2">
        <v>1.6</v>
      </c>
      <c r="E2">
        <v>1.35</v>
      </c>
      <c r="F2">
        <v>1.34</v>
      </c>
      <c r="H2" s="2">
        <f t="shared" ref="H2:K5" si="0">($B2-C2)/$B2</f>
        <v>0.10185185185185193</v>
      </c>
      <c r="I2" s="2">
        <f t="shared" si="0"/>
        <v>0.25925925925925924</v>
      </c>
      <c r="J2" s="2">
        <f t="shared" si="0"/>
        <v>0.375</v>
      </c>
      <c r="K2" s="2">
        <f t="shared" si="0"/>
        <v>0.37962962962962965</v>
      </c>
      <c r="L2" s="2"/>
      <c r="M2">
        <f>(C2-D2)/C2</f>
        <v>0.17525773195876282</v>
      </c>
      <c r="N2">
        <f>(C2-E2)/C2</f>
        <v>0.3041237113402061</v>
      </c>
    </row>
    <row r="3" spans="1:14" x14ac:dyDescent="0.3">
      <c r="A3" s="1" t="s">
        <v>11</v>
      </c>
      <c r="B3">
        <v>1.7</v>
      </c>
      <c r="C3">
        <v>1.59</v>
      </c>
      <c r="D3">
        <v>1.4</v>
      </c>
      <c r="E3">
        <v>1.31</v>
      </c>
      <c r="F3">
        <v>1.31</v>
      </c>
      <c r="H3" s="2">
        <f t="shared" si="0"/>
        <v>6.4705882352941099E-2</v>
      </c>
      <c r="I3" s="2">
        <f t="shared" si="0"/>
        <v>0.17647058823529416</v>
      </c>
      <c r="J3" s="2">
        <f t="shared" si="0"/>
        <v>0.22941176470588232</v>
      </c>
      <c r="K3" s="2">
        <f t="shared" si="0"/>
        <v>0.22941176470588232</v>
      </c>
      <c r="L3" s="2"/>
      <c r="M3">
        <f t="shared" ref="M3:M5" si="1">(C3-D3)/C3</f>
        <v>0.11949685534591205</v>
      </c>
      <c r="N3">
        <f t="shared" ref="N3:N5" si="2">(C3-E3)/C3</f>
        <v>0.17610062893081763</v>
      </c>
    </row>
    <row r="4" spans="1:14" x14ac:dyDescent="0.3">
      <c r="A4" s="1" t="s">
        <v>12</v>
      </c>
      <c r="B4">
        <v>2.06</v>
      </c>
      <c r="C4">
        <v>1.86</v>
      </c>
      <c r="D4">
        <v>1.3</v>
      </c>
      <c r="E4">
        <v>1.1399999999999999</v>
      </c>
      <c r="F4">
        <v>1.0900000000000001</v>
      </c>
      <c r="H4" s="2">
        <f t="shared" si="0"/>
        <v>9.708737864077667E-2</v>
      </c>
      <c r="I4" s="2">
        <f t="shared" si="0"/>
        <v>0.36893203883495146</v>
      </c>
      <c r="J4" s="2">
        <f t="shared" si="0"/>
        <v>0.44660194174757289</v>
      </c>
      <c r="K4" s="2">
        <f t="shared" si="0"/>
        <v>0.47087378640776695</v>
      </c>
      <c r="L4" s="2"/>
      <c r="M4">
        <f t="shared" si="1"/>
        <v>0.30107526881720431</v>
      </c>
      <c r="N4">
        <f t="shared" si="2"/>
        <v>0.38709677419354849</v>
      </c>
    </row>
    <row r="5" spans="1:14" x14ac:dyDescent="0.3">
      <c r="A5" s="1" t="s">
        <v>17</v>
      </c>
      <c r="B5">
        <f>AVERAGE(B2:B4)</f>
        <v>1.9733333333333334</v>
      </c>
      <c r="C5">
        <f>AVERAGE(C2:C4)</f>
        <v>1.7966666666666669</v>
      </c>
      <c r="D5">
        <f>AVERAGE(D2:D4)</f>
        <v>1.4333333333333333</v>
      </c>
      <c r="E5">
        <f>AVERAGE(E2:E4)</f>
        <v>1.2666666666666666</v>
      </c>
      <c r="F5">
        <f>AVERAGE(F2:F4)</f>
        <v>1.2466666666666668</v>
      </c>
      <c r="H5" s="2">
        <f t="shared" si="0"/>
        <v>8.9527027027026959E-2</v>
      </c>
      <c r="I5" s="2">
        <f t="shared" si="0"/>
        <v>0.27364864864864868</v>
      </c>
      <c r="J5" s="2">
        <f t="shared" si="0"/>
        <v>0.35810810810810817</v>
      </c>
      <c r="K5" s="2">
        <f t="shared" si="0"/>
        <v>0.3682432432432432</v>
      </c>
      <c r="L5" s="2"/>
      <c r="M5">
        <f t="shared" si="1"/>
        <v>0.20222634508348802</v>
      </c>
      <c r="N5">
        <f t="shared" si="2"/>
        <v>0.29499072356215222</v>
      </c>
    </row>
    <row r="9" spans="1:14" x14ac:dyDescent="0.3">
      <c r="B9">
        <f>1.96-1.74</f>
        <v>0.21999999999999997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L15" sqref="L15"/>
    </sheetView>
  </sheetViews>
  <sheetFormatPr defaultRowHeight="16.5" x14ac:dyDescent="0.3"/>
  <sheetData>
    <row r="1" spans="1:13" x14ac:dyDescent="0.3">
      <c r="A1" s="1"/>
      <c r="B1" s="1" t="s">
        <v>13</v>
      </c>
      <c r="C1" s="1" t="s">
        <v>14</v>
      </c>
      <c r="D1" s="1" t="s">
        <v>18</v>
      </c>
      <c r="E1" s="1" t="s">
        <v>16</v>
      </c>
    </row>
    <row r="2" spans="1:13" x14ac:dyDescent="0.3">
      <c r="A2" s="1" t="s">
        <v>10</v>
      </c>
      <c r="B2">
        <v>4.4820000000000002</v>
      </c>
      <c r="C2">
        <v>2.9729999999999999</v>
      </c>
      <c r="D2">
        <v>2.133</v>
      </c>
      <c r="E2">
        <v>1.2949999999999999</v>
      </c>
      <c r="H2" s="2">
        <f t="shared" ref="H2:J5" si="0">($B2-C2)/$B2</f>
        <v>0.33668005354752351</v>
      </c>
      <c r="I2" s="2">
        <f t="shared" si="0"/>
        <v>0.52409638554216864</v>
      </c>
      <c r="J2" s="2">
        <f t="shared" si="0"/>
        <v>0.71106648817492191</v>
      </c>
      <c r="K2" s="2"/>
      <c r="L2" s="2"/>
      <c r="M2">
        <f>(C2-D2)/C2</f>
        <v>0.28254288597376381</v>
      </c>
    </row>
    <row r="3" spans="1:13" x14ac:dyDescent="0.3">
      <c r="A3" s="1" t="s">
        <v>11</v>
      </c>
      <c r="B3">
        <v>3.206</v>
      </c>
      <c r="C3">
        <v>2.2410000000000001</v>
      </c>
      <c r="D3">
        <v>1.677</v>
      </c>
      <c r="E3">
        <v>1.371</v>
      </c>
      <c r="H3" s="2">
        <f t="shared" si="0"/>
        <v>0.3009981285090455</v>
      </c>
      <c r="I3" s="2">
        <f t="shared" si="0"/>
        <v>0.47691827822832189</v>
      </c>
      <c r="J3" s="2">
        <f t="shared" si="0"/>
        <v>0.57236431690580158</v>
      </c>
      <c r="K3" s="2"/>
      <c r="L3" s="2"/>
      <c r="M3">
        <f t="shared" ref="M3:M5" si="1">(C3-D3)/C3</f>
        <v>0.25167336010709507</v>
      </c>
    </row>
    <row r="4" spans="1:13" x14ac:dyDescent="0.3">
      <c r="A4" s="1" t="s">
        <v>12</v>
      </c>
      <c r="B4">
        <v>3.8570000000000002</v>
      </c>
      <c r="C4">
        <v>2.6579999999999999</v>
      </c>
      <c r="D4">
        <v>1.8540000000000001</v>
      </c>
      <c r="E4">
        <v>1.2889999999999999</v>
      </c>
      <c r="H4" s="2">
        <f t="shared" si="0"/>
        <v>0.31086336530982633</v>
      </c>
      <c r="I4" s="2">
        <f t="shared" si="0"/>
        <v>0.51931553020482235</v>
      </c>
      <c r="J4" s="2">
        <f t="shared" si="0"/>
        <v>0.66580243712730114</v>
      </c>
      <c r="K4" s="2"/>
      <c r="L4" s="2"/>
      <c r="M4">
        <f t="shared" si="1"/>
        <v>0.30248306997742658</v>
      </c>
    </row>
    <row r="5" spans="1:13" x14ac:dyDescent="0.3">
      <c r="A5" s="1" t="s">
        <v>17</v>
      </c>
      <c r="B5">
        <f>AVERAGE(B2:B4)</f>
        <v>3.848333333333334</v>
      </c>
      <c r="C5">
        <f>AVERAGE(C2:C4)</f>
        <v>2.6240000000000001</v>
      </c>
      <c r="D5">
        <f>AVERAGE(D2:D4)</f>
        <v>1.8879999999999999</v>
      </c>
      <c r="E5">
        <f>AVERAGE(E2:E4)</f>
        <v>1.3183333333333334</v>
      </c>
      <c r="H5" s="2">
        <f t="shared" si="0"/>
        <v>0.31814638371589443</v>
      </c>
      <c r="I5" s="2">
        <f t="shared" si="0"/>
        <v>0.50939800779558264</v>
      </c>
      <c r="J5" s="2">
        <f t="shared" si="0"/>
        <v>0.65742745777392819</v>
      </c>
      <c r="K5" s="2"/>
      <c r="L5" s="2"/>
      <c r="M5">
        <f t="shared" si="1"/>
        <v>0.28048780487804886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FillRandom</vt:lpstr>
      <vt:lpstr>AppendRandom</vt:lpstr>
      <vt:lpstr>together</vt:lpstr>
      <vt:lpstr>onRealSSD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Shane Hahn</cp:lastModifiedBy>
  <dcterms:created xsi:type="dcterms:W3CDTF">2018-03-09T09:26:14Z</dcterms:created>
  <dcterms:modified xsi:type="dcterms:W3CDTF">2018-03-14T03:52:40Z</dcterms:modified>
</cp:coreProperties>
</file>