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kim\Desktop\"/>
    </mc:Choice>
  </mc:AlternateContent>
  <bookViews>
    <workbookView xWindow="840" yWindow="375" windowWidth="19155" windowHeight="7545"/>
  </bookViews>
  <sheets>
    <sheet name="Sheet1" sheetId="2" r:id="rId1"/>
    <sheet name="Sheet2" sheetId="6" r:id="rId2"/>
    <sheet name="Sheet3" sheetId="7" r:id="rId3"/>
  </sheets>
  <definedNames>
    <definedName name="_xlchart.0" hidden="1">Sheet1!$B$37:$Y$37</definedName>
    <definedName name="_xlchart.1" hidden="1">Sheet1!$B$38:$Y$38</definedName>
    <definedName name="_xlchart.10" hidden="1">Sheet1!$B$40:$Y$40</definedName>
    <definedName name="_xlchart.11" hidden="1">Sheet1!$B$41:$Y$41</definedName>
    <definedName name="_xlchart.12" hidden="1">Sheet1!$B$42:$Y$42</definedName>
    <definedName name="_xlchart.13" hidden="1">Sheet1!$B$43:$Y$43</definedName>
    <definedName name="_xlchart.2" hidden="1">Sheet1!$B$39:$Y$39</definedName>
    <definedName name="_xlchart.3" hidden="1">Sheet1!$B$40:$Y$40</definedName>
    <definedName name="_xlchart.4" hidden="1">Sheet1!$B$41:$Y$41</definedName>
    <definedName name="_xlchart.5" hidden="1">Sheet1!$B$42:$Y$42</definedName>
    <definedName name="_xlchart.6" hidden="1">Sheet1!$B$43:$Y$43</definedName>
    <definedName name="_xlchart.7" hidden="1">Sheet1!$B$37:$Y$37</definedName>
    <definedName name="_xlchart.8" hidden="1">Sheet1!$B$38:$Y$38</definedName>
    <definedName name="_xlchart.9" hidden="1">Sheet1!$B$39:$Y$39</definedName>
  </definedNames>
  <calcPr calcId="162913"/>
</workbook>
</file>

<file path=xl/calcChain.xml><?xml version="1.0" encoding="utf-8"?>
<calcChain xmlns="http://schemas.openxmlformats.org/spreadsheetml/2006/main">
  <c r="C43" i="2" l="1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B43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B42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B41" i="2"/>
  <c r="B40" i="2"/>
  <c r="B39" i="2"/>
  <c r="L18" i="2" l="1"/>
  <c r="Y20" i="2" l="1"/>
  <c r="Y19" i="2"/>
  <c r="Y18" i="2"/>
  <c r="Y17" i="2"/>
  <c r="Y16" i="2"/>
  <c r="X20" i="2"/>
  <c r="X19" i="2"/>
  <c r="X18" i="2"/>
  <c r="X17" i="2"/>
  <c r="X16" i="2"/>
  <c r="W20" i="2"/>
  <c r="V20" i="2"/>
  <c r="U20" i="2"/>
  <c r="T20" i="2"/>
  <c r="S20" i="2"/>
  <c r="W19" i="2"/>
  <c r="V19" i="2"/>
  <c r="U19" i="2"/>
  <c r="T19" i="2"/>
  <c r="S19" i="2"/>
  <c r="W18" i="2"/>
  <c r="V18" i="2"/>
  <c r="U18" i="2"/>
  <c r="T18" i="2"/>
  <c r="S18" i="2"/>
  <c r="W17" i="2"/>
  <c r="V17" i="2"/>
  <c r="U17" i="2"/>
  <c r="T17" i="2"/>
  <c r="S17" i="2"/>
  <c r="W16" i="2"/>
  <c r="V16" i="2"/>
  <c r="U16" i="2"/>
  <c r="T16" i="2"/>
  <c r="S16" i="2"/>
  <c r="P20" i="2"/>
  <c r="P19" i="2"/>
  <c r="P18" i="2"/>
  <c r="P17" i="2"/>
  <c r="P16" i="2"/>
  <c r="O20" i="2"/>
  <c r="O19" i="2"/>
  <c r="O18" i="2"/>
  <c r="O17" i="2"/>
  <c r="O16" i="2"/>
  <c r="N16" i="2"/>
  <c r="N20" i="2"/>
  <c r="M20" i="2"/>
  <c r="L20" i="2"/>
  <c r="N19" i="2"/>
  <c r="M19" i="2"/>
  <c r="L19" i="2"/>
  <c r="N18" i="2"/>
  <c r="M18" i="2"/>
  <c r="N17" i="2"/>
  <c r="M17" i="2"/>
  <c r="L17" i="2"/>
  <c r="M16" i="2"/>
  <c r="L16" i="2"/>
</calcChain>
</file>

<file path=xl/sharedStrings.xml><?xml version="1.0" encoding="utf-8"?>
<sst xmlns="http://schemas.openxmlformats.org/spreadsheetml/2006/main" count="127" uniqueCount="64">
  <si>
    <t>S0</t>
    <phoneticPr fontId="18" type="noConversion"/>
  </si>
  <si>
    <t>S1</t>
    <phoneticPr fontId="18" type="noConversion"/>
  </si>
  <si>
    <t>3분위</t>
    <phoneticPr fontId="18" type="noConversion"/>
  </si>
  <si>
    <t>중간</t>
    <phoneticPr fontId="18" type="noConversion"/>
  </si>
  <si>
    <t>1분위</t>
    <phoneticPr fontId="18" type="noConversion"/>
  </si>
  <si>
    <t>상한</t>
    <phoneticPr fontId="18" type="noConversion"/>
  </si>
  <si>
    <t>하한</t>
    <phoneticPr fontId="18" type="noConversion"/>
  </si>
  <si>
    <t>최대</t>
    <phoneticPr fontId="18" type="noConversion"/>
  </si>
  <si>
    <t>3분위</t>
  </si>
  <si>
    <t>3분위</t>
    <phoneticPr fontId="18" type="noConversion"/>
  </si>
  <si>
    <t>중간</t>
  </si>
  <si>
    <t>중간</t>
    <phoneticPr fontId="18" type="noConversion"/>
  </si>
  <si>
    <t>1분위</t>
  </si>
  <si>
    <t>1분위</t>
    <phoneticPr fontId="18" type="noConversion"/>
  </si>
  <si>
    <t>최소</t>
    <phoneticPr fontId="18" type="noConversion"/>
  </si>
  <si>
    <t>S0</t>
  </si>
  <si>
    <t>S0</t>
    <phoneticPr fontId="18" type="noConversion"/>
  </si>
  <si>
    <t>S1</t>
  </si>
  <si>
    <t>S1</t>
    <phoneticPr fontId="18" type="noConversion"/>
  </si>
  <si>
    <t>S2</t>
  </si>
  <si>
    <t>S2</t>
    <phoneticPr fontId="18" type="noConversion"/>
  </si>
  <si>
    <t>S3</t>
  </si>
  <si>
    <t>S3</t>
    <phoneticPr fontId="18" type="noConversion"/>
  </si>
  <si>
    <t>S4</t>
  </si>
  <si>
    <t>S4</t>
    <phoneticPr fontId="18" type="noConversion"/>
  </si>
  <si>
    <t>상한</t>
  </si>
  <si>
    <t>하한</t>
  </si>
  <si>
    <t>PCStream</t>
    <phoneticPr fontId="18" type="noConversion"/>
  </si>
  <si>
    <t>S2</t>
    <phoneticPr fontId="18" type="noConversion"/>
  </si>
  <si>
    <t>S3</t>
    <phoneticPr fontId="18" type="noConversion"/>
  </si>
  <si>
    <t>AutoStream</t>
    <phoneticPr fontId="18" type="noConversion"/>
  </si>
  <si>
    <t>S5</t>
  </si>
  <si>
    <t>S5</t>
    <phoneticPr fontId="18" type="noConversion"/>
  </si>
  <si>
    <t>S6</t>
  </si>
  <si>
    <t>S6</t>
    <phoneticPr fontId="18" type="noConversion"/>
  </si>
  <si>
    <t>S7</t>
  </si>
  <si>
    <t>S7</t>
    <phoneticPr fontId="18" type="noConversion"/>
  </si>
  <si>
    <t>Manual</t>
    <phoneticPr fontId="18" type="noConversion"/>
  </si>
  <si>
    <t>S0</t>
    <phoneticPr fontId="18" type="noConversion"/>
  </si>
  <si>
    <t>S1</t>
    <phoneticPr fontId="18" type="noConversion"/>
  </si>
  <si>
    <t>S3</t>
    <phoneticPr fontId="18" type="noConversion"/>
  </si>
  <si>
    <t>S4</t>
    <phoneticPr fontId="18" type="noConversion"/>
  </si>
  <si>
    <t>PCStream*</t>
    <phoneticPr fontId="18" type="noConversion"/>
  </si>
  <si>
    <t>Manual</t>
    <phoneticPr fontId="18" type="noConversion"/>
  </si>
  <si>
    <t>PCStream*</t>
    <phoneticPr fontId="18" type="noConversion"/>
  </si>
  <si>
    <t>PCStream</t>
    <phoneticPr fontId="18" type="noConversion"/>
  </si>
  <si>
    <t>S5</t>
    <phoneticPr fontId="18" type="noConversion"/>
  </si>
  <si>
    <t>S6</t>
    <phoneticPr fontId="18" type="noConversion"/>
  </si>
  <si>
    <t>3분위</t>
    <phoneticPr fontId="18" type="noConversion"/>
  </si>
  <si>
    <t>1분위</t>
    <phoneticPr fontId="18" type="noConversion"/>
  </si>
  <si>
    <t>평균</t>
    <phoneticPr fontId="18" type="noConversion"/>
  </si>
  <si>
    <t>AutoStream</t>
    <phoneticPr fontId="18" type="noConversion"/>
  </si>
  <si>
    <t>PCStream</t>
    <phoneticPr fontId="18" type="noConversion"/>
  </si>
  <si>
    <t>PCStream*</t>
    <phoneticPr fontId="18" type="noConversion"/>
  </si>
  <si>
    <t>Manual</t>
    <phoneticPr fontId="18" type="noConversion"/>
  </si>
  <si>
    <t>3분위</t>
    <phoneticPr fontId="18" type="noConversion"/>
  </si>
  <si>
    <t>60 p</t>
    <phoneticPr fontId="18" type="noConversion"/>
  </si>
  <si>
    <t>40 p</t>
    <phoneticPr fontId="18" type="noConversion"/>
  </si>
  <si>
    <t>40p</t>
    <phoneticPr fontId="18" type="noConversion"/>
  </si>
  <si>
    <t>중간</t>
    <phoneticPr fontId="18" type="noConversion"/>
  </si>
  <si>
    <t>중간</t>
    <phoneticPr fontId="18" type="noConversion"/>
  </si>
  <si>
    <t>60p</t>
    <phoneticPr fontId="18" type="noConversion"/>
  </si>
  <si>
    <t>상한</t>
    <phoneticPr fontId="18" type="noConversion"/>
  </si>
  <si>
    <t>하한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</si>
</sst>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40p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Sheet1!$B$43:$Y$43</c:f>
                <c:numCache>
                  <c:formatCode>General</c:formatCode>
                  <c:ptCount val="24"/>
                  <c:pt idx="0">
                    <c:v>75998</c:v>
                  </c:pt>
                  <c:pt idx="1">
                    <c:v>165590.20000000001</c:v>
                  </c:pt>
                  <c:pt idx="2">
                    <c:v>186660.80000000005</c:v>
                  </c:pt>
                  <c:pt idx="3">
                    <c:v>219140</c:v>
                  </c:pt>
                  <c:pt idx="4">
                    <c:v>5354.7000000000007</c:v>
                  </c:pt>
                  <c:pt idx="5">
                    <c:v>51333</c:v>
                  </c:pt>
                  <c:pt idx="6">
                    <c:v>69914</c:v>
                  </c:pt>
                  <c:pt idx="7">
                    <c:v>154208.5</c:v>
                  </c:pt>
                  <c:pt idx="8">
                    <c:v>203331.19999999995</c:v>
                  </c:pt>
                  <c:pt idx="9">
                    <c:v>6188.35</c:v>
                  </c:pt>
                  <c:pt idx="10">
                    <c:v>58194.05</c:v>
                  </c:pt>
                  <c:pt idx="11">
                    <c:v>80949.599999999977</c:v>
                  </c:pt>
                  <c:pt idx="12">
                    <c:v>59046.900000000023</c:v>
                  </c:pt>
                  <c:pt idx="13">
                    <c:v>105028.40000000002</c:v>
                  </c:pt>
                  <c:pt idx="14">
                    <c:v>303475.75</c:v>
                  </c:pt>
                  <c:pt idx="15">
                    <c:v>447470.5</c:v>
                  </c:pt>
                  <c:pt idx="16">
                    <c:v>8520.2000000000007</c:v>
                  </c:pt>
                  <c:pt idx="17">
                    <c:v>32380</c:v>
                  </c:pt>
                  <c:pt idx="18">
                    <c:v>42010.25</c:v>
                  </c:pt>
                  <c:pt idx="19">
                    <c:v>88944.75</c:v>
                  </c:pt>
                  <c:pt idx="20">
                    <c:v>100219.5</c:v>
                  </c:pt>
                  <c:pt idx="21">
                    <c:v>69714.099999999977</c:v>
                  </c:pt>
                  <c:pt idx="22">
                    <c:v>212067.80000000005</c:v>
                  </c:pt>
                  <c:pt idx="23">
                    <c:v>822047.20000000019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Sheet1!$B$39:$Y$39</c:f>
              <c:numCache>
                <c:formatCode>General</c:formatCode>
                <c:ptCount val="24"/>
                <c:pt idx="0">
                  <c:v>155884</c:v>
                </c:pt>
                <c:pt idx="1">
                  <c:v>457242.2</c:v>
                </c:pt>
                <c:pt idx="2">
                  <c:v>536395.80000000005</c:v>
                </c:pt>
                <c:pt idx="3">
                  <c:v>558321</c:v>
                </c:pt>
                <c:pt idx="4">
                  <c:v>13994.2</c:v>
                </c:pt>
                <c:pt idx="5">
                  <c:v>59071</c:v>
                </c:pt>
                <c:pt idx="6">
                  <c:v>322415</c:v>
                </c:pt>
                <c:pt idx="7">
                  <c:v>399447</c:v>
                </c:pt>
                <c:pt idx="8">
                  <c:v>626698.19999999995</c:v>
                </c:pt>
                <c:pt idx="9">
                  <c:v>15653.6</c:v>
                </c:pt>
                <c:pt idx="10">
                  <c:v>66740.800000000003</c:v>
                </c:pt>
                <c:pt idx="11">
                  <c:v>280879.59999999998</c:v>
                </c:pt>
                <c:pt idx="12">
                  <c:v>328099.40000000002</c:v>
                </c:pt>
                <c:pt idx="13">
                  <c:v>415101.4</c:v>
                </c:pt>
                <c:pt idx="14">
                  <c:v>1217821</c:v>
                </c:pt>
                <c:pt idx="15">
                  <c:v>1129821</c:v>
                </c:pt>
                <c:pt idx="16">
                  <c:v>19070.2</c:v>
                </c:pt>
                <c:pt idx="17">
                  <c:v>172671</c:v>
                </c:pt>
                <c:pt idx="18">
                  <c:v>168389</c:v>
                </c:pt>
                <c:pt idx="19">
                  <c:v>354720</c:v>
                </c:pt>
                <c:pt idx="20">
                  <c:v>383995</c:v>
                </c:pt>
                <c:pt idx="21">
                  <c:v>387917.6</c:v>
                </c:pt>
                <c:pt idx="22">
                  <c:v>749466.8</c:v>
                </c:pt>
                <c:pt idx="23">
                  <c:v>3763456.2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D-416A-9C8F-76797FE26BB9}"/>
            </c:ext>
          </c:extLst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중간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Sheet1!$B$40:$Y$40</c:f>
              <c:numCache>
                <c:formatCode>General</c:formatCode>
                <c:ptCount val="24"/>
                <c:pt idx="0">
                  <c:v>76110</c:v>
                </c:pt>
                <c:pt idx="1">
                  <c:v>140414.79999999999</c:v>
                </c:pt>
                <c:pt idx="2">
                  <c:v>158118.19999999995</c:v>
                </c:pt>
                <c:pt idx="3">
                  <c:v>222713</c:v>
                </c:pt>
                <c:pt idx="4">
                  <c:v>4962.2999999999993</c:v>
                </c:pt>
                <c:pt idx="5">
                  <c:v>9793</c:v>
                </c:pt>
                <c:pt idx="6">
                  <c:v>60440</c:v>
                </c:pt>
                <c:pt idx="7">
                  <c:v>119835.5</c:v>
                </c:pt>
                <c:pt idx="8">
                  <c:v>153071.80000000005</c:v>
                </c:pt>
                <c:pt idx="9">
                  <c:v>3993.3999999999996</c:v>
                </c:pt>
                <c:pt idx="10">
                  <c:v>92324.7</c:v>
                </c:pt>
                <c:pt idx="11">
                  <c:v>71786.400000000023</c:v>
                </c:pt>
                <c:pt idx="12">
                  <c:v>35899.599999999977</c:v>
                </c:pt>
                <c:pt idx="13">
                  <c:v>94337.599999999977</c:v>
                </c:pt>
                <c:pt idx="14">
                  <c:v>248137.5</c:v>
                </c:pt>
                <c:pt idx="15">
                  <c:v>718919</c:v>
                </c:pt>
                <c:pt idx="16">
                  <c:v>4172.7999999999993</c:v>
                </c:pt>
                <c:pt idx="17">
                  <c:v>10044</c:v>
                </c:pt>
                <c:pt idx="18">
                  <c:v>25094</c:v>
                </c:pt>
                <c:pt idx="19">
                  <c:v>63086</c:v>
                </c:pt>
                <c:pt idx="20">
                  <c:v>45965</c:v>
                </c:pt>
                <c:pt idx="21">
                  <c:v>42328.400000000023</c:v>
                </c:pt>
                <c:pt idx="22">
                  <c:v>117949.19999999995</c:v>
                </c:pt>
                <c:pt idx="23">
                  <c:v>436685.79999999981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D-416A-9C8F-76797FE26BB9}"/>
            </c:ext>
          </c:extLst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60p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Sheet1!$B$42:$Y$42</c:f>
                <c:numCache>
                  <c:formatCode>General</c:formatCode>
                  <c:ptCount val="24"/>
                  <c:pt idx="0">
                    <c:v>113999.20000000001</c:v>
                  </c:pt>
                  <c:pt idx="1">
                    <c:v>502190.9</c:v>
                  </c:pt>
                  <c:pt idx="2">
                    <c:v>604525.6</c:v>
                  </c:pt>
                  <c:pt idx="3">
                    <c:v>665145</c:v>
                  </c:pt>
                  <c:pt idx="4">
                    <c:v>6342.0499999999993</c:v>
                  </c:pt>
                  <c:pt idx="5">
                    <c:v>42724.2</c:v>
                  </c:pt>
                  <c:pt idx="6">
                    <c:v>63083.599999999977</c:v>
                  </c:pt>
                  <c:pt idx="7">
                    <c:v>409932.25</c:v>
                  </c:pt>
                  <c:pt idx="8">
                    <c:v>554189.99999999895</c:v>
                  </c:pt>
                  <c:pt idx="9">
                    <c:v>6317.5999999999985</c:v>
                  </c:pt>
                  <c:pt idx="10">
                    <c:v>26884.5</c:v>
                  </c:pt>
                  <c:pt idx="11">
                    <c:v>169731.20000000001</c:v>
                  </c:pt>
                  <c:pt idx="12">
                    <c:v>58991.200000000012</c:v>
                  </c:pt>
                  <c:pt idx="13">
                    <c:v>241563.80000000005</c:v>
                  </c:pt>
                  <c:pt idx="14">
                    <c:v>2234203.75</c:v>
                  </c:pt>
                  <c:pt idx="15">
                    <c:v>1298561.5</c:v>
                  </c:pt>
                  <c:pt idx="16">
                    <c:v>6616.7000000000007</c:v>
                  </c:pt>
                  <c:pt idx="17">
                    <c:v>43115</c:v>
                  </c:pt>
                  <c:pt idx="18">
                    <c:v>54496.75</c:v>
                  </c:pt>
                  <c:pt idx="19">
                    <c:v>104085</c:v>
                  </c:pt>
                  <c:pt idx="20">
                    <c:v>108721.59999999998</c:v>
                  </c:pt>
                  <c:pt idx="21">
                    <c:v>76932.900000000023</c:v>
                  </c:pt>
                  <c:pt idx="22">
                    <c:v>208785.80000000005</c:v>
                  </c:pt>
                  <c:pt idx="23">
                    <c:v>541770.40000000037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Sheet1!$B$41:$Y$41</c:f>
              <c:numCache>
                <c:formatCode>General</c:formatCode>
                <c:ptCount val="24"/>
                <c:pt idx="0">
                  <c:v>57558.799999999988</c:v>
                </c:pt>
                <c:pt idx="1">
                  <c:v>194225.59999999998</c:v>
                </c:pt>
                <c:pt idx="2">
                  <c:v>256793.40000000002</c:v>
                </c:pt>
                <c:pt idx="3">
                  <c:v>248353</c:v>
                </c:pt>
                <c:pt idx="4">
                  <c:v>4147.7000000000007</c:v>
                </c:pt>
                <c:pt idx="5">
                  <c:v>47371.8</c:v>
                </c:pt>
                <c:pt idx="6">
                  <c:v>29762.400000000023</c:v>
                </c:pt>
                <c:pt idx="7">
                  <c:v>171356.5</c:v>
                </c:pt>
                <c:pt idx="8">
                  <c:v>218470.00000000105</c:v>
                </c:pt>
                <c:pt idx="9">
                  <c:v>3489.4000000000015</c:v>
                </c:pt>
                <c:pt idx="10">
                  <c:v>24646.5</c:v>
                </c:pt>
                <c:pt idx="11">
                  <c:v>78947.799999999988</c:v>
                </c:pt>
                <c:pt idx="12">
                  <c:v>29872.799999999988</c:v>
                </c:pt>
                <c:pt idx="13">
                  <c:v>130571.19999999995</c:v>
                </c:pt>
                <c:pt idx="14">
                  <c:v>987146.5</c:v>
                </c:pt>
                <c:pt idx="15">
                  <c:v>1603064</c:v>
                </c:pt>
                <c:pt idx="16">
                  <c:v>3821.7999999999993</c:v>
                </c:pt>
                <c:pt idx="17">
                  <c:v>29108</c:v>
                </c:pt>
                <c:pt idx="18">
                  <c:v>29033</c:v>
                </c:pt>
                <c:pt idx="19">
                  <c:v>66440</c:v>
                </c:pt>
                <c:pt idx="20">
                  <c:v>59381.400000000023</c:v>
                </c:pt>
                <c:pt idx="21">
                  <c:v>41813.599999999977</c:v>
                </c:pt>
                <c:pt idx="22">
                  <c:v>142922.19999999995</c:v>
                </c:pt>
                <c:pt idx="23">
                  <c:v>559578.59999999963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D-416A-9C8F-76797FE26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37221352"/>
        <c:axId val="1137218400"/>
      </c:barChart>
      <c:catAx>
        <c:axId val="113722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137218400"/>
        <c:crosses val="autoZero"/>
        <c:auto val="1"/>
        <c:lblAlgn val="ctr"/>
        <c:lblOffset val="100"/>
        <c:noMultiLvlLbl val="0"/>
      </c:catAx>
      <c:valAx>
        <c:axId val="1137218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Lifetime (# of writes)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9.1128046098449579E-3"/>
              <c:y val="0.32231081370528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1372213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Sheet2!$A$21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Sheet2!$B$20:$Y$20</c:f>
                <c:numCache>
                  <c:formatCode>General</c:formatCode>
                  <c:ptCount val="24"/>
                  <c:pt idx="0">
                    <c:v>463070</c:v>
                  </c:pt>
                  <c:pt idx="1">
                    <c:v>1217455.25</c:v>
                  </c:pt>
                  <c:pt idx="2">
                    <c:v>1787594</c:v>
                  </c:pt>
                  <c:pt idx="3">
                    <c:v>918319</c:v>
                  </c:pt>
                  <c:pt idx="4">
                    <c:v>159010</c:v>
                  </c:pt>
                  <c:pt idx="5">
                    <c:v>1100571.25</c:v>
                  </c:pt>
                  <c:pt idx="6">
                    <c:v>29446.25</c:v>
                  </c:pt>
                  <c:pt idx="7">
                    <c:v>1552430</c:v>
                  </c:pt>
                  <c:pt idx="8">
                    <c:v>475701</c:v>
                  </c:pt>
                  <c:pt idx="9">
                    <c:v>210596.5</c:v>
                  </c:pt>
                  <c:pt idx="10">
                    <c:v>601345</c:v>
                  </c:pt>
                  <c:pt idx="11">
                    <c:v>29454</c:v>
                  </c:pt>
                  <c:pt idx="12">
                    <c:v>881574</c:v>
                  </c:pt>
                  <c:pt idx="13">
                    <c:v>452863</c:v>
                  </c:pt>
                  <c:pt idx="14">
                    <c:v>4687308.75</c:v>
                  </c:pt>
                  <c:pt idx="15">
                    <c:v>4750365.5</c:v>
                  </c:pt>
                  <c:pt idx="16">
                    <c:v>252742</c:v>
                  </c:pt>
                  <c:pt idx="17">
                    <c:v>29150.5</c:v>
                  </c:pt>
                  <c:pt idx="18">
                    <c:v>265724</c:v>
                  </c:pt>
                  <c:pt idx="19">
                    <c:v>511243</c:v>
                  </c:pt>
                  <c:pt idx="20">
                    <c:v>523433.5</c:v>
                  </c:pt>
                  <c:pt idx="21">
                    <c:v>565419</c:v>
                  </c:pt>
                  <c:pt idx="22">
                    <c:v>1118987.75</c:v>
                  </c:pt>
                  <c:pt idx="23">
                    <c:v>5264104.75</c:v>
                  </c:pt>
                </c:numCache>
              </c:numRef>
            </c:plus>
            <c:minus>
              <c:numRef>
                <c:f>Sheet2!$B$22:$Y$22</c:f>
                <c:numCache>
                  <c:formatCode>General</c:formatCode>
                  <c:ptCount val="24"/>
                  <c:pt idx="0">
                    <c:v>80417</c:v>
                  </c:pt>
                  <c:pt idx="1">
                    <c:v>301458.25</c:v>
                  </c:pt>
                  <c:pt idx="2">
                    <c:v>365567</c:v>
                  </c:pt>
                  <c:pt idx="3">
                    <c:v>412246</c:v>
                  </c:pt>
                  <c:pt idx="4">
                    <c:v>7768</c:v>
                  </c:pt>
                  <c:pt idx="5">
                    <c:v>245238.5</c:v>
                  </c:pt>
                  <c:pt idx="6">
                    <c:v>8639.5</c:v>
                  </c:pt>
                  <c:pt idx="7">
                    <c:v>423367</c:v>
                  </c:pt>
                  <c:pt idx="8">
                    <c:v>252501</c:v>
                  </c:pt>
                  <c:pt idx="9">
                    <c:v>8546.75</c:v>
                  </c:pt>
                  <c:pt idx="10">
                    <c:v>199930</c:v>
                  </c:pt>
                  <c:pt idx="11">
                    <c:v>9465.25</c:v>
                  </c:pt>
                  <c:pt idx="12">
                    <c:v>310073</c:v>
                  </c:pt>
                  <c:pt idx="13">
                    <c:v>269052.5</c:v>
                  </c:pt>
                  <c:pt idx="14">
                    <c:v>914345.25</c:v>
                  </c:pt>
                  <c:pt idx="15">
                    <c:v>682350.5</c:v>
                  </c:pt>
                  <c:pt idx="16">
                    <c:v>7703</c:v>
                  </c:pt>
                  <c:pt idx="17">
                    <c:v>9073.75</c:v>
                  </c:pt>
                  <c:pt idx="18">
                    <c:v>111853</c:v>
                  </c:pt>
                  <c:pt idx="19">
                    <c:v>305139</c:v>
                  </c:pt>
                  <c:pt idx="20">
                    <c:v>232650.25</c:v>
                  </c:pt>
                  <c:pt idx="21">
                    <c:v>266940.75</c:v>
                  </c:pt>
                  <c:pt idx="22">
                    <c:v>493982.25</c:v>
                  </c:pt>
                  <c:pt idx="23">
                    <c:v>2661009.5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Sheet2!$B$18:$Y$19</c:f>
              <c:multiLvlStrCache>
                <c:ptCount val="24"/>
                <c:lvl>
                  <c:pt idx="0">
                    <c:v>S0</c:v>
                  </c:pt>
                  <c:pt idx="1">
                    <c:v>S1</c:v>
                  </c:pt>
                  <c:pt idx="2">
                    <c:v>S2</c:v>
                  </c:pt>
                  <c:pt idx="3">
                    <c:v>S3</c:v>
                  </c:pt>
                  <c:pt idx="4">
                    <c:v>S0</c:v>
                  </c:pt>
                  <c:pt idx="5">
                    <c:v>S1</c:v>
                  </c:pt>
                  <c:pt idx="6">
                    <c:v>S2</c:v>
                  </c:pt>
                  <c:pt idx="7">
                    <c:v>S3</c:v>
                  </c:pt>
                  <c:pt idx="8">
                    <c:v>S4</c:v>
                  </c:pt>
                  <c:pt idx="9">
                    <c:v>S0</c:v>
                  </c:pt>
                  <c:pt idx="10">
                    <c:v>S1</c:v>
                  </c:pt>
                  <c:pt idx="11">
                    <c:v>S2</c:v>
                  </c:pt>
                  <c:pt idx="12">
                    <c:v>S3</c:v>
                  </c:pt>
                  <c:pt idx="13">
                    <c:v>S4</c:v>
                  </c:pt>
                  <c:pt idx="14">
                    <c:v>S5</c:v>
                  </c:pt>
                  <c:pt idx="15">
                    <c:v>S6</c:v>
                  </c:pt>
                  <c:pt idx="16">
                    <c:v>S0</c:v>
                  </c:pt>
                  <c:pt idx="17">
                    <c:v>S1</c:v>
                  </c:pt>
                  <c:pt idx="18">
                    <c:v>S2</c:v>
                  </c:pt>
                  <c:pt idx="19">
                    <c:v>S3</c:v>
                  </c:pt>
                  <c:pt idx="20">
                    <c:v>S4</c:v>
                  </c:pt>
                  <c:pt idx="21">
                    <c:v>S5</c:v>
                  </c:pt>
                  <c:pt idx="22">
                    <c:v>S6</c:v>
                  </c:pt>
                  <c:pt idx="23">
                    <c:v>S7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Sheet2!$B$21:$Y$21</c:f>
              <c:numCache>
                <c:formatCode>General</c:formatCode>
                <c:ptCount val="24"/>
                <c:pt idx="0">
                  <c:v>233161</c:v>
                </c:pt>
                <c:pt idx="1">
                  <c:v>612691.5</c:v>
                </c:pt>
                <c:pt idx="2">
                  <c:v>737269</c:v>
                </c:pt>
                <c:pt idx="3">
                  <c:v>537897</c:v>
                </c:pt>
                <c:pt idx="4">
                  <c:v>68952</c:v>
                </c:pt>
                <c:pt idx="5">
                  <c:v>519282.5</c:v>
                </c:pt>
                <c:pt idx="6">
                  <c:v>18956.5</c:v>
                </c:pt>
                <c:pt idx="7">
                  <c:v>779770</c:v>
                </c:pt>
                <c:pt idx="8">
                  <c:v>382855</c:v>
                </c:pt>
                <c:pt idx="9">
                  <c:v>159065.5</c:v>
                </c:pt>
                <c:pt idx="10">
                  <c:v>352666</c:v>
                </c:pt>
                <c:pt idx="11">
                  <c:v>19647</c:v>
                </c:pt>
                <c:pt idx="12">
                  <c:v>509439</c:v>
                </c:pt>
                <c:pt idx="13">
                  <c:v>363999</c:v>
                </c:pt>
                <c:pt idx="14">
                  <c:v>1465958.5</c:v>
                </c:pt>
                <c:pt idx="15">
                  <c:v>1848740</c:v>
                </c:pt>
                <c:pt idx="16">
                  <c:v>130515</c:v>
                </c:pt>
                <c:pt idx="17">
                  <c:v>20315</c:v>
                </c:pt>
                <c:pt idx="18">
                  <c:v>188323</c:v>
                </c:pt>
                <c:pt idx="19">
                  <c:v>388578</c:v>
                </c:pt>
                <c:pt idx="20">
                  <c:v>366016.5</c:v>
                </c:pt>
                <c:pt idx="21">
                  <c:v>418561.5</c:v>
                </c:pt>
                <c:pt idx="22">
                  <c:v>801048</c:v>
                </c:pt>
                <c:pt idx="23">
                  <c:v>4137632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4-4325-B11F-3E9520332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86072"/>
        <c:axId val="839389352"/>
      </c:lineChart>
      <c:catAx>
        <c:axId val="83938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ko-KR"/>
          </a:p>
        </c:txPr>
        <c:crossAx val="839389352"/>
        <c:crosses val="autoZero"/>
        <c:auto val="1"/>
        <c:lblAlgn val="ctr"/>
        <c:lblOffset val="100"/>
        <c:noMultiLvlLbl val="0"/>
      </c:catAx>
      <c:valAx>
        <c:axId val="839389352"/>
        <c:scaling>
          <c:orientation val="minMax"/>
          <c:max val="5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Lifetime (# of writes)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1.1164202117770026E-2"/>
              <c:y val="0.1525292218450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ko-K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ko-KR"/>
          </a:p>
        </c:txPr>
        <c:crossAx val="839386072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aseline="0">
          <a:solidFill>
            <a:schemeClr val="tx1"/>
          </a:solidFill>
          <a:latin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251732</xdr:colOff>
      <xdr:row>10</xdr:row>
      <xdr:rowOff>171450</xdr:rowOff>
    </xdr:from>
    <xdr:to>
      <xdr:col>14</xdr:col>
      <xdr:colOff>361949</xdr:colOff>
      <xdr:row>31</xdr:row>
      <xdr:rowOff>5443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297656</xdr:colOff>
      <xdr:row>26</xdr:row>
      <xdr:rowOff>33337</xdr:rowOff>
    </xdr:from>
    <xdr:to>
      <xdr:col>17</xdr:col>
      <xdr:colOff>35718</xdr:colOff>
      <xdr:row>38</xdr:row>
      <xdr:rowOff>204787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C11" zoomScaleNormal="100" workbookViewId="0">
      <selection activeCell="D17" sqref="D17"/>
    </sheetView>
  </sheetViews>
  <sheetFormatPr defaultRowHeight="16.5" x14ac:dyDescent="0.3"/>
  <cols>
    <col min="18" max="18" width="10" bestFit="1" customWidth="1"/>
  </cols>
  <sheetData>
    <row r="1" spans="11:25" x14ac:dyDescent="0.3">
      <c r="K1" t="s">
        <v>44</v>
      </c>
      <c r="L1">
        <v>0</v>
      </c>
      <c r="M1">
        <v>1</v>
      </c>
      <c r="N1">
        <v>2</v>
      </c>
      <c r="O1">
        <v>3</v>
      </c>
      <c r="P1">
        <v>4</v>
      </c>
    </row>
    <row r="2" spans="11:25" x14ac:dyDescent="0.3">
      <c r="K2" t="s">
        <v>7</v>
      </c>
      <c r="L2">
        <v>639581</v>
      </c>
      <c r="M2">
        <v>8828215</v>
      </c>
      <c r="N2">
        <v>76817</v>
      </c>
      <c r="O2">
        <v>8646877</v>
      </c>
      <c r="P2">
        <v>771046</v>
      </c>
      <c r="S2">
        <v>69962</v>
      </c>
      <c r="T2">
        <v>776780</v>
      </c>
      <c r="U2">
        <v>876716</v>
      </c>
      <c r="V2">
        <v>1399552</v>
      </c>
      <c r="W2">
        <v>2579780</v>
      </c>
      <c r="X2">
        <v>7385972</v>
      </c>
      <c r="Y2">
        <v>9534958</v>
      </c>
    </row>
    <row r="3" spans="11:25" x14ac:dyDescent="0.3">
      <c r="K3" t="s">
        <v>9</v>
      </c>
      <c r="L3">
        <v>159010</v>
      </c>
      <c r="M3">
        <v>1100571.25</v>
      </c>
      <c r="N3">
        <v>29446.25</v>
      </c>
      <c r="O3">
        <v>1552430</v>
      </c>
      <c r="P3">
        <v>475701</v>
      </c>
      <c r="S3">
        <v>29150.5</v>
      </c>
      <c r="T3">
        <v>265724</v>
      </c>
      <c r="U3">
        <v>511243</v>
      </c>
      <c r="V3">
        <v>523433.5</v>
      </c>
      <c r="W3">
        <v>565419</v>
      </c>
      <c r="X3">
        <v>1118987.75</v>
      </c>
      <c r="Y3">
        <v>5264104.75</v>
      </c>
    </row>
    <row r="4" spans="11:25" x14ac:dyDescent="0.3">
      <c r="K4" t="s">
        <v>11</v>
      </c>
      <c r="L4">
        <v>68952</v>
      </c>
      <c r="M4">
        <v>519282.5</v>
      </c>
      <c r="N4">
        <v>18956.5</v>
      </c>
      <c r="O4">
        <v>779770</v>
      </c>
      <c r="P4">
        <v>382855</v>
      </c>
      <c r="S4">
        <v>20315</v>
      </c>
      <c r="T4">
        <v>188323</v>
      </c>
      <c r="U4">
        <v>388578</v>
      </c>
      <c r="V4">
        <v>366016.5</v>
      </c>
      <c r="W4">
        <v>418561.5</v>
      </c>
      <c r="X4">
        <v>801048</v>
      </c>
      <c r="Y4">
        <v>4137632</v>
      </c>
    </row>
    <row r="5" spans="11:25" x14ac:dyDescent="0.3">
      <c r="K5" t="s">
        <v>13</v>
      </c>
      <c r="L5">
        <v>7768</v>
      </c>
      <c r="M5">
        <v>245238.5</v>
      </c>
      <c r="N5">
        <v>8639.5</v>
      </c>
      <c r="O5">
        <v>423367</v>
      </c>
      <c r="P5">
        <v>252501</v>
      </c>
      <c r="S5">
        <v>9073.75</v>
      </c>
      <c r="T5">
        <v>111853</v>
      </c>
      <c r="U5">
        <v>305139</v>
      </c>
      <c r="V5">
        <v>232650.25</v>
      </c>
      <c r="W5">
        <v>266940.75</v>
      </c>
      <c r="X5">
        <v>493982.25</v>
      </c>
      <c r="Y5">
        <v>2661009.5</v>
      </c>
    </row>
    <row r="6" spans="11:25" x14ac:dyDescent="0.3">
      <c r="K6" t="s">
        <v>14</v>
      </c>
      <c r="L6">
        <v>2005</v>
      </c>
      <c r="M6">
        <v>1578</v>
      </c>
      <c r="N6">
        <v>22</v>
      </c>
      <c r="O6">
        <v>1689</v>
      </c>
      <c r="P6">
        <v>69322</v>
      </c>
      <c r="S6">
        <v>21</v>
      </c>
      <c r="T6">
        <v>17948</v>
      </c>
      <c r="U6">
        <v>66243</v>
      </c>
      <c r="V6">
        <v>35449</v>
      </c>
      <c r="W6">
        <v>2057</v>
      </c>
      <c r="X6">
        <v>2067</v>
      </c>
      <c r="Y6">
        <v>64487</v>
      </c>
    </row>
    <row r="7" spans="11:25" x14ac:dyDescent="0.3">
      <c r="K7" t="s">
        <v>45</v>
      </c>
      <c r="L7">
        <v>0</v>
      </c>
      <c r="M7">
        <v>1</v>
      </c>
      <c r="N7">
        <v>2</v>
      </c>
      <c r="O7">
        <v>3</v>
      </c>
      <c r="P7">
        <v>4</v>
      </c>
      <c r="Q7">
        <v>5</v>
      </c>
      <c r="R7">
        <v>6</v>
      </c>
    </row>
    <row r="8" spans="11:25" x14ac:dyDescent="0.3">
      <c r="K8" t="s">
        <v>7</v>
      </c>
    </row>
    <row r="9" spans="11:25" x14ac:dyDescent="0.3">
      <c r="K9" t="s">
        <v>9</v>
      </c>
      <c r="L9">
        <v>210596.5</v>
      </c>
      <c r="M9">
        <v>601345</v>
      </c>
      <c r="N9">
        <v>29454</v>
      </c>
      <c r="O9">
        <v>452863</v>
      </c>
      <c r="P9">
        <v>881574</v>
      </c>
      <c r="Q9">
        <v>4687308.75</v>
      </c>
      <c r="R9">
        <v>4750365.5</v>
      </c>
    </row>
    <row r="10" spans="11:25" x14ac:dyDescent="0.3">
      <c r="K10" t="s">
        <v>11</v>
      </c>
      <c r="L10">
        <v>159065.5</v>
      </c>
      <c r="M10">
        <v>352666</v>
      </c>
      <c r="N10">
        <v>19647</v>
      </c>
      <c r="O10">
        <v>363999</v>
      </c>
      <c r="P10">
        <v>509439</v>
      </c>
      <c r="Q10">
        <v>1465958.5</v>
      </c>
      <c r="R10">
        <v>1848740</v>
      </c>
    </row>
    <row r="11" spans="11:25" x14ac:dyDescent="0.3">
      <c r="K11" t="s">
        <v>13</v>
      </c>
      <c r="L11">
        <v>8546.75</v>
      </c>
      <c r="M11">
        <v>199930</v>
      </c>
      <c r="N11">
        <v>9465.25</v>
      </c>
      <c r="O11">
        <v>269052.5</v>
      </c>
      <c r="P11">
        <v>310073</v>
      </c>
      <c r="Q11">
        <v>914345.25</v>
      </c>
      <c r="R11">
        <v>682350.5</v>
      </c>
    </row>
    <row r="12" spans="11:25" x14ac:dyDescent="0.3">
      <c r="K12" t="s">
        <v>14</v>
      </c>
    </row>
    <row r="14" spans="11:25" x14ac:dyDescent="0.3">
      <c r="K14" t="s">
        <v>44</v>
      </c>
      <c r="R14" t="s">
        <v>43</v>
      </c>
    </row>
    <row r="15" spans="11:25" x14ac:dyDescent="0.3">
      <c r="L15" t="s">
        <v>16</v>
      </c>
      <c r="M15" t="s">
        <v>18</v>
      </c>
      <c r="N15" t="s">
        <v>20</v>
      </c>
      <c r="O15" t="s">
        <v>22</v>
      </c>
      <c r="P15" t="s">
        <v>24</v>
      </c>
      <c r="R15" t="s">
        <v>16</v>
      </c>
      <c r="S15" t="s">
        <v>18</v>
      </c>
      <c r="T15" t="s">
        <v>20</v>
      </c>
      <c r="U15" t="s">
        <v>22</v>
      </c>
      <c r="V15" t="s">
        <v>24</v>
      </c>
      <c r="W15" t="s">
        <v>32</v>
      </c>
      <c r="X15" t="s">
        <v>34</v>
      </c>
      <c r="Y15" t="s">
        <v>36</v>
      </c>
    </row>
    <row r="16" spans="11:25" x14ac:dyDescent="0.3">
      <c r="K16" t="s">
        <v>4</v>
      </c>
      <c r="L16">
        <f>L5</f>
        <v>7768</v>
      </c>
      <c r="M16">
        <f>M5</f>
        <v>245238.5</v>
      </c>
      <c r="N16">
        <f>N5</f>
        <v>8639.5</v>
      </c>
      <c r="O16">
        <f>O5</f>
        <v>423367</v>
      </c>
      <c r="P16">
        <f>P5</f>
        <v>252501</v>
      </c>
      <c r="S16">
        <f t="shared" ref="S16:Y16" si="0">S5</f>
        <v>9073.75</v>
      </c>
      <c r="T16">
        <f t="shared" si="0"/>
        <v>111853</v>
      </c>
      <c r="U16">
        <f t="shared" si="0"/>
        <v>305139</v>
      </c>
      <c r="V16">
        <f t="shared" si="0"/>
        <v>232650.25</v>
      </c>
      <c r="W16">
        <f t="shared" si="0"/>
        <v>266940.75</v>
      </c>
      <c r="X16">
        <f t="shared" si="0"/>
        <v>493982.25</v>
      </c>
      <c r="Y16">
        <f t="shared" si="0"/>
        <v>2661009.5</v>
      </c>
    </row>
    <row r="17" spans="1:25" x14ac:dyDescent="0.3">
      <c r="K17" t="s">
        <v>3</v>
      </c>
      <c r="L17">
        <f>L4-L5</f>
        <v>61184</v>
      </c>
      <c r="M17">
        <f>M4-M5</f>
        <v>274044</v>
      </c>
      <c r="N17">
        <f>N4-N5</f>
        <v>10317</v>
      </c>
      <c r="O17">
        <f>O4-O5</f>
        <v>356403</v>
      </c>
      <c r="P17">
        <f>P4-P5</f>
        <v>130354</v>
      </c>
      <c r="S17">
        <f t="shared" ref="S17:Y17" si="1">S4-S5</f>
        <v>11241.25</v>
      </c>
      <c r="T17">
        <f t="shared" si="1"/>
        <v>76470</v>
      </c>
      <c r="U17">
        <f t="shared" si="1"/>
        <v>83439</v>
      </c>
      <c r="V17">
        <f t="shared" si="1"/>
        <v>133366.25</v>
      </c>
      <c r="W17">
        <f t="shared" si="1"/>
        <v>151620.75</v>
      </c>
      <c r="X17">
        <f t="shared" si="1"/>
        <v>307065.75</v>
      </c>
      <c r="Y17">
        <f t="shared" si="1"/>
        <v>1476622.5</v>
      </c>
    </row>
    <row r="18" spans="1:25" x14ac:dyDescent="0.3">
      <c r="K18" t="s">
        <v>2</v>
      </c>
      <c r="L18">
        <f>L3-L4</f>
        <v>90058</v>
      </c>
      <c r="M18">
        <f>M3-M4</f>
        <v>581288.75</v>
      </c>
      <c r="N18">
        <f>N3-N4</f>
        <v>10489.75</v>
      </c>
      <c r="O18">
        <f>O3-O4</f>
        <v>772660</v>
      </c>
      <c r="P18">
        <f>P3-P4</f>
        <v>92846</v>
      </c>
      <c r="S18">
        <f t="shared" ref="S18:Y18" si="2">S3-S4</f>
        <v>8835.5</v>
      </c>
      <c r="T18">
        <f t="shared" si="2"/>
        <v>77401</v>
      </c>
      <c r="U18">
        <f t="shared" si="2"/>
        <v>122665</v>
      </c>
      <c r="V18">
        <f t="shared" si="2"/>
        <v>157417</v>
      </c>
      <c r="W18">
        <f t="shared" si="2"/>
        <v>146857.5</v>
      </c>
      <c r="X18">
        <f t="shared" si="2"/>
        <v>317939.75</v>
      </c>
      <c r="Y18">
        <f t="shared" si="2"/>
        <v>1126472.75</v>
      </c>
    </row>
    <row r="19" spans="1:25" x14ac:dyDescent="0.3">
      <c r="K19" t="s">
        <v>5</v>
      </c>
      <c r="L19">
        <f>L2-L4</f>
        <v>570629</v>
      </c>
      <c r="M19">
        <f>M2-M4</f>
        <v>8308932.5</v>
      </c>
      <c r="N19">
        <f>N2-N4</f>
        <v>57860.5</v>
      </c>
      <c r="O19">
        <f>O2-O4</f>
        <v>7867107</v>
      </c>
      <c r="P19">
        <f>P2-P4</f>
        <v>388191</v>
      </c>
      <c r="S19">
        <f t="shared" ref="S19:Y19" si="3">S2-S4</f>
        <v>49647</v>
      </c>
      <c r="T19">
        <f t="shared" si="3"/>
        <v>588457</v>
      </c>
      <c r="U19">
        <f t="shared" si="3"/>
        <v>488138</v>
      </c>
      <c r="V19">
        <f t="shared" si="3"/>
        <v>1033535.5</v>
      </c>
      <c r="W19">
        <f t="shared" si="3"/>
        <v>2161218.5</v>
      </c>
      <c r="X19">
        <f t="shared" si="3"/>
        <v>6584924</v>
      </c>
      <c r="Y19">
        <f t="shared" si="3"/>
        <v>5397326</v>
      </c>
    </row>
    <row r="20" spans="1:25" x14ac:dyDescent="0.3">
      <c r="K20" t="s">
        <v>6</v>
      </c>
      <c r="L20">
        <f>L4-L6</f>
        <v>66947</v>
      </c>
      <c r="M20">
        <f>M4-M6</f>
        <v>517704.5</v>
      </c>
      <c r="N20">
        <f>N4-N6</f>
        <v>18934.5</v>
      </c>
      <c r="O20">
        <f>O4-O6</f>
        <v>778081</v>
      </c>
      <c r="P20">
        <f>P4-P6</f>
        <v>313533</v>
      </c>
      <c r="S20">
        <f t="shared" ref="S20:Y20" si="4">S4-S6</f>
        <v>20294</v>
      </c>
      <c r="T20">
        <f t="shared" si="4"/>
        <v>170375</v>
      </c>
      <c r="U20">
        <f t="shared" si="4"/>
        <v>322335</v>
      </c>
      <c r="V20">
        <f t="shared" si="4"/>
        <v>330567.5</v>
      </c>
      <c r="W20">
        <f t="shared" si="4"/>
        <v>416504.5</v>
      </c>
      <c r="X20">
        <f t="shared" si="4"/>
        <v>798981</v>
      </c>
      <c r="Y20">
        <f t="shared" si="4"/>
        <v>4073145</v>
      </c>
    </row>
    <row r="21" spans="1:25" x14ac:dyDescent="0.3">
      <c r="K21" t="s">
        <v>45</v>
      </c>
      <c r="Q21" t="s">
        <v>46</v>
      </c>
      <c r="R21" t="s">
        <v>47</v>
      </c>
    </row>
    <row r="22" spans="1:25" x14ac:dyDescent="0.3">
      <c r="K22" t="s">
        <v>4</v>
      </c>
    </row>
    <row r="23" spans="1:25" x14ac:dyDescent="0.3">
      <c r="K23" t="s">
        <v>3</v>
      </c>
    </row>
    <row r="24" spans="1:25" x14ac:dyDescent="0.3">
      <c r="K24" t="s">
        <v>2</v>
      </c>
    </row>
    <row r="25" spans="1:25" x14ac:dyDescent="0.3">
      <c r="K25" t="s">
        <v>5</v>
      </c>
    </row>
    <row r="26" spans="1:25" x14ac:dyDescent="0.3">
      <c r="K26" t="s">
        <v>6</v>
      </c>
    </row>
    <row r="29" spans="1:25" x14ac:dyDescent="0.3">
      <c r="A29" s="2"/>
      <c r="B29" t="s">
        <v>51</v>
      </c>
      <c r="F29" t="s">
        <v>53</v>
      </c>
      <c r="K29" t="s">
        <v>52</v>
      </c>
      <c r="R29" t="s">
        <v>54</v>
      </c>
    </row>
    <row r="30" spans="1:25" x14ac:dyDescent="0.3">
      <c r="B30">
        <v>0</v>
      </c>
      <c r="C30">
        <v>1</v>
      </c>
      <c r="D30">
        <v>2</v>
      </c>
      <c r="E30">
        <v>3</v>
      </c>
      <c r="F30">
        <v>0</v>
      </c>
      <c r="G30">
        <v>1</v>
      </c>
      <c r="H30">
        <v>2</v>
      </c>
      <c r="I30">
        <v>3</v>
      </c>
      <c r="J30">
        <v>4</v>
      </c>
      <c r="K30">
        <v>0</v>
      </c>
      <c r="L30">
        <v>1</v>
      </c>
      <c r="M30">
        <v>2</v>
      </c>
      <c r="N30">
        <v>3</v>
      </c>
      <c r="O30">
        <v>4</v>
      </c>
      <c r="P30">
        <v>5</v>
      </c>
      <c r="Q30">
        <v>6</v>
      </c>
      <c r="R30">
        <v>0</v>
      </c>
      <c r="S30">
        <v>1</v>
      </c>
      <c r="T30">
        <v>2</v>
      </c>
      <c r="U30">
        <v>3</v>
      </c>
      <c r="V30">
        <v>4</v>
      </c>
      <c r="W30">
        <v>5</v>
      </c>
      <c r="X30">
        <v>6</v>
      </c>
      <c r="Y30">
        <v>7</v>
      </c>
    </row>
    <row r="31" spans="1:25" x14ac:dyDescent="0.3">
      <c r="A31" t="s">
        <v>55</v>
      </c>
      <c r="B31">
        <v>403552</v>
      </c>
      <c r="C31">
        <v>1294073.5</v>
      </c>
      <c r="D31">
        <v>1555833</v>
      </c>
      <c r="E31">
        <v>1694532</v>
      </c>
      <c r="F31">
        <v>29446.25</v>
      </c>
      <c r="G31">
        <v>158960</v>
      </c>
      <c r="H31">
        <v>475701</v>
      </c>
      <c r="I31">
        <v>1100571.25</v>
      </c>
      <c r="J31">
        <v>1552430</v>
      </c>
      <c r="K31">
        <v>29454</v>
      </c>
      <c r="L31">
        <v>210596.5</v>
      </c>
      <c r="M31">
        <v>601345</v>
      </c>
      <c r="N31">
        <v>452863</v>
      </c>
      <c r="O31">
        <v>881574</v>
      </c>
      <c r="P31">
        <v>4687308.75</v>
      </c>
      <c r="Q31">
        <v>4750365.5</v>
      </c>
      <c r="R31">
        <v>33681.5</v>
      </c>
      <c r="S31">
        <v>254938</v>
      </c>
      <c r="T31">
        <v>277012.75</v>
      </c>
      <c r="U31">
        <v>588331</v>
      </c>
      <c r="V31">
        <v>598063</v>
      </c>
      <c r="W31">
        <v>548992.5</v>
      </c>
      <c r="X31">
        <v>1219124</v>
      </c>
      <c r="Y31">
        <v>5301491</v>
      </c>
    </row>
    <row r="32" spans="1:25" x14ac:dyDescent="0.3">
      <c r="A32" t="s">
        <v>56</v>
      </c>
      <c r="B32">
        <v>289552.8</v>
      </c>
      <c r="C32">
        <v>791882.6</v>
      </c>
      <c r="D32">
        <v>951307.4</v>
      </c>
      <c r="E32">
        <v>1029387</v>
      </c>
      <c r="F32">
        <v>23104.2</v>
      </c>
      <c r="G32">
        <v>116235.8</v>
      </c>
      <c r="H32">
        <v>412617.4</v>
      </c>
      <c r="I32">
        <v>690639</v>
      </c>
      <c r="J32">
        <v>998240.00000000105</v>
      </c>
      <c r="K32">
        <v>23136.400000000001</v>
      </c>
      <c r="L32">
        <v>183712</v>
      </c>
      <c r="M32">
        <v>431613.8</v>
      </c>
      <c r="N32">
        <v>393871.8</v>
      </c>
      <c r="O32">
        <v>640010.19999999995</v>
      </c>
      <c r="P32">
        <v>2453105</v>
      </c>
      <c r="Q32">
        <v>3451804</v>
      </c>
      <c r="R32">
        <v>27064.799999999999</v>
      </c>
      <c r="S32">
        <v>211823</v>
      </c>
      <c r="T32">
        <v>222516</v>
      </c>
      <c r="U32">
        <v>484246</v>
      </c>
      <c r="V32">
        <v>489341.4</v>
      </c>
      <c r="W32">
        <v>472059.6</v>
      </c>
      <c r="X32">
        <v>1010338.2</v>
      </c>
      <c r="Y32">
        <v>4759720.5999999996</v>
      </c>
    </row>
    <row r="33" spans="1:25" x14ac:dyDescent="0.3">
      <c r="A33" t="s">
        <v>59</v>
      </c>
      <c r="B33">
        <v>231994</v>
      </c>
      <c r="C33">
        <v>597657</v>
      </c>
      <c r="D33">
        <v>694514</v>
      </c>
      <c r="E33">
        <v>781034</v>
      </c>
      <c r="F33">
        <v>18956.5</v>
      </c>
      <c r="G33">
        <v>68864</v>
      </c>
      <c r="H33">
        <v>382855</v>
      </c>
      <c r="I33">
        <v>519282.5</v>
      </c>
      <c r="J33">
        <v>779770</v>
      </c>
      <c r="K33">
        <v>19647</v>
      </c>
      <c r="L33">
        <v>159065.5</v>
      </c>
      <c r="M33">
        <v>352666</v>
      </c>
      <c r="N33">
        <v>363999</v>
      </c>
      <c r="O33">
        <v>509439</v>
      </c>
      <c r="P33">
        <v>1465958.5</v>
      </c>
      <c r="Q33">
        <v>1848740</v>
      </c>
      <c r="R33">
        <v>23243</v>
      </c>
      <c r="S33">
        <v>182715</v>
      </c>
      <c r="T33">
        <v>193483</v>
      </c>
      <c r="U33">
        <v>417806</v>
      </c>
      <c r="V33">
        <v>429960</v>
      </c>
      <c r="W33">
        <v>430246</v>
      </c>
      <c r="X33">
        <v>867416</v>
      </c>
      <c r="Y33">
        <v>4200142</v>
      </c>
    </row>
    <row r="34" spans="1:25" x14ac:dyDescent="0.3">
      <c r="A34" t="s">
        <v>57</v>
      </c>
      <c r="B34">
        <v>155884</v>
      </c>
      <c r="C34">
        <v>457242.2</v>
      </c>
      <c r="D34">
        <v>536395.80000000005</v>
      </c>
      <c r="E34">
        <v>558321</v>
      </c>
      <c r="F34">
        <v>13994.2</v>
      </c>
      <c r="G34">
        <v>59071</v>
      </c>
      <c r="H34">
        <v>322415</v>
      </c>
      <c r="I34">
        <v>399447</v>
      </c>
      <c r="J34">
        <v>626698.19999999995</v>
      </c>
      <c r="K34">
        <v>15653.6</v>
      </c>
      <c r="L34">
        <v>66740.800000000003</v>
      </c>
      <c r="M34">
        <v>280879.59999999998</v>
      </c>
      <c r="N34">
        <v>328099.40000000002</v>
      </c>
      <c r="O34">
        <v>415101.4</v>
      </c>
      <c r="P34">
        <v>1217821</v>
      </c>
      <c r="Q34">
        <v>1129821</v>
      </c>
      <c r="R34">
        <v>19070.2</v>
      </c>
      <c r="S34">
        <v>172671</v>
      </c>
      <c r="T34">
        <v>168389</v>
      </c>
      <c r="U34">
        <v>354720</v>
      </c>
      <c r="V34">
        <v>383995</v>
      </c>
      <c r="W34">
        <v>387917.6</v>
      </c>
      <c r="X34">
        <v>749466.8</v>
      </c>
      <c r="Y34">
        <v>3763456.2</v>
      </c>
    </row>
    <row r="35" spans="1:25" x14ac:dyDescent="0.3">
      <c r="A35" t="s">
        <v>49</v>
      </c>
      <c r="B35">
        <v>79886</v>
      </c>
      <c r="C35">
        <v>291652</v>
      </c>
      <c r="D35">
        <v>349735</v>
      </c>
      <c r="E35">
        <v>339181</v>
      </c>
      <c r="F35">
        <v>8639.5</v>
      </c>
      <c r="G35">
        <v>7738</v>
      </c>
      <c r="H35">
        <v>252501</v>
      </c>
      <c r="I35">
        <v>245238.5</v>
      </c>
      <c r="J35">
        <v>423367</v>
      </c>
      <c r="K35">
        <v>9465.25</v>
      </c>
      <c r="L35">
        <v>8546.75</v>
      </c>
      <c r="M35">
        <v>199930</v>
      </c>
      <c r="N35">
        <v>269052.5</v>
      </c>
      <c r="O35">
        <v>310073</v>
      </c>
      <c r="P35">
        <v>914345.25</v>
      </c>
      <c r="Q35">
        <v>682350.5</v>
      </c>
      <c r="R35">
        <v>10550</v>
      </c>
      <c r="S35">
        <v>140291</v>
      </c>
      <c r="T35">
        <v>126378.75</v>
      </c>
      <c r="U35">
        <v>265775.25</v>
      </c>
      <c r="V35">
        <v>283775.5</v>
      </c>
      <c r="W35">
        <v>318203.5</v>
      </c>
      <c r="X35">
        <v>537399</v>
      </c>
      <c r="Y35">
        <v>2941409</v>
      </c>
    </row>
    <row r="37" spans="1:25" x14ac:dyDescent="0.3">
      <c r="A37" s="2"/>
      <c r="B37" t="s">
        <v>30</v>
      </c>
      <c r="F37" t="s">
        <v>42</v>
      </c>
      <c r="K37" t="s">
        <v>27</v>
      </c>
      <c r="R37" t="s">
        <v>37</v>
      </c>
    </row>
    <row r="38" spans="1:25" x14ac:dyDescent="0.3">
      <c r="B38">
        <v>0</v>
      </c>
      <c r="C38">
        <v>1</v>
      </c>
      <c r="D38">
        <v>2</v>
      </c>
      <c r="E38">
        <v>3</v>
      </c>
      <c r="F38">
        <v>0</v>
      </c>
      <c r="G38">
        <v>1</v>
      </c>
      <c r="H38">
        <v>2</v>
      </c>
      <c r="I38">
        <v>3</v>
      </c>
      <c r="J38">
        <v>4</v>
      </c>
      <c r="K38">
        <v>0</v>
      </c>
      <c r="L38">
        <v>1</v>
      </c>
      <c r="M38">
        <v>2</v>
      </c>
      <c r="N38">
        <v>3</v>
      </c>
      <c r="O38">
        <v>4</v>
      </c>
      <c r="P38">
        <v>5</v>
      </c>
      <c r="Q38">
        <v>6</v>
      </c>
      <c r="R38">
        <v>0</v>
      </c>
      <c r="S38">
        <v>1</v>
      </c>
      <c r="T38">
        <v>2</v>
      </c>
      <c r="U38">
        <v>3</v>
      </c>
      <c r="V38">
        <v>4</v>
      </c>
      <c r="W38">
        <v>5</v>
      </c>
      <c r="X38">
        <v>6</v>
      </c>
      <c r="Y38">
        <v>7</v>
      </c>
    </row>
    <row r="39" spans="1:25" x14ac:dyDescent="0.3">
      <c r="A39" t="s">
        <v>58</v>
      </c>
      <c r="B39">
        <f>B34</f>
        <v>155884</v>
      </c>
      <c r="C39">
        <f t="shared" ref="C39:Y39" si="5">C34</f>
        <v>457242.2</v>
      </c>
      <c r="D39">
        <f t="shared" si="5"/>
        <v>536395.80000000005</v>
      </c>
      <c r="E39">
        <f t="shared" si="5"/>
        <v>558321</v>
      </c>
      <c r="F39">
        <f t="shared" si="5"/>
        <v>13994.2</v>
      </c>
      <c r="G39">
        <f t="shared" si="5"/>
        <v>59071</v>
      </c>
      <c r="H39">
        <f t="shared" si="5"/>
        <v>322415</v>
      </c>
      <c r="I39">
        <f t="shared" si="5"/>
        <v>399447</v>
      </c>
      <c r="J39">
        <f t="shared" si="5"/>
        <v>626698.19999999995</v>
      </c>
      <c r="K39">
        <f t="shared" si="5"/>
        <v>15653.6</v>
      </c>
      <c r="L39">
        <f t="shared" si="5"/>
        <v>66740.800000000003</v>
      </c>
      <c r="M39">
        <f t="shared" si="5"/>
        <v>280879.59999999998</v>
      </c>
      <c r="N39">
        <f t="shared" si="5"/>
        <v>328099.40000000002</v>
      </c>
      <c r="O39">
        <f t="shared" si="5"/>
        <v>415101.4</v>
      </c>
      <c r="P39">
        <f t="shared" si="5"/>
        <v>1217821</v>
      </c>
      <c r="Q39">
        <f t="shared" si="5"/>
        <v>1129821</v>
      </c>
      <c r="R39">
        <f t="shared" si="5"/>
        <v>19070.2</v>
      </c>
      <c r="S39">
        <f t="shared" si="5"/>
        <v>172671</v>
      </c>
      <c r="T39">
        <f t="shared" si="5"/>
        <v>168389</v>
      </c>
      <c r="U39">
        <f t="shared" si="5"/>
        <v>354720</v>
      </c>
      <c r="V39">
        <f t="shared" si="5"/>
        <v>383995</v>
      </c>
      <c r="W39">
        <f t="shared" si="5"/>
        <v>387917.6</v>
      </c>
      <c r="X39">
        <f t="shared" si="5"/>
        <v>749466.8</v>
      </c>
      <c r="Y39">
        <f t="shared" si="5"/>
        <v>3763456.2</v>
      </c>
    </row>
    <row r="40" spans="1:25" x14ac:dyDescent="0.3">
      <c r="A40" t="s">
        <v>60</v>
      </c>
      <c r="B40">
        <f>B33-B34</f>
        <v>76110</v>
      </c>
      <c r="C40">
        <f t="shared" ref="C40:Y40" si="6">C33-C34</f>
        <v>140414.79999999999</v>
      </c>
      <c r="D40">
        <f t="shared" si="6"/>
        <v>158118.19999999995</v>
      </c>
      <c r="E40">
        <f t="shared" si="6"/>
        <v>222713</v>
      </c>
      <c r="F40">
        <f t="shared" si="6"/>
        <v>4962.2999999999993</v>
      </c>
      <c r="G40">
        <f t="shared" si="6"/>
        <v>9793</v>
      </c>
      <c r="H40">
        <f t="shared" si="6"/>
        <v>60440</v>
      </c>
      <c r="I40">
        <f t="shared" si="6"/>
        <v>119835.5</v>
      </c>
      <c r="J40">
        <f t="shared" si="6"/>
        <v>153071.80000000005</v>
      </c>
      <c r="K40">
        <f t="shared" si="6"/>
        <v>3993.3999999999996</v>
      </c>
      <c r="L40">
        <f t="shared" si="6"/>
        <v>92324.7</v>
      </c>
      <c r="M40">
        <f t="shared" si="6"/>
        <v>71786.400000000023</v>
      </c>
      <c r="N40">
        <f t="shared" si="6"/>
        <v>35899.599999999977</v>
      </c>
      <c r="O40">
        <f t="shared" si="6"/>
        <v>94337.599999999977</v>
      </c>
      <c r="P40">
        <f t="shared" si="6"/>
        <v>248137.5</v>
      </c>
      <c r="Q40">
        <f t="shared" si="6"/>
        <v>718919</v>
      </c>
      <c r="R40">
        <f t="shared" si="6"/>
        <v>4172.7999999999993</v>
      </c>
      <c r="S40">
        <f t="shared" si="6"/>
        <v>10044</v>
      </c>
      <c r="T40">
        <f t="shared" si="6"/>
        <v>25094</v>
      </c>
      <c r="U40">
        <f t="shared" si="6"/>
        <v>63086</v>
      </c>
      <c r="V40">
        <f t="shared" si="6"/>
        <v>45965</v>
      </c>
      <c r="W40">
        <f t="shared" si="6"/>
        <v>42328.400000000023</v>
      </c>
      <c r="X40">
        <f t="shared" si="6"/>
        <v>117949.19999999995</v>
      </c>
      <c r="Y40">
        <f t="shared" si="6"/>
        <v>436685.79999999981</v>
      </c>
    </row>
    <row r="41" spans="1:25" x14ac:dyDescent="0.3">
      <c r="A41" t="s">
        <v>61</v>
      </c>
      <c r="B41">
        <f>B32-B33</f>
        <v>57558.799999999988</v>
      </c>
      <c r="C41">
        <f t="shared" ref="C41:Y41" si="7">C32-C33</f>
        <v>194225.59999999998</v>
      </c>
      <c r="D41">
        <f t="shared" si="7"/>
        <v>256793.40000000002</v>
      </c>
      <c r="E41">
        <f t="shared" si="7"/>
        <v>248353</v>
      </c>
      <c r="F41">
        <f t="shared" si="7"/>
        <v>4147.7000000000007</v>
      </c>
      <c r="G41">
        <f t="shared" si="7"/>
        <v>47371.8</v>
      </c>
      <c r="H41">
        <f t="shared" si="7"/>
        <v>29762.400000000023</v>
      </c>
      <c r="I41">
        <f t="shared" si="7"/>
        <v>171356.5</v>
      </c>
      <c r="J41">
        <f t="shared" si="7"/>
        <v>218470.00000000105</v>
      </c>
      <c r="K41">
        <f t="shared" si="7"/>
        <v>3489.4000000000015</v>
      </c>
      <c r="L41">
        <f t="shared" si="7"/>
        <v>24646.5</v>
      </c>
      <c r="M41">
        <f t="shared" si="7"/>
        <v>78947.799999999988</v>
      </c>
      <c r="N41">
        <f t="shared" si="7"/>
        <v>29872.799999999988</v>
      </c>
      <c r="O41">
        <f t="shared" si="7"/>
        <v>130571.19999999995</v>
      </c>
      <c r="P41">
        <f t="shared" si="7"/>
        <v>987146.5</v>
      </c>
      <c r="Q41">
        <f t="shared" si="7"/>
        <v>1603064</v>
      </c>
      <c r="R41">
        <f t="shared" si="7"/>
        <v>3821.7999999999993</v>
      </c>
      <c r="S41">
        <f t="shared" si="7"/>
        <v>29108</v>
      </c>
      <c r="T41">
        <f t="shared" si="7"/>
        <v>29033</v>
      </c>
      <c r="U41">
        <f t="shared" si="7"/>
        <v>66440</v>
      </c>
      <c r="V41">
        <f t="shared" si="7"/>
        <v>59381.400000000023</v>
      </c>
      <c r="W41">
        <f t="shared" si="7"/>
        <v>41813.599999999977</v>
      </c>
      <c r="X41">
        <f t="shared" si="7"/>
        <v>142922.19999999995</v>
      </c>
      <c r="Y41">
        <f t="shared" si="7"/>
        <v>559578.59999999963</v>
      </c>
    </row>
    <row r="42" spans="1:25" x14ac:dyDescent="0.3">
      <c r="A42" t="s">
        <v>62</v>
      </c>
      <c r="B42">
        <f>B31-B32</f>
        <v>113999.20000000001</v>
      </c>
      <c r="C42">
        <f t="shared" ref="C42:Y42" si="8">C31-C32</f>
        <v>502190.9</v>
      </c>
      <c r="D42">
        <f t="shared" si="8"/>
        <v>604525.6</v>
      </c>
      <c r="E42">
        <f t="shared" si="8"/>
        <v>665145</v>
      </c>
      <c r="F42">
        <f t="shared" si="8"/>
        <v>6342.0499999999993</v>
      </c>
      <c r="G42">
        <f t="shared" si="8"/>
        <v>42724.2</v>
      </c>
      <c r="H42">
        <f t="shared" si="8"/>
        <v>63083.599999999977</v>
      </c>
      <c r="I42">
        <f t="shared" si="8"/>
        <v>409932.25</v>
      </c>
      <c r="J42">
        <f t="shared" si="8"/>
        <v>554189.99999999895</v>
      </c>
      <c r="K42">
        <f t="shared" si="8"/>
        <v>6317.5999999999985</v>
      </c>
      <c r="L42">
        <f t="shared" si="8"/>
        <v>26884.5</v>
      </c>
      <c r="M42">
        <f t="shared" si="8"/>
        <v>169731.20000000001</v>
      </c>
      <c r="N42">
        <f t="shared" si="8"/>
        <v>58991.200000000012</v>
      </c>
      <c r="O42">
        <f t="shared" si="8"/>
        <v>241563.80000000005</v>
      </c>
      <c r="P42">
        <f t="shared" si="8"/>
        <v>2234203.75</v>
      </c>
      <c r="Q42">
        <f t="shared" si="8"/>
        <v>1298561.5</v>
      </c>
      <c r="R42">
        <f t="shared" si="8"/>
        <v>6616.7000000000007</v>
      </c>
      <c r="S42">
        <f t="shared" si="8"/>
        <v>43115</v>
      </c>
      <c r="T42">
        <f t="shared" si="8"/>
        <v>54496.75</v>
      </c>
      <c r="U42">
        <f t="shared" si="8"/>
        <v>104085</v>
      </c>
      <c r="V42">
        <f t="shared" si="8"/>
        <v>108721.59999999998</v>
      </c>
      <c r="W42">
        <f t="shared" si="8"/>
        <v>76932.900000000023</v>
      </c>
      <c r="X42">
        <f t="shared" si="8"/>
        <v>208785.80000000005</v>
      </c>
      <c r="Y42">
        <f t="shared" si="8"/>
        <v>541770.40000000037</v>
      </c>
    </row>
    <row r="43" spans="1:25" x14ac:dyDescent="0.3">
      <c r="A43" t="s">
        <v>63</v>
      </c>
      <c r="B43">
        <f>B34-B35</f>
        <v>75998</v>
      </c>
      <c r="C43">
        <f t="shared" ref="C43:Y43" si="9">C34-C35</f>
        <v>165590.20000000001</v>
      </c>
      <c r="D43">
        <f t="shared" si="9"/>
        <v>186660.80000000005</v>
      </c>
      <c r="E43">
        <f t="shared" si="9"/>
        <v>219140</v>
      </c>
      <c r="F43">
        <f t="shared" si="9"/>
        <v>5354.7000000000007</v>
      </c>
      <c r="G43">
        <f t="shared" si="9"/>
        <v>51333</v>
      </c>
      <c r="H43">
        <f t="shared" si="9"/>
        <v>69914</v>
      </c>
      <c r="I43">
        <f t="shared" si="9"/>
        <v>154208.5</v>
      </c>
      <c r="J43">
        <f t="shared" si="9"/>
        <v>203331.19999999995</v>
      </c>
      <c r="K43">
        <f t="shared" si="9"/>
        <v>6188.35</v>
      </c>
      <c r="L43">
        <f t="shared" si="9"/>
        <v>58194.05</v>
      </c>
      <c r="M43">
        <f t="shared" si="9"/>
        <v>80949.599999999977</v>
      </c>
      <c r="N43">
        <f t="shared" si="9"/>
        <v>59046.900000000023</v>
      </c>
      <c r="O43">
        <f t="shared" si="9"/>
        <v>105028.40000000002</v>
      </c>
      <c r="P43">
        <f t="shared" si="9"/>
        <v>303475.75</v>
      </c>
      <c r="Q43">
        <f t="shared" si="9"/>
        <v>447470.5</v>
      </c>
      <c r="R43">
        <f t="shared" si="9"/>
        <v>8520.2000000000007</v>
      </c>
      <c r="S43">
        <f t="shared" si="9"/>
        <v>32380</v>
      </c>
      <c r="T43">
        <f t="shared" si="9"/>
        <v>42010.25</v>
      </c>
      <c r="U43">
        <f t="shared" si="9"/>
        <v>88944.75</v>
      </c>
      <c r="V43">
        <f t="shared" si="9"/>
        <v>100219.5</v>
      </c>
      <c r="W43">
        <f t="shared" si="9"/>
        <v>69714.099999999977</v>
      </c>
      <c r="X43">
        <f t="shared" si="9"/>
        <v>212067.80000000005</v>
      </c>
      <c r="Y43">
        <f t="shared" si="9"/>
        <v>822047.20000000019</v>
      </c>
    </row>
  </sheetData>
  <sortState columnSort="1" ref="R31:Y35">
    <sortCondition ref="R33:Y33"/>
  </sortState>
  <phoneticPr fontId="18" type="noConversion"/>
  <pageMargins left="0.7" right="0.7" top="0.75" bottom="0.75" header="0.3" footer="0.3"/>
  <pageSetup paperSize="9" orientation="portrait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opLeftCell="A13" zoomScale="115" zoomScaleNormal="115" workbookViewId="0">
      <selection activeCell="I27" sqref="I27"/>
    </sheetView>
  </sheetViews>
  <sheetFormatPr defaultRowHeight="16.5" x14ac:dyDescent="0.3"/>
  <sheetData>
    <row r="2" spans="1:25" x14ac:dyDescent="0.3">
      <c r="A2" t="s">
        <v>12</v>
      </c>
    </row>
    <row r="3" spans="1:25" x14ac:dyDescent="0.3">
      <c r="A3" t="s">
        <v>10</v>
      </c>
    </row>
    <row r="4" spans="1:25" x14ac:dyDescent="0.3">
      <c r="A4" t="s">
        <v>8</v>
      </c>
    </row>
    <row r="5" spans="1:25" x14ac:dyDescent="0.3">
      <c r="A5" t="s">
        <v>25</v>
      </c>
    </row>
    <row r="6" spans="1:25" x14ac:dyDescent="0.3">
      <c r="A6" t="s">
        <v>26</v>
      </c>
    </row>
    <row r="9" spans="1:25" x14ac:dyDescent="0.3">
      <c r="B9" s="3" t="s">
        <v>30</v>
      </c>
      <c r="C9" s="3"/>
      <c r="D9" s="3"/>
      <c r="E9" s="3"/>
      <c r="F9" s="3" t="s">
        <v>42</v>
      </c>
      <c r="G9" s="3"/>
      <c r="H9" s="3"/>
      <c r="I9" s="3"/>
      <c r="J9" s="3"/>
      <c r="K9" s="1" t="s">
        <v>27</v>
      </c>
      <c r="L9" s="1"/>
      <c r="M9" s="1"/>
      <c r="N9" s="1"/>
      <c r="O9" s="1"/>
      <c r="P9" s="1"/>
      <c r="Q9" s="1"/>
      <c r="R9" s="3" t="s">
        <v>37</v>
      </c>
      <c r="S9" s="3"/>
      <c r="T9" s="3"/>
      <c r="U9" s="3"/>
      <c r="V9" s="3"/>
      <c r="W9" s="3"/>
      <c r="X9" s="3"/>
      <c r="Y9" s="3"/>
    </row>
    <row r="10" spans="1:25" x14ac:dyDescent="0.3">
      <c r="B10" t="s">
        <v>0</v>
      </c>
      <c r="C10" t="s">
        <v>1</v>
      </c>
      <c r="D10" t="s">
        <v>28</v>
      </c>
      <c r="E10" t="s">
        <v>29</v>
      </c>
      <c r="F10" t="s">
        <v>15</v>
      </c>
      <c r="G10" t="s">
        <v>17</v>
      </c>
      <c r="H10" t="s">
        <v>19</v>
      </c>
      <c r="I10" t="s">
        <v>21</v>
      </c>
      <c r="J10" t="s">
        <v>23</v>
      </c>
      <c r="K10" t="s">
        <v>38</v>
      </c>
      <c r="L10" t="s">
        <v>39</v>
      </c>
      <c r="M10" t="s">
        <v>28</v>
      </c>
      <c r="N10" t="s">
        <v>40</v>
      </c>
      <c r="O10" t="s">
        <v>41</v>
      </c>
      <c r="P10" t="s">
        <v>46</v>
      </c>
      <c r="Q10" t="s">
        <v>47</v>
      </c>
      <c r="R10" t="s">
        <v>15</v>
      </c>
      <c r="S10" t="s">
        <v>17</v>
      </c>
      <c r="T10" t="s">
        <v>19</v>
      </c>
      <c r="U10" t="s">
        <v>21</v>
      </c>
      <c r="V10" t="s">
        <v>23</v>
      </c>
      <c r="W10" t="s">
        <v>31</v>
      </c>
      <c r="X10" t="s">
        <v>33</v>
      </c>
      <c r="Y10" t="s">
        <v>35</v>
      </c>
    </row>
    <row r="11" spans="1:25" x14ac:dyDescent="0.3">
      <c r="A11" t="s">
        <v>12</v>
      </c>
      <c r="B11">
        <v>80417</v>
      </c>
      <c r="C11">
        <v>301458.25</v>
      </c>
      <c r="D11">
        <v>365567</v>
      </c>
      <c r="E11">
        <v>385766</v>
      </c>
      <c r="F11">
        <v>7768</v>
      </c>
      <c r="G11">
        <v>245238.5</v>
      </c>
      <c r="H11">
        <v>8639.5</v>
      </c>
      <c r="I11">
        <v>423367</v>
      </c>
      <c r="J11">
        <v>252501</v>
      </c>
      <c r="R11">
        <v>9709</v>
      </c>
      <c r="S11">
        <v>9073.75</v>
      </c>
      <c r="T11">
        <v>111853</v>
      </c>
      <c r="U11">
        <v>305139</v>
      </c>
      <c r="V11">
        <v>232650.25</v>
      </c>
      <c r="W11">
        <v>266940.75</v>
      </c>
      <c r="X11">
        <v>493982.25</v>
      </c>
      <c r="Y11">
        <v>2661009.5</v>
      </c>
    </row>
    <row r="12" spans="1:25" x14ac:dyDescent="0.3">
      <c r="A12" t="s">
        <v>10</v>
      </c>
      <c r="B12">
        <v>152744</v>
      </c>
      <c r="C12">
        <v>311233.25</v>
      </c>
      <c r="D12">
        <v>371702</v>
      </c>
      <c r="E12">
        <v>411072</v>
      </c>
      <c r="F12">
        <v>61184</v>
      </c>
      <c r="G12">
        <v>274044</v>
      </c>
      <c r="H12">
        <v>10317</v>
      </c>
      <c r="I12">
        <v>356403</v>
      </c>
      <c r="J12">
        <v>130354</v>
      </c>
      <c r="R12">
        <v>21114</v>
      </c>
      <c r="S12">
        <v>11241.25</v>
      </c>
      <c r="T12">
        <v>76470</v>
      </c>
      <c r="U12">
        <v>83439</v>
      </c>
      <c r="V12">
        <v>133366.25</v>
      </c>
      <c r="W12">
        <v>151620.75</v>
      </c>
      <c r="X12">
        <v>307065.75</v>
      </c>
      <c r="Y12">
        <v>1476622.5</v>
      </c>
    </row>
    <row r="13" spans="1:25" x14ac:dyDescent="0.3">
      <c r="A13" t="s">
        <v>8</v>
      </c>
      <c r="B13">
        <v>229909</v>
      </c>
      <c r="C13">
        <v>604763.75</v>
      </c>
      <c r="D13">
        <v>1050325</v>
      </c>
      <c r="E13">
        <v>1435208</v>
      </c>
      <c r="F13">
        <v>90058</v>
      </c>
      <c r="G13">
        <v>581288.75</v>
      </c>
      <c r="H13">
        <v>10489.75</v>
      </c>
      <c r="I13">
        <v>772660</v>
      </c>
      <c r="J13">
        <v>92846</v>
      </c>
      <c r="R13">
        <v>8538</v>
      </c>
      <c r="S13">
        <v>8835.5</v>
      </c>
      <c r="T13">
        <v>77401</v>
      </c>
      <c r="U13">
        <v>122665</v>
      </c>
      <c r="V13">
        <v>157417</v>
      </c>
      <c r="W13">
        <v>146857.5</v>
      </c>
      <c r="X13">
        <v>317939.75</v>
      </c>
      <c r="Y13">
        <v>1126472.75</v>
      </c>
    </row>
    <row r="14" spans="1:25" x14ac:dyDescent="0.3">
      <c r="A14" t="s">
        <v>25</v>
      </c>
      <c r="B14">
        <v>9049725</v>
      </c>
      <c r="C14">
        <v>8673187.5</v>
      </c>
      <c r="D14">
        <v>8507679</v>
      </c>
      <c r="E14">
        <v>8255789</v>
      </c>
      <c r="F14">
        <v>570629</v>
      </c>
      <c r="G14">
        <v>8308932.5</v>
      </c>
      <c r="H14">
        <v>57860.5</v>
      </c>
      <c r="I14">
        <v>7867107</v>
      </c>
      <c r="J14">
        <v>388191</v>
      </c>
      <c r="R14">
        <v>47469</v>
      </c>
      <c r="S14">
        <v>49647</v>
      </c>
      <c r="T14">
        <v>588457</v>
      </c>
      <c r="U14">
        <v>488138</v>
      </c>
      <c r="V14">
        <v>1033535.5</v>
      </c>
      <c r="W14">
        <v>2161218.5</v>
      </c>
      <c r="X14">
        <v>6584924</v>
      </c>
      <c r="Y14">
        <v>5397326</v>
      </c>
    </row>
    <row r="15" spans="1:25" x14ac:dyDescent="0.3">
      <c r="A15" t="s">
        <v>26</v>
      </c>
      <c r="B15">
        <v>231156</v>
      </c>
      <c r="C15">
        <v>612671.5</v>
      </c>
      <c r="D15">
        <v>737242</v>
      </c>
      <c r="E15">
        <v>753278</v>
      </c>
      <c r="F15">
        <v>66947</v>
      </c>
      <c r="G15">
        <v>517704.5</v>
      </c>
      <c r="H15">
        <v>18934.5</v>
      </c>
      <c r="I15">
        <v>778081</v>
      </c>
      <c r="J15">
        <v>313533</v>
      </c>
      <c r="R15">
        <v>24029</v>
      </c>
      <c r="S15">
        <v>20294</v>
      </c>
      <c r="T15">
        <v>170375</v>
      </c>
      <c r="U15">
        <v>322335</v>
      </c>
      <c r="V15">
        <v>330567.5</v>
      </c>
      <c r="W15">
        <v>416504.5</v>
      </c>
      <c r="X15">
        <v>798981</v>
      </c>
      <c r="Y15">
        <v>4073145</v>
      </c>
    </row>
    <row r="18" spans="1:25" x14ac:dyDescent="0.3">
      <c r="B18" s="3" t="s">
        <v>30</v>
      </c>
      <c r="C18" s="3"/>
      <c r="D18" s="3"/>
      <c r="E18" s="3"/>
      <c r="F18" s="3" t="s">
        <v>42</v>
      </c>
      <c r="G18" s="3"/>
      <c r="H18" s="3"/>
      <c r="I18" s="3"/>
      <c r="J18" s="3"/>
      <c r="K18" s="1" t="s">
        <v>27</v>
      </c>
      <c r="L18" s="1"/>
      <c r="M18" s="1"/>
      <c r="N18" s="1"/>
      <c r="P18" s="1"/>
      <c r="Q18" s="1"/>
      <c r="R18" s="3" t="s">
        <v>37</v>
      </c>
      <c r="S18" s="3"/>
      <c r="T18" s="3"/>
      <c r="U18" s="3"/>
      <c r="V18" s="3"/>
      <c r="W18" s="3"/>
      <c r="X18" s="3"/>
      <c r="Y18" s="3"/>
    </row>
    <row r="19" spans="1:25" x14ac:dyDescent="0.3">
      <c r="B19" t="s">
        <v>0</v>
      </c>
      <c r="C19" t="s">
        <v>1</v>
      </c>
      <c r="D19" t="s">
        <v>20</v>
      </c>
      <c r="E19" t="s">
        <v>29</v>
      </c>
      <c r="F19" t="s">
        <v>15</v>
      </c>
      <c r="G19" t="s">
        <v>17</v>
      </c>
      <c r="H19" t="s">
        <v>19</v>
      </c>
      <c r="I19" t="s">
        <v>21</v>
      </c>
      <c r="J19" t="s">
        <v>23</v>
      </c>
      <c r="K19" t="s">
        <v>16</v>
      </c>
      <c r="L19" t="s">
        <v>39</v>
      </c>
      <c r="M19" t="s">
        <v>20</v>
      </c>
      <c r="N19" t="s">
        <v>40</v>
      </c>
      <c r="O19" t="s">
        <v>41</v>
      </c>
      <c r="P19" t="s">
        <v>46</v>
      </c>
      <c r="Q19" t="s">
        <v>47</v>
      </c>
      <c r="R19" t="s">
        <v>15</v>
      </c>
      <c r="S19" t="s">
        <v>17</v>
      </c>
      <c r="T19" t="s">
        <v>19</v>
      </c>
      <c r="U19" t="s">
        <v>21</v>
      </c>
      <c r="V19" t="s">
        <v>23</v>
      </c>
      <c r="W19" t="s">
        <v>31</v>
      </c>
      <c r="X19" t="s">
        <v>33</v>
      </c>
      <c r="Y19" t="s">
        <v>35</v>
      </c>
    </row>
    <row r="20" spans="1:25" x14ac:dyDescent="0.3">
      <c r="A20" t="s">
        <v>48</v>
      </c>
      <c r="B20">
        <v>463070</v>
      </c>
      <c r="C20">
        <v>1217455.25</v>
      </c>
      <c r="D20">
        <v>1787594</v>
      </c>
      <c r="E20">
        <v>918319</v>
      </c>
      <c r="F20">
        <v>159010</v>
      </c>
      <c r="G20">
        <v>1100571.25</v>
      </c>
      <c r="H20">
        <v>29446.25</v>
      </c>
      <c r="I20">
        <v>1552430</v>
      </c>
      <c r="J20">
        <v>475701</v>
      </c>
      <c r="K20">
        <v>210596.5</v>
      </c>
      <c r="L20">
        <v>601345</v>
      </c>
      <c r="M20">
        <v>29454</v>
      </c>
      <c r="N20">
        <v>881574</v>
      </c>
      <c r="O20">
        <v>452863</v>
      </c>
      <c r="P20">
        <v>4687308.75</v>
      </c>
      <c r="Q20">
        <v>4750365.5</v>
      </c>
      <c r="R20">
        <v>252742</v>
      </c>
      <c r="S20">
        <v>29150.5</v>
      </c>
      <c r="T20">
        <v>265724</v>
      </c>
      <c r="U20">
        <v>511243</v>
      </c>
      <c r="V20">
        <v>523433.5</v>
      </c>
      <c r="W20">
        <v>565419</v>
      </c>
      <c r="X20">
        <v>1118987.75</v>
      </c>
      <c r="Y20">
        <v>5264104.75</v>
      </c>
    </row>
    <row r="21" spans="1:25" x14ac:dyDescent="0.3">
      <c r="A21" t="s">
        <v>50</v>
      </c>
      <c r="B21">
        <v>233161</v>
      </c>
      <c r="C21">
        <v>612691.5</v>
      </c>
      <c r="D21">
        <v>737269</v>
      </c>
      <c r="E21">
        <v>537897</v>
      </c>
      <c r="F21">
        <v>68952</v>
      </c>
      <c r="G21">
        <v>519282.5</v>
      </c>
      <c r="H21">
        <v>18956.5</v>
      </c>
      <c r="I21">
        <v>779770</v>
      </c>
      <c r="J21">
        <v>382855</v>
      </c>
      <c r="K21">
        <v>159065.5</v>
      </c>
      <c r="L21">
        <v>352666</v>
      </c>
      <c r="M21">
        <v>19647</v>
      </c>
      <c r="N21">
        <v>509439</v>
      </c>
      <c r="O21">
        <v>363999</v>
      </c>
      <c r="P21">
        <v>1465958.5</v>
      </c>
      <c r="Q21">
        <v>1848740</v>
      </c>
      <c r="R21">
        <v>130515</v>
      </c>
      <c r="S21">
        <v>20315</v>
      </c>
      <c r="T21">
        <v>188323</v>
      </c>
      <c r="U21">
        <v>388578</v>
      </c>
      <c r="V21">
        <v>366016.5</v>
      </c>
      <c r="W21">
        <v>418561.5</v>
      </c>
      <c r="X21">
        <v>801048</v>
      </c>
      <c r="Y21">
        <v>4137632</v>
      </c>
    </row>
    <row r="22" spans="1:25" x14ac:dyDescent="0.3">
      <c r="A22" t="s">
        <v>49</v>
      </c>
      <c r="B22">
        <v>80417</v>
      </c>
      <c r="C22">
        <v>301458.25</v>
      </c>
      <c r="D22">
        <v>365567</v>
      </c>
      <c r="E22">
        <v>412246</v>
      </c>
      <c r="F22">
        <v>7768</v>
      </c>
      <c r="G22">
        <v>245238.5</v>
      </c>
      <c r="H22">
        <v>8639.5</v>
      </c>
      <c r="I22">
        <v>423367</v>
      </c>
      <c r="J22">
        <v>252501</v>
      </c>
      <c r="K22">
        <v>8546.75</v>
      </c>
      <c r="L22">
        <v>199930</v>
      </c>
      <c r="M22">
        <v>9465.25</v>
      </c>
      <c r="N22">
        <v>310073</v>
      </c>
      <c r="O22">
        <v>269052.5</v>
      </c>
      <c r="P22">
        <v>914345.25</v>
      </c>
      <c r="Q22">
        <v>682350.5</v>
      </c>
      <c r="R22">
        <v>7703</v>
      </c>
      <c r="S22">
        <v>9073.75</v>
      </c>
      <c r="T22">
        <v>111853</v>
      </c>
      <c r="U22">
        <v>305139</v>
      </c>
      <c r="V22">
        <v>232650.25</v>
      </c>
      <c r="W22">
        <v>266940.75</v>
      </c>
      <c r="X22">
        <v>493982.25</v>
      </c>
      <c r="Y22">
        <v>2661009.5</v>
      </c>
    </row>
  </sheetData>
  <mergeCells count="6">
    <mergeCell ref="B9:E9"/>
    <mergeCell ref="F9:J9"/>
    <mergeCell ref="R9:Y9"/>
    <mergeCell ref="B18:E18"/>
    <mergeCell ref="F18:J18"/>
    <mergeCell ref="R18:Y18"/>
  </mergeCells>
  <phoneticPr fontId="1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TJKIM</dc:creator>
  <cp:lastModifiedBy>Windows 사용자</cp:lastModifiedBy>
  <dcterms:created xsi:type="dcterms:W3CDTF">2018-03-14T16:00:41Z</dcterms:created>
  <dcterms:modified xsi:type="dcterms:W3CDTF">2018-03-15T14:16:47Z</dcterms:modified>
</cp:coreProperties>
</file>