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GYPT_LAPTOP\Documents\pythonpro\corona\"/>
    </mc:Choice>
  </mc:AlternateContent>
  <bookViews>
    <workbookView xWindow="0" yWindow="0" windowWidth="20490" windowHeight="7650"/>
  </bookViews>
  <sheets>
    <sheet name="coronavirus" sheetId="1" r:id="rId1"/>
  </sheets>
  <definedNames>
    <definedName name="_xlnm._FilterDatabase" localSheetId="0" hidden="1">coronavirus!$B$5:$N$216</definedName>
  </definedNames>
  <calcPr calcId="162913"/>
</workbook>
</file>

<file path=xl/calcChain.xml><?xml version="1.0" encoding="utf-8"?>
<calcChain xmlns="http://schemas.openxmlformats.org/spreadsheetml/2006/main">
  <c r="M11" i="1" l="1"/>
  <c r="M38" i="1"/>
  <c r="L148" i="1" l="1"/>
  <c r="N6" i="1" l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8" i="1"/>
  <c r="N117" i="1"/>
  <c r="N120" i="1"/>
  <c r="N121" i="1"/>
  <c r="N119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8" i="1"/>
  <c r="N167" i="1"/>
  <c r="N169" i="1"/>
  <c r="N170" i="1"/>
  <c r="N171" i="1"/>
  <c r="N172" i="1"/>
  <c r="N173" i="1"/>
  <c r="N174" i="1"/>
  <c r="N177" i="1"/>
  <c r="N175" i="1"/>
  <c r="N176" i="1"/>
  <c r="N178" i="1"/>
  <c r="N179" i="1"/>
  <c r="N180" i="1"/>
  <c r="N183" i="1"/>
  <c r="N182" i="1"/>
  <c r="N184" i="1"/>
  <c r="N181" i="1"/>
  <c r="N189" i="1"/>
  <c r="N185" i="1"/>
  <c r="N186" i="1"/>
  <c r="N187" i="1"/>
  <c r="N188" i="1"/>
  <c r="N190" i="1"/>
  <c r="N193" i="1"/>
  <c r="N191" i="1"/>
  <c r="N194" i="1"/>
  <c r="N192" i="1"/>
  <c r="N196" i="1"/>
  <c r="N197" i="1"/>
  <c r="N195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11" i="1"/>
  <c r="M80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5" i="1"/>
  <c r="M76" i="1"/>
  <c r="M78" i="1"/>
  <c r="M81" i="1"/>
  <c r="M82" i="1"/>
  <c r="M83" i="1"/>
  <c r="M84" i="1"/>
  <c r="M85" i="1"/>
  <c r="M86" i="1"/>
  <c r="M87" i="1"/>
  <c r="M88" i="1"/>
  <c r="M89" i="1"/>
  <c r="M90" i="1"/>
  <c r="M93" i="1"/>
  <c r="M96" i="1"/>
  <c r="M97" i="1"/>
  <c r="M98" i="1"/>
  <c r="M99" i="1"/>
  <c r="M100" i="1"/>
  <c r="M102" i="1"/>
  <c r="M104" i="1"/>
  <c r="M105" i="1"/>
  <c r="M106" i="1"/>
  <c r="M107" i="1"/>
  <c r="M108" i="1"/>
  <c r="M109" i="1"/>
  <c r="M110" i="1"/>
  <c r="M111" i="1"/>
  <c r="M112" i="1"/>
  <c r="M113" i="1"/>
  <c r="M115" i="1"/>
  <c r="M118" i="1"/>
  <c r="M117" i="1"/>
  <c r="M120" i="1"/>
  <c r="M121" i="1"/>
  <c r="M119" i="1"/>
  <c r="M123" i="1"/>
  <c r="M126" i="1"/>
  <c r="M127" i="1"/>
  <c r="M128" i="1"/>
  <c r="M129" i="1"/>
  <c r="M130" i="1"/>
  <c r="M131" i="1"/>
  <c r="M132" i="1"/>
  <c r="M134" i="1"/>
  <c r="M138" i="1"/>
  <c r="M139" i="1"/>
  <c r="M141" i="1"/>
  <c r="M142" i="1"/>
  <c r="M143" i="1"/>
  <c r="M145" i="1"/>
  <c r="M146" i="1"/>
  <c r="M147" i="1"/>
  <c r="M148" i="1"/>
  <c r="M149" i="1"/>
  <c r="M152" i="1"/>
  <c r="M154" i="1"/>
  <c r="M155" i="1"/>
  <c r="M156" i="1"/>
  <c r="M160" i="1"/>
  <c r="M163" i="1"/>
  <c r="M164" i="1"/>
  <c r="M166" i="1"/>
  <c r="M169" i="1"/>
  <c r="M170" i="1"/>
  <c r="M171" i="1"/>
  <c r="M172" i="1"/>
  <c r="M174" i="1"/>
  <c r="M175" i="1"/>
  <c r="M180" i="1"/>
  <c r="M182" i="1"/>
  <c r="M184" i="1"/>
  <c r="M189" i="1"/>
  <c r="M186" i="1"/>
  <c r="M187" i="1"/>
  <c r="M191" i="1"/>
  <c r="M194" i="1"/>
  <c r="M192" i="1"/>
  <c r="M197" i="1"/>
  <c r="M200" i="1"/>
  <c r="M204" i="1"/>
  <c r="M205" i="1"/>
  <c r="M207" i="1"/>
  <c r="M213" i="1"/>
  <c r="M214" i="1"/>
  <c r="M7" i="1"/>
  <c r="M6" i="1"/>
  <c r="L11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3" i="1"/>
  <c r="L114" i="1"/>
  <c r="L115" i="1"/>
  <c r="L118" i="1"/>
  <c r="L117" i="1"/>
  <c r="L120" i="1"/>
  <c r="L121" i="1"/>
  <c r="L122" i="1"/>
  <c r="L123" i="1"/>
  <c r="L124" i="1"/>
  <c r="L125" i="1"/>
  <c r="L126" i="1"/>
  <c r="L127" i="1"/>
  <c r="L128" i="1"/>
  <c r="L132" i="1"/>
  <c r="L133" i="1"/>
  <c r="L134" i="1"/>
  <c r="L136" i="1"/>
  <c r="L139" i="1"/>
  <c r="L140" i="1"/>
  <c r="L141" i="1"/>
  <c r="L142" i="1"/>
  <c r="L143" i="1"/>
  <c r="L144" i="1"/>
  <c r="L145" i="1"/>
  <c r="L149" i="1"/>
  <c r="L151" i="1"/>
  <c r="L152" i="1"/>
  <c r="L153" i="1"/>
  <c r="L154" i="1"/>
  <c r="L155" i="1"/>
  <c r="L158" i="1"/>
  <c r="L159" i="1"/>
  <c r="L160" i="1"/>
  <c r="L161" i="1"/>
  <c r="L162" i="1"/>
  <c r="L163" i="1"/>
  <c r="L164" i="1"/>
  <c r="L165" i="1"/>
  <c r="L166" i="1"/>
  <c r="L168" i="1"/>
  <c r="L177" i="1"/>
  <c r="L178" i="1"/>
  <c r="L180" i="1"/>
  <c r="L183" i="1"/>
  <c r="L189" i="1"/>
  <c r="L190" i="1"/>
  <c r="L193" i="1"/>
  <c r="L191" i="1"/>
  <c r="L196" i="1"/>
  <c r="L197" i="1"/>
  <c r="L199" i="1"/>
  <c r="L200" i="1"/>
  <c r="L201" i="1"/>
  <c r="L206" i="1"/>
  <c r="L6" i="1"/>
</calcChain>
</file>

<file path=xl/sharedStrings.xml><?xml version="1.0" encoding="utf-8"?>
<sst xmlns="http://schemas.openxmlformats.org/spreadsheetml/2006/main" count="275" uniqueCount="226">
  <si>
    <t>date</t>
  </si>
  <si>
    <t xml:space="preserve"> country</t>
  </si>
  <si>
    <t xml:space="preserve"> totalcases</t>
  </si>
  <si>
    <t xml:space="preserve"> newcases</t>
  </si>
  <si>
    <t xml:space="preserve"> totaldeath</t>
  </si>
  <si>
    <t xml:space="preserve"> newdeath</t>
  </si>
  <si>
    <t xml:space="preserve"> totalrecovered</t>
  </si>
  <si>
    <t xml:space="preserve"> activecases</t>
  </si>
  <si>
    <t xml:space="preserve"> seriouscases</t>
  </si>
  <si>
    <t xml:space="preserve"> totaltests</t>
  </si>
  <si>
    <t>China</t>
  </si>
  <si>
    <t>USA</t>
  </si>
  <si>
    <t>Spain</t>
  </si>
  <si>
    <t>Italy</t>
  </si>
  <si>
    <t>Germany</t>
  </si>
  <si>
    <t>France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</si>
  <si>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</si>
  <si>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</si>
  <si>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</si>
  <si>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</si>
  <si>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</si>
  <si>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</si>
  <si>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</si>
  <si>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</si>
  <si>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</si>
  <si>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</si>
  <si>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S. Korea</t>
  </si>
  <si>
    <t>Russia</t>
  </si>
  <si>
    <t>Israel</t>
  </si>
  <si>
    <t>Sweden</t>
  </si>
  <si>
    <t>India</t>
  </si>
  <si>
    <t>Ireland</t>
  </si>
  <si>
    <t>Norway</t>
  </si>
  <si>
    <t>Australia</t>
  </si>
  <si>
    <t>Chile</t>
  </si>
  <si>
    <t>Denmark</t>
  </si>
  <si>
    <t>Poland</t>
  </si>
  <si>
    <t>Czechia</t>
  </si>
  <si>
    <t>Japan</t>
  </si>
  <si>
    <t>Peru</t>
  </si>
  <si>
    <t>Romania</t>
  </si>
  <si>
    <t>Ecuador</t>
  </si>
  <si>
    <t>Pakistan</t>
  </si>
  <si>
    <t>Malaysia</t>
  </si>
  <si>
    <t>Philippines</t>
  </si>
  <si>
    <t>Indonesia</t>
  </si>
  <si>
    <t>Saudi Arabia</t>
  </si>
  <si>
    <t>Mexico</t>
  </si>
  <si>
    <t>Luxembourg</t>
  </si>
  <si>
    <t>UAE</t>
  </si>
  <si>
    <t>Serbia</t>
  </si>
  <si>
    <t>Panama</t>
  </si>
  <si>
    <t>Finland</t>
  </si>
  <si>
    <t>Thailand</t>
  </si>
  <si>
    <t>Qatar</t>
  </si>
  <si>
    <t>Dominican Republic</t>
  </si>
  <si>
    <t>Colombia</t>
  </si>
  <si>
    <t>Greece</t>
  </si>
  <si>
    <t>South Africa</t>
  </si>
  <si>
    <t>Singapore</t>
  </si>
  <si>
    <t>Argentina</t>
  </si>
  <si>
    <t>Ukraine</t>
  </si>
  <si>
    <t>Egypt</t>
  </si>
  <si>
    <t>Algeria</t>
  </si>
  <si>
    <t>Iceland</t>
  </si>
  <si>
    <t>Belarus</t>
  </si>
  <si>
    <t>Croatia</t>
  </si>
  <si>
    <t>Morocco</t>
  </si>
  <si>
    <t>Moldova</t>
  </si>
  <si>
    <t>New Zealand</t>
  </si>
  <si>
    <t>Iraq</t>
  </si>
  <si>
    <t>Estonia</t>
  </si>
  <si>
    <t>Slovenia</t>
  </si>
  <si>
    <t>Hungary</t>
  </si>
  <si>
    <t>Hong Kong</t>
  </si>
  <si>
    <t>Lithuania</t>
  </si>
  <si>
    <t>Azerbaijan</t>
  </si>
  <si>
    <t>Armenia</t>
  </si>
  <si>
    <t>Kuwait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</si>
  <si>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</si>
  <si>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</si>
  <si>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</si>
  <si>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</si>
  <si>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</si>
  <si>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</si>
  <si>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</si>
  <si>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</si>
  <si>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</si>
  <si>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Latvia</t>
  </si>
  <si>
    <t>Andorra</t>
  </si>
  <si>
    <t>Lebanon</t>
  </si>
  <si>
    <t>Uzbekistan</t>
  </si>
  <si>
    <t>Cyprus</t>
  </si>
  <si>
    <t>Costa Rica</t>
  </si>
  <si>
    <t>Cuba</t>
  </si>
  <si>
    <t>Afghanistan</t>
  </si>
  <si>
    <t>Oman</t>
  </si>
  <si>
    <t>Uruguay</t>
  </si>
  <si>
    <t>Ivory Coast</t>
  </si>
  <si>
    <t>Burkina Faso</t>
  </si>
  <si>
    <t>Niger</t>
  </si>
  <si>
    <t>Albania</t>
  </si>
  <si>
    <t>Taiwan</t>
  </si>
  <si>
    <t>Ghana</t>
  </si>
  <si>
    <t>Jordan</t>
  </si>
  <si>
    <t>Réunion</t>
  </si>
  <si>
    <t xml:space="preserve"> </t>
  </si>
  <si>
    <t>Channel Islands</t>
  </si>
  <si>
    <t>Honduras</t>
  </si>
  <si>
    <t>Malta</t>
  </si>
  <si>
    <t>San Marino</t>
  </si>
  <si>
    <t>Bangladesh</t>
  </si>
  <si>
    <t>Mauritius</t>
  </si>
  <si>
    <t>Nigeria</t>
  </si>
  <si>
    <t>Kyrgyzstan</t>
  </si>
  <si>
    <t>Bolivia</t>
  </si>
  <si>
    <t>Palestine</t>
  </si>
  <si>
    <t>Vietnam</t>
  </si>
  <si>
    <t>Montenegro</t>
  </si>
  <si>
    <t>Senegal</t>
  </si>
  <si>
    <t>Georgia</t>
  </si>
  <si>
    <t>Guinea</t>
  </si>
  <si>
    <t>Sri Lanka</t>
  </si>
  <si>
    <t>Isle of Man</t>
  </si>
  <si>
    <t>Kenya</t>
  </si>
  <si>
    <t>Mayotte</t>
  </si>
  <si>
    <t>Faeroe Islands</t>
  </si>
  <si>
    <t>DRC</t>
  </si>
  <si>
    <t>Venezuela</t>
  </si>
  <si>
    <t>Martinique</t>
  </si>
  <si>
    <t>Guadeloupe</t>
  </si>
  <si>
    <t>Djibouti</t>
  </si>
  <si>
    <t xml:space="preserve">Brunei </t>
  </si>
  <si>
    <t>Paraguay</t>
  </si>
  <si>
    <t>Gibraltar</t>
  </si>
  <si>
    <t>Cambodia</t>
  </si>
  <si>
    <t>Rwanda</t>
  </si>
  <si>
    <t>Trinidad and Tobago</t>
  </si>
  <si>
    <t>El Salvador</t>
  </si>
  <si>
    <t>Guatemala</t>
  </si>
  <si>
    <t>Madagascar</t>
  </si>
  <si>
    <t>Monaco</t>
  </si>
  <si>
    <t>French Guiana</t>
  </si>
  <si>
    <t>Aruba</t>
  </si>
  <si>
    <t>Liechtenstein</t>
  </si>
  <si>
    <t>Mali</t>
  </si>
  <si>
    <t>Togo</t>
  </si>
  <si>
    <t>Barbados</t>
  </si>
  <si>
    <t>Jamaica</t>
  </si>
  <si>
    <t>Congo</t>
  </si>
  <si>
    <t>Ethiopia</t>
  </si>
  <si>
    <t>Uganda</t>
  </si>
  <si>
    <t>French Polynesia</t>
  </si>
  <si>
    <t>Bermuda</t>
  </si>
  <si>
    <t>Cayman Islands</t>
  </si>
  <si>
    <t>Macao</t>
  </si>
  <si>
    <t>Gabon</t>
  </si>
  <si>
    <t>Sint Maarten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</si>
  <si>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</si>
  <si>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</si>
  <si>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</si>
  <si>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</si>
  <si>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</si>
  <si>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</si>
  <si>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</si>
  <si>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</si>
  <si>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Benin</t>
  </si>
  <si>
    <t>Tanzania</t>
  </si>
  <si>
    <t>Libya</t>
  </si>
  <si>
    <t>Myanmar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</si>
  <si>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</si>
  <si>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</si>
  <si>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</si>
  <si>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</si>
  <si>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</si>
  <si>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</si>
  <si>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</si>
  <si>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Laos</t>
  </si>
  <si>
    <t>Mongolia</t>
  </si>
  <si>
    <t>Namibia</t>
  </si>
  <si>
    <t>Sudan</t>
  </si>
  <si>
    <t>Dominica</t>
  </si>
  <si>
    <t>Fiji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</si>
  <si>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</si>
  <si>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</si>
  <si>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</si>
  <si>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</si>
  <si>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</si>
  <si>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</si>
  <si>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</si>
  <si>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</si>
  <si>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</si>
  <si>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</si>
  <si>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</si>
  <si>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</si>
  <si>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</si>
  <si>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</si>
  <si>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</si>
  <si>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Nepal</t>
  </si>
  <si>
    <t>Montserrat</t>
  </si>
  <si>
    <t>Malawi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</si>
  <si>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</si>
  <si>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</si>
  <si>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</si>
  <si>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</si>
  <si>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</si>
  <si>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</si>
  <si>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</si>
  <si>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</si>
  <si>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</si>
  <si>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</si>
  <si>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</si>
  <si>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</si>
  <si>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</si>
  <si>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</si>
  <si>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</si>
  <si>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</si>
  <si>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</si>
  <si>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</si>
  <si>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</si>
  <si>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Saint Pierre Miquelon</t>
  </si>
  <si>
    <t>Timor-Leste</t>
  </si>
  <si>
    <t>death/case</t>
  </si>
  <si>
    <t>trec/tcases</t>
  </si>
  <si>
    <t>totaltest/totalcases</t>
  </si>
  <si>
    <t xml:space="preserve">COVID-19 Cases All over world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</si>
</sst>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006100"/>
      <name val="Tw Cen MT"/>
      <family val="2"/>
      <scheme val="minor"/>
    </font>
    <font>
      <sz val="11"/>
      <color rgb="FF9C0006"/>
      <name val="Tw Cen MT"/>
      <family val="2"/>
      <scheme val="minor"/>
    </font>
    <font>
      <sz val="11"/>
      <color rgb="FF9C6500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3F3F3F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sz val="11"/>
      <color rgb="FFFA7D00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rgb="FF7F7F7F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  <font>
      <b/>
      <sz val="12"/>
      <color theme="0"/>
      <name val="Tw Cen MT"/>
      <family val="2"/>
      <scheme val="minor"/>
    </font>
    <font>
      <b/>
      <sz val="12"/>
      <color theme="0"/>
      <name val="Book Antiqua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8" fillId="33" borderId="0" xfId="0" applyFont="1" applyFill="1" applyAlignment="1">
      <alignment horizontal="center" vertical="center"/>
    </xf>
    <xf numFmtId="164" fontId="18" fillId="33" borderId="0" xfId="0" applyNumberFormat="1" applyFont="1" applyFill="1" applyAlignment="1">
      <alignment horizontal="center" vertical="center"/>
    </xf>
    <xf numFmtId="164" fontId="18" fillId="33" borderId="0" xfId="0" applyNumberFormat="1" applyFont="1" applyFill="1" applyAlignment="1">
      <alignment horizontal="center"/>
    </xf>
    <xf numFmtId="9" fontId="18" fillId="33" borderId="0" xfId="0" applyNumberFormat="1" applyFont="1" applyFill="1" applyAlignment="1">
      <alignment horizontal="center"/>
    </xf>
    <xf numFmtId="14" fontId="0" fillId="35" borderId="0" xfId="0" applyNumberForma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64" fontId="0" fillId="35" borderId="0" xfId="0" applyNumberFormat="1" applyFill="1" applyAlignment="1">
      <alignment horizontal="center" vertical="center"/>
    </xf>
    <xf numFmtId="164" fontId="0" fillId="35" borderId="0" xfId="0" applyNumberFormat="1" applyFill="1" applyAlignment="1">
      <alignment horizontal="center"/>
    </xf>
    <xf numFmtId="9" fontId="0" fillId="35" borderId="0" xfId="0" applyNumberFormat="1" applyFill="1" applyAlignment="1">
      <alignment horizontal="center"/>
    </xf>
    <xf numFmtId="0" fontId="19" fillId="34" borderId="0" xfId="0" applyFont="1" applyFill="1" applyAlignment="1">
      <alignment horizontal="center" vertical="center"/>
    </xf>
    <xf numFmtId="14" fontId="17" fillId="36" borderId="0" xfId="0" applyNumberFormat="1" applyFont="1" applyFill="1" applyAlignment="1">
      <alignment horizontal="center" vertical="center"/>
    </xf>
    <xf numFmtId="0" fontId="17" fillId="36" borderId="0" xfId="0" applyFon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64" fontId="0" fillId="39" borderId="0" xfId="0" applyNumberFormat="1" applyFill="1" applyAlignment="1">
      <alignment horizontal="center" vertical="center"/>
    </xf>
    <xf numFmtId="164" fontId="0" fillId="38" borderId="0" xfId="0" applyNumberFormat="1" applyFill="1" applyAlignment="1">
      <alignment horizontal="center" vertical="center"/>
    </xf>
    <xf numFmtId="164" fontId="0" fillId="38" borderId="0" xfId="0" applyNumberFormat="1" applyFill="1" applyAlignment="1">
      <alignment horizontal="center"/>
    </xf>
    <xf numFmtId="164" fontId="0" fillId="39" borderId="0" xfId="0" applyNumberFormat="1" applyFill="1" applyAlignment="1">
      <alignment horizontal="center"/>
    </xf>
    <xf numFmtId="9" fontId="0" fillId="39" borderId="0" xfId="0" applyNumberFormat="1" applyFill="1" applyAlignment="1">
      <alignment horizontal="center"/>
    </xf>
    <xf numFmtId="9" fontId="0" fillId="38" borderId="0" xfId="0" applyNumberFormat="1" applyFill="1" applyAlignment="1">
      <alignment horizontal="center"/>
    </xf>
    <xf numFmtId="164" fontId="17" fillId="37" borderId="0" xfId="0" applyNumberFormat="1" applyFont="1" applyFill="1" applyAlignment="1">
      <alignment horizontal="center"/>
    </xf>
    <xf numFmtId="9" fontId="17" fillId="40" borderId="0" xfId="0" applyNumberFormat="1" applyFont="1" applyFill="1" applyAlignment="1">
      <alignment horizontal="center"/>
    </xf>
    <xf numFmtId="164" fontId="17" fillId="40" borderId="0" xfId="0" applyNumberFormat="1" applyFont="1" applyFill="1" applyAlignment="1">
      <alignment horizontal="center" vertical="center"/>
    </xf>
    <xf numFmtId="0" fontId="17" fillId="37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6"/>
  <sheetViews>
    <sheetView tabSelected="1" workbookViewId="0">
      <pane ySplit="4875" topLeftCell="A55"/>
      <selection activeCell="N14" sqref="N14"/>
      <selection pane="bottomLeft" activeCell="D58" sqref="D58"/>
    </sheetView>
  </sheetViews>
  <sheetFormatPr defaultRowHeight="14.25" x14ac:dyDescent="0.2"/>
  <cols>
    <col min="2" max="2" width="9.625" customWidth="1"/>
    <col min="3" max="3" width="22.375" customWidth="1"/>
    <col min="4" max="4" width="11.25" customWidth="1"/>
    <col min="5" max="5" width="10.625" customWidth="1"/>
    <col min="6" max="6" width="11.875" customWidth="1"/>
    <col min="7" max="7" width="14.125" bestFit="1" customWidth="1"/>
    <col min="8" max="8" width="17.75" hidden="1" customWidth="1"/>
    <col min="9" max="9" width="15" hidden="1" customWidth="1"/>
    <col min="10" max="10" width="16.25" hidden="1" customWidth="1"/>
    <col min="11" max="11" width="13" hidden="1" customWidth="1"/>
    <col min="12" max="12" width="11.75" style="4" customWidth="1"/>
    <col min="13" max="13" width="20.625" style="5" bestFit="1" customWidth="1"/>
    <col min="14" max="14" width="11.625" style="6" customWidth="1"/>
    <col min="15" max="15" width="10.75" customWidth="1"/>
  </cols>
  <sheetData>
    <row r="2" spans="2:14" x14ac:dyDescent="0.2">
      <c r="D2" s="16" t="s">
        <v>225</v>
      </c>
      <c r="E2" s="16"/>
      <c r="F2" s="16"/>
      <c r="G2" s="16"/>
      <c r="H2" s="16"/>
      <c r="I2" s="16"/>
      <c r="J2" s="16"/>
      <c r="K2" s="16"/>
      <c r="L2" s="16"/>
    </row>
    <row r="3" spans="2:14" x14ac:dyDescent="0.2">
      <c r="D3" s="16"/>
      <c r="E3" s="16"/>
      <c r="F3" s="16"/>
      <c r="G3" s="16"/>
      <c r="H3" s="16"/>
      <c r="I3" s="16"/>
      <c r="J3" s="16"/>
      <c r="K3" s="16"/>
      <c r="L3" s="16"/>
    </row>
    <row r="5" spans="2:14" ht="15.75" x14ac:dyDescent="0.25">
      <c r="B5" s="7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6</v>
      </c>
      <c r="I5" s="7" t="s">
        <v>7</v>
      </c>
      <c r="J5" s="7" t="s">
        <v>8</v>
      </c>
      <c r="K5" s="7" t="s">
        <v>9</v>
      </c>
      <c r="L5" s="8" t="s">
        <v>222</v>
      </c>
      <c r="M5" s="9" t="s">
        <v>224</v>
      </c>
      <c r="N5" s="10" t="s">
        <v>223</v>
      </c>
    </row>
    <row r="6" spans="2:14" x14ac:dyDescent="0.2">
      <c r="B6" s="11">
        <v>43931</v>
      </c>
      <c r="C6" s="12" t="s">
        <v>11</v>
      </c>
      <c r="D6" s="19">
        <v>468566</v>
      </c>
      <c r="E6" s="19">
        <v>33536</v>
      </c>
      <c r="F6" s="12">
        <v>16691</v>
      </c>
      <c r="G6" s="19">
        <v>1900</v>
      </c>
      <c r="H6" s="12">
        <v>25928</v>
      </c>
      <c r="I6" s="12">
        <v>425947</v>
      </c>
      <c r="J6" s="12">
        <v>10011</v>
      </c>
      <c r="K6" s="12">
        <v>2353096</v>
      </c>
      <c r="L6" s="13">
        <f>SUM(F6/D6)</f>
        <v>3.562144927288792E-2</v>
      </c>
      <c r="M6" s="14">
        <f>SUM(D6/K6)</f>
        <v>0.19912744741396016</v>
      </c>
      <c r="N6" s="26">
        <f>SUM(H6/D6)</f>
        <v>5.5334787415220056E-2</v>
      </c>
    </row>
    <row r="7" spans="2:14" x14ac:dyDescent="0.2">
      <c r="B7" s="11">
        <v>43931</v>
      </c>
      <c r="C7" s="12" t="s">
        <v>12</v>
      </c>
      <c r="D7" s="12">
        <v>153222</v>
      </c>
      <c r="E7" s="12">
        <v>5002</v>
      </c>
      <c r="F7" s="12">
        <v>15447</v>
      </c>
      <c r="G7" s="12">
        <v>655</v>
      </c>
      <c r="H7" s="12">
        <v>52165</v>
      </c>
      <c r="I7" s="12">
        <v>85610</v>
      </c>
      <c r="J7" s="12">
        <v>7371</v>
      </c>
      <c r="K7" s="12">
        <v>355000</v>
      </c>
      <c r="L7" s="13">
        <f>SUM(F7/D7)</f>
        <v>0.10081450444453147</v>
      </c>
      <c r="M7" s="23">
        <f>SUM(D7/K7)</f>
        <v>0.43161126760563379</v>
      </c>
      <c r="N7" s="15">
        <f>SUM(H7/D7)</f>
        <v>0.34045372074506269</v>
      </c>
    </row>
    <row r="8" spans="2:14" x14ac:dyDescent="0.2">
      <c r="B8" s="11">
        <v>43931</v>
      </c>
      <c r="C8" s="12" t="s">
        <v>13</v>
      </c>
      <c r="D8" s="12">
        <v>143626</v>
      </c>
      <c r="E8" s="12">
        <v>4204</v>
      </c>
      <c r="F8" s="19">
        <v>18279</v>
      </c>
      <c r="G8" s="12">
        <v>610</v>
      </c>
      <c r="H8" s="12">
        <v>28470</v>
      </c>
      <c r="I8" s="12">
        <v>96877</v>
      </c>
      <c r="J8" s="12">
        <v>3605</v>
      </c>
      <c r="K8" s="12">
        <v>853369</v>
      </c>
      <c r="L8" s="22">
        <f>SUM(F8/D8)</f>
        <v>0.12726804339047249</v>
      </c>
      <c r="M8" s="14">
        <f>SUM(D8/K8)</f>
        <v>0.16830468414015509</v>
      </c>
      <c r="N8" s="15">
        <f>SUM(H8/D8)</f>
        <v>0.19822316293707268</v>
      </c>
    </row>
    <row r="9" spans="2:14" x14ac:dyDescent="0.2">
      <c r="B9" s="11">
        <v>43931</v>
      </c>
      <c r="C9" s="12" t="s">
        <v>14</v>
      </c>
      <c r="D9" s="12">
        <v>118235</v>
      </c>
      <c r="E9" s="12">
        <v>4939</v>
      </c>
      <c r="F9" s="12">
        <v>2607</v>
      </c>
      <c r="G9" s="12">
        <v>258</v>
      </c>
      <c r="H9" s="12">
        <v>52407</v>
      </c>
      <c r="I9" s="12">
        <v>63221</v>
      </c>
      <c r="J9" s="12">
        <v>4895</v>
      </c>
      <c r="K9" s="12">
        <v>1317887</v>
      </c>
      <c r="L9" s="13">
        <f>SUM(F9/D9)</f>
        <v>2.2049308580369603E-2</v>
      </c>
      <c r="M9" s="24">
        <f>SUM(D9/K9)</f>
        <v>8.9715582595472909E-2</v>
      </c>
      <c r="N9" s="15">
        <f>SUM(H9/D9)</f>
        <v>0.44324438618006512</v>
      </c>
    </row>
    <row r="10" spans="2:14" x14ac:dyDescent="0.2">
      <c r="B10" s="11">
        <v>43931</v>
      </c>
      <c r="C10" s="12" t="s">
        <v>15</v>
      </c>
      <c r="D10" s="12">
        <v>117749</v>
      </c>
      <c r="E10" s="12">
        <v>4799</v>
      </c>
      <c r="F10" s="12">
        <v>12210</v>
      </c>
      <c r="G10" s="12">
        <v>1341</v>
      </c>
      <c r="H10" s="12">
        <v>23206</v>
      </c>
      <c r="I10" s="12">
        <v>82333</v>
      </c>
      <c r="J10" s="12">
        <v>7066</v>
      </c>
      <c r="K10" s="12">
        <v>333807</v>
      </c>
      <c r="L10" s="13">
        <f>SUM(F10/D10)</f>
        <v>0.10369514815412445</v>
      </c>
      <c r="M10" s="14">
        <f>SUM(D10/K10)</f>
        <v>0.35274574829167754</v>
      </c>
      <c r="N10" s="15">
        <f>SUM(H10/D10)</f>
        <v>0.19708022998072169</v>
      </c>
    </row>
    <row r="11" spans="2:14" x14ac:dyDescent="0.2">
      <c r="B11" s="11">
        <v>43931</v>
      </c>
      <c r="C11" s="12" t="s">
        <v>10</v>
      </c>
      <c r="D11" s="12">
        <v>81865</v>
      </c>
      <c r="E11" s="20">
        <v>63</v>
      </c>
      <c r="F11" s="12">
        <v>3335</v>
      </c>
      <c r="G11" s="20">
        <v>2</v>
      </c>
      <c r="H11" s="12">
        <v>77370</v>
      </c>
      <c r="I11" s="12">
        <v>1160</v>
      </c>
      <c r="J11" s="12">
        <v>176</v>
      </c>
      <c r="K11" s="12"/>
      <c r="L11" s="13">
        <f>SUM(F11/D11)</f>
        <v>4.0737800036645698E-2</v>
      </c>
      <c r="M11" s="5">
        <f>SUM(0+0)</f>
        <v>0</v>
      </c>
      <c r="N11" s="25">
        <f>SUM(H11/D11)</f>
        <v>0.94509253038539054</v>
      </c>
    </row>
    <row r="12" spans="2:14" x14ac:dyDescent="0.2">
      <c r="B12" s="11">
        <v>43931</v>
      </c>
      <c r="C12" s="12" t="s">
        <v>16</v>
      </c>
      <c r="D12" s="12">
        <v>66220</v>
      </c>
      <c r="E12" s="12">
        <v>1634</v>
      </c>
      <c r="F12" s="12">
        <v>4110</v>
      </c>
      <c r="G12" s="12">
        <v>117</v>
      </c>
      <c r="H12" s="12">
        <v>32309</v>
      </c>
      <c r="I12" s="12">
        <v>29801</v>
      </c>
      <c r="J12" s="12">
        <v>3918</v>
      </c>
      <c r="K12" s="12">
        <v>231393</v>
      </c>
      <c r="L12" s="13">
        <f>SUM(F12/D12)</f>
        <v>6.2065841135608577E-2</v>
      </c>
      <c r="M12" s="14">
        <f>SUM(D12/K12)</f>
        <v>0.28617978936268601</v>
      </c>
      <c r="N12" s="15">
        <f>SUM(H12/D12)</f>
        <v>0.48790395650860768</v>
      </c>
    </row>
    <row r="13" spans="2:14" x14ac:dyDescent="0.2">
      <c r="B13" s="11">
        <v>43931</v>
      </c>
      <c r="C13" s="12" t="s">
        <v>17</v>
      </c>
      <c r="D13" s="12">
        <v>65077</v>
      </c>
      <c r="E13" s="12">
        <v>4344</v>
      </c>
      <c r="F13" s="12">
        <v>7978</v>
      </c>
      <c r="G13" s="12">
        <v>881</v>
      </c>
      <c r="H13" s="12">
        <v>135</v>
      </c>
      <c r="I13" s="12">
        <v>56964</v>
      </c>
      <c r="J13" s="12">
        <v>1559</v>
      </c>
      <c r="K13" s="12">
        <v>298169</v>
      </c>
      <c r="L13" s="13">
        <f>SUM(F13/D13)</f>
        <v>0.12259323570539515</v>
      </c>
      <c r="M13" s="14">
        <f>SUM(D13/K13)</f>
        <v>0.21825541890672739</v>
      </c>
      <c r="N13" s="26">
        <f>SUM(H13/D13)</f>
        <v>2.0744656330193463E-3</v>
      </c>
    </row>
    <row r="14" spans="2:14" x14ac:dyDescent="0.2">
      <c r="B14" s="11">
        <v>43931</v>
      </c>
      <c r="C14" s="12" t="s">
        <v>18</v>
      </c>
      <c r="D14" s="12">
        <v>42282</v>
      </c>
      <c r="E14" s="12">
        <v>4056</v>
      </c>
      <c r="F14" s="20">
        <v>908</v>
      </c>
      <c r="G14" s="12">
        <v>96</v>
      </c>
      <c r="H14" s="12">
        <v>2142</v>
      </c>
      <c r="I14" s="12">
        <v>39232</v>
      </c>
      <c r="J14" s="12">
        <v>1552</v>
      </c>
      <c r="K14" s="12">
        <v>276338</v>
      </c>
      <c r="L14" s="21">
        <f>SUM(F14/D14)</f>
        <v>2.1474859278179839E-2</v>
      </c>
      <c r="M14" s="14">
        <f>SUM(D14/K14)</f>
        <v>0.15300827247790749</v>
      </c>
      <c r="N14" s="26">
        <f>SUM(H14/D14)</f>
        <v>5.065985525755641E-2</v>
      </c>
    </row>
    <row r="15" spans="2:14" x14ac:dyDescent="0.2">
      <c r="B15" s="11">
        <v>43931</v>
      </c>
      <c r="C15" s="12" t="s">
        <v>19</v>
      </c>
      <c r="D15" s="20">
        <v>24983</v>
      </c>
      <c r="E15" s="12">
        <v>1580</v>
      </c>
      <c r="F15" s="12">
        <v>2523</v>
      </c>
      <c r="G15" s="12">
        <v>283</v>
      </c>
      <c r="H15" s="12">
        <v>5164</v>
      </c>
      <c r="I15" s="12">
        <v>17296</v>
      </c>
      <c r="J15" s="12">
        <v>1285</v>
      </c>
      <c r="K15" s="12">
        <v>84248</v>
      </c>
      <c r="L15" s="13">
        <f>SUM(F15/D15)</f>
        <v>0.10098867229716207</v>
      </c>
      <c r="M15" s="14">
        <f>SUM(D15/K15)</f>
        <v>0.29654116418193904</v>
      </c>
      <c r="N15" s="15">
        <f>SUM(H15/D15)</f>
        <v>0.20670055637833726</v>
      </c>
    </row>
    <row r="16" spans="2:14" x14ac:dyDescent="0.2">
      <c r="B16" s="2">
        <v>43931</v>
      </c>
      <c r="C16" s="1" t="s">
        <v>20</v>
      </c>
      <c r="D16" s="1">
        <v>24051</v>
      </c>
      <c r="E16" s="1">
        <v>771</v>
      </c>
      <c r="F16" s="1">
        <v>948</v>
      </c>
      <c r="G16" s="1">
        <v>53</v>
      </c>
      <c r="H16" s="1">
        <v>10600</v>
      </c>
      <c r="I16" s="1">
        <v>12503</v>
      </c>
      <c r="J16" s="1">
        <v>386</v>
      </c>
      <c r="K16" s="1">
        <v>178500</v>
      </c>
      <c r="L16" s="3">
        <f>SUM(F16/D16)</f>
        <v>3.941624048896096E-2</v>
      </c>
      <c r="M16" s="5">
        <f>SUM(D16/K16)</f>
        <v>0.13473949579831931</v>
      </c>
      <c r="N16" s="6">
        <f>SUM(H16/D16)</f>
        <v>0.44073011517192634</v>
      </c>
    </row>
    <row r="17" spans="2:14" x14ac:dyDescent="0.2">
      <c r="B17" s="2">
        <v>43931</v>
      </c>
      <c r="C17" s="1" t="s">
        <v>21</v>
      </c>
      <c r="D17" s="1">
        <v>21762</v>
      </c>
      <c r="E17" s="1">
        <v>1213</v>
      </c>
      <c r="F17" s="1">
        <v>2396</v>
      </c>
      <c r="G17" s="1">
        <v>148</v>
      </c>
      <c r="H17" s="1">
        <v>250</v>
      </c>
      <c r="I17" s="1">
        <v>19116</v>
      </c>
      <c r="J17" s="1">
        <v>1424</v>
      </c>
      <c r="K17" s="1">
        <v>101534</v>
      </c>
      <c r="L17" s="3">
        <f>SUM(F17/D17)</f>
        <v>0.11010017461630364</v>
      </c>
      <c r="M17" s="5">
        <f>SUM(D17/K17)</f>
        <v>0.21433214489727578</v>
      </c>
      <c r="N17" s="6">
        <f>SUM(H17/D17)</f>
        <v>1.1487914713721166E-2</v>
      </c>
    </row>
    <row r="18" spans="2:14" x14ac:dyDescent="0.2">
      <c r="B18" s="2">
        <v>43931</v>
      </c>
      <c r="C18" s="1" t="s">
        <v>22</v>
      </c>
      <c r="D18" s="1">
        <v>20765</v>
      </c>
      <c r="E18" s="1">
        <v>1327</v>
      </c>
      <c r="F18" s="1">
        <v>509</v>
      </c>
      <c r="G18" s="1">
        <v>82</v>
      </c>
      <c r="H18" s="1">
        <v>5311</v>
      </c>
      <c r="I18" s="1">
        <v>14945</v>
      </c>
      <c r="J18" s="1">
        <v>518</v>
      </c>
      <c r="K18" s="1">
        <v>370315</v>
      </c>
      <c r="L18" s="3">
        <f>SUM(F18/D18)</f>
        <v>2.4512400674211413E-2</v>
      </c>
      <c r="M18" s="5">
        <f>SUM(D18/K18)</f>
        <v>5.6073883045515305E-2</v>
      </c>
      <c r="N18" s="6">
        <f>SUM(H18/D18)</f>
        <v>0.25576691548278352</v>
      </c>
    </row>
    <row r="19" spans="2:14" x14ac:dyDescent="0.2">
      <c r="B19" s="2">
        <v>43931</v>
      </c>
      <c r="C19" s="1" t="s">
        <v>23</v>
      </c>
      <c r="D19" s="1">
        <v>18145</v>
      </c>
      <c r="E19" s="1">
        <v>1957</v>
      </c>
      <c r="F19" s="1">
        <v>954</v>
      </c>
      <c r="G19" s="1">
        <v>134</v>
      </c>
      <c r="H19" s="1">
        <v>173</v>
      </c>
      <c r="I19" s="1">
        <v>17018</v>
      </c>
      <c r="J19" s="1">
        <v>296</v>
      </c>
      <c r="K19" s="1">
        <v>62985</v>
      </c>
      <c r="L19" s="3">
        <f>SUM(F19/D19)</f>
        <v>5.2576467346376415E-2</v>
      </c>
      <c r="M19" s="5">
        <f>SUM(D19/K19)</f>
        <v>0.28808446455505277</v>
      </c>
      <c r="N19" s="6">
        <f>SUM(H19/D19)</f>
        <v>9.5343069716175254E-3</v>
      </c>
    </row>
    <row r="20" spans="2:14" x14ac:dyDescent="0.2">
      <c r="B20" s="2">
        <v>43931</v>
      </c>
      <c r="C20" s="1" t="s">
        <v>24</v>
      </c>
      <c r="D20" s="1">
        <v>13956</v>
      </c>
      <c r="E20" s="1">
        <v>815</v>
      </c>
      <c r="F20" s="1">
        <v>409</v>
      </c>
      <c r="G20" s="1">
        <v>29</v>
      </c>
      <c r="H20" s="1">
        <v>205</v>
      </c>
      <c r="I20" s="1">
        <v>13342</v>
      </c>
      <c r="J20" s="1">
        <v>241</v>
      </c>
      <c r="K20" s="1">
        <v>140368</v>
      </c>
      <c r="L20" s="3">
        <f>SUM(F20/D20)</f>
        <v>2.9306391516193752E-2</v>
      </c>
      <c r="M20" s="5">
        <f>SUM(D20/K20)</f>
        <v>9.9424370226832329E-2</v>
      </c>
      <c r="N20" s="6">
        <f>SUM(H20/D20)</f>
        <v>1.4689022642591001E-2</v>
      </c>
    </row>
    <row r="21" spans="2:14" x14ac:dyDescent="0.2">
      <c r="B21" s="2">
        <v>43931</v>
      </c>
      <c r="C21" s="1" t="s">
        <v>25</v>
      </c>
      <c r="D21" s="1">
        <v>13244</v>
      </c>
      <c r="E21" s="1">
        <v>302</v>
      </c>
      <c r="F21" s="1">
        <v>295</v>
      </c>
      <c r="G21" s="1">
        <v>22</v>
      </c>
      <c r="H21" s="1">
        <v>5240</v>
      </c>
      <c r="I21" s="1">
        <v>7709</v>
      </c>
      <c r="J21" s="1">
        <v>266</v>
      </c>
      <c r="K21" s="1">
        <v>126287</v>
      </c>
      <c r="L21" s="3">
        <f>SUM(F21/D21)</f>
        <v>2.2274237390516462E-2</v>
      </c>
      <c r="M21" s="5">
        <f>SUM(D21/K21)</f>
        <v>0.1048722354636661</v>
      </c>
      <c r="N21" s="6">
        <f>SUM(H21/D21)</f>
        <v>0.39565086076713984</v>
      </c>
    </row>
    <row r="22" spans="2:14" x14ac:dyDescent="0.2">
      <c r="B22" s="2">
        <v>43931</v>
      </c>
      <c r="C22" s="1" t="s">
        <v>26</v>
      </c>
      <c r="D22" s="1">
        <v>10423</v>
      </c>
      <c r="E22" s="1">
        <v>39</v>
      </c>
      <c r="F22" s="1">
        <v>204</v>
      </c>
      <c r="G22" s="1">
        <v>4</v>
      </c>
      <c r="H22" s="1">
        <v>6973</v>
      </c>
      <c r="I22" s="1">
        <v>3246</v>
      </c>
      <c r="J22" s="1">
        <v>55</v>
      </c>
      <c r="K22" s="1">
        <v>477304</v>
      </c>
      <c r="L22" s="3">
        <f>SUM(F22/D22)</f>
        <v>1.9572100163100833E-2</v>
      </c>
      <c r="M22" s="5">
        <f>SUM(D22/K22)</f>
        <v>2.183723580778707E-2</v>
      </c>
      <c r="N22" s="6">
        <f>SUM(H22/D22)</f>
        <v>0.66900124724167709</v>
      </c>
    </row>
    <row r="23" spans="2:14" x14ac:dyDescent="0.2">
      <c r="B23" s="2">
        <v>43931</v>
      </c>
      <c r="C23" s="1" t="s">
        <v>27</v>
      </c>
      <c r="D23" s="1">
        <v>10131</v>
      </c>
      <c r="E23" s="1">
        <v>1459</v>
      </c>
      <c r="F23" s="1">
        <v>76</v>
      </c>
      <c r="G23" s="1">
        <v>13</v>
      </c>
      <c r="H23" s="1">
        <v>698</v>
      </c>
      <c r="I23" s="1">
        <v>9357</v>
      </c>
      <c r="J23" s="1">
        <v>8</v>
      </c>
      <c r="K23" s="1">
        <v>1004719</v>
      </c>
      <c r="L23" s="3">
        <f>SUM(F23/D23)</f>
        <v>7.5017273714342121E-3</v>
      </c>
      <c r="M23" s="5">
        <f>SUM(D23/K23)</f>
        <v>1.0083416358205628E-2</v>
      </c>
      <c r="N23" s="6">
        <f>SUM(H23/D23)</f>
        <v>6.8897443490277363E-2</v>
      </c>
    </row>
    <row r="24" spans="2:14" x14ac:dyDescent="0.2">
      <c r="B24" s="2">
        <v>43931</v>
      </c>
      <c r="C24" s="1" t="s">
        <v>28</v>
      </c>
      <c r="D24" s="1">
        <v>9968</v>
      </c>
      <c r="E24" s="1">
        <v>564</v>
      </c>
      <c r="F24" s="1">
        <v>86</v>
      </c>
      <c r="G24" s="1">
        <v>13</v>
      </c>
      <c r="H24" s="1">
        <v>1011</v>
      </c>
      <c r="I24" s="1">
        <v>8871</v>
      </c>
      <c r="J24" s="1">
        <v>166</v>
      </c>
      <c r="K24" s="1">
        <v>117339</v>
      </c>
      <c r="L24" s="3">
        <f>SUM(F24/D24)</f>
        <v>8.6276083467094703E-3</v>
      </c>
      <c r="M24" s="5">
        <f>SUM(D24/K24)</f>
        <v>8.4950442734299761E-2</v>
      </c>
      <c r="N24" s="6">
        <f>SUM(H24/D24)</f>
        <v>0.10142455858747994</v>
      </c>
    </row>
    <row r="25" spans="2:14" x14ac:dyDescent="0.2">
      <c r="B25" s="2">
        <v>43931</v>
      </c>
      <c r="C25" s="1" t="s">
        <v>29</v>
      </c>
      <c r="D25" s="1">
        <v>9141</v>
      </c>
      <c r="E25" s="1">
        <v>722</v>
      </c>
      <c r="F25" s="1">
        <v>793</v>
      </c>
      <c r="G25" s="1">
        <v>106</v>
      </c>
      <c r="H25" s="1">
        <v>205</v>
      </c>
      <c r="I25" s="1">
        <v>8143</v>
      </c>
      <c r="J25" s="1">
        <v>719</v>
      </c>
      <c r="K25" s="1">
        <v>54700</v>
      </c>
      <c r="L25" s="3">
        <f>SUM(F25/D25)</f>
        <v>8.6751996499288914E-2</v>
      </c>
      <c r="M25" s="5">
        <f>SUM(D25/K25)</f>
        <v>0.16711151736745886</v>
      </c>
      <c r="N25" s="6">
        <f>SUM(H25/D25)</f>
        <v>2.2426430368668634E-2</v>
      </c>
    </row>
    <row r="26" spans="2:14" x14ac:dyDescent="0.2">
      <c r="B26" s="2">
        <v>43931</v>
      </c>
      <c r="C26" s="1" t="s">
        <v>30</v>
      </c>
      <c r="D26" s="1">
        <v>6725</v>
      </c>
      <c r="E26" s="1">
        <v>809</v>
      </c>
      <c r="F26" s="1">
        <v>227</v>
      </c>
      <c r="G26" s="1">
        <v>49</v>
      </c>
      <c r="H26" s="1">
        <v>635</v>
      </c>
      <c r="I26" s="1">
        <v>5863</v>
      </c>
      <c r="J26" s="1"/>
      <c r="K26" s="1">
        <v>177584</v>
      </c>
      <c r="L26" s="3">
        <f>SUM(F26/D26)</f>
        <v>3.37546468401487E-2</v>
      </c>
      <c r="M26" s="5">
        <f>SUM(D26/K26)</f>
        <v>3.7869402648887288E-2</v>
      </c>
      <c r="N26" s="6">
        <f>SUM(H26/D26)</f>
        <v>9.442379182156134E-2</v>
      </c>
    </row>
    <row r="27" spans="2:14" x14ac:dyDescent="0.2">
      <c r="B27" s="2">
        <v>43931</v>
      </c>
      <c r="C27" s="1" t="s">
        <v>31</v>
      </c>
      <c r="D27" s="1">
        <v>6574</v>
      </c>
      <c r="E27" s="1">
        <v>500</v>
      </c>
      <c r="F27" s="1">
        <v>263</v>
      </c>
      <c r="G27" s="1">
        <v>28</v>
      </c>
      <c r="H27" s="1">
        <v>25</v>
      </c>
      <c r="I27" s="1">
        <v>6286</v>
      </c>
      <c r="J27" s="1">
        <v>165</v>
      </c>
      <c r="K27" s="1">
        <v>53000</v>
      </c>
      <c r="L27" s="3">
        <f>SUM(F27/D27)</f>
        <v>4.0006084575600849E-2</v>
      </c>
      <c r="M27" s="5">
        <f>SUM(D27/K27)</f>
        <v>0.1240377358490566</v>
      </c>
      <c r="N27" s="6">
        <f>SUM(H27/D27)</f>
        <v>3.8028597505324006E-3</v>
      </c>
    </row>
    <row r="28" spans="2:14" x14ac:dyDescent="0.2">
      <c r="B28" s="2">
        <v>43931</v>
      </c>
      <c r="C28" s="1" t="s">
        <v>32</v>
      </c>
      <c r="D28" s="1">
        <v>6219</v>
      </c>
      <c r="E28" s="1">
        <v>177</v>
      </c>
      <c r="F28" s="1">
        <v>108</v>
      </c>
      <c r="G28" s="1">
        <v>7</v>
      </c>
      <c r="H28" s="1">
        <v>32</v>
      </c>
      <c r="I28" s="1">
        <v>6079</v>
      </c>
      <c r="J28" s="1">
        <v>78</v>
      </c>
      <c r="K28" s="1">
        <v>121034</v>
      </c>
      <c r="L28" s="3">
        <f>SUM(F28/D28)</f>
        <v>1.7366136034732273E-2</v>
      </c>
      <c r="M28" s="5">
        <f>SUM(D28/K28)</f>
        <v>5.1382256225523407E-2</v>
      </c>
      <c r="N28" s="6">
        <f>SUM(H28/D28)</f>
        <v>5.1455217880688213E-3</v>
      </c>
    </row>
    <row r="29" spans="2:14" x14ac:dyDescent="0.2">
      <c r="B29" s="2">
        <v>43931</v>
      </c>
      <c r="C29" s="1" t="s">
        <v>33</v>
      </c>
      <c r="D29" s="1">
        <v>6152</v>
      </c>
      <c r="E29" s="1">
        <v>100</v>
      </c>
      <c r="F29" s="1">
        <v>51</v>
      </c>
      <c r="G29" s="1">
        <v>1</v>
      </c>
      <c r="H29" s="1">
        <v>2987</v>
      </c>
      <c r="I29" s="1">
        <v>3114</v>
      </c>
      <c r="J29" s="1">
        <v>81</v>
      </c>
      <c r="K29" s="1">
        <v>330134</v>
      </c>
      <c r="L29" s="3">
        <f>SUM(F29/D29)</f>
        <v>8.2899869960988293E-3</v>
      </c>
      <c r="M29" s="5">
        <f>SUM(D29/K29)</f>
        <v>1.8634857360950403E-2</v>
      </c>
      <c r="N29" s="6">
        <f>SUM(H29/D29)</f>
        <v>0.48553315994798441</v>
      </c>
    </row>
    <row r="30" spans="2:14" x14ac:dyDescent="0.2">
      <c r="B30" s="2">
        <v>43931</v>
      </c>
      <c r="C30" s="1" t="s">
        <v>34</v>
      </c>
      <c r="D30" s="1">
        <v>5972</v>
      </c>
      <c r="E30" s="1">
        <v>426</v>
      </c>
      <c r="F30" s="1">
        <v>57</v>
      </c>
      <c r="G30" s="1">
        <v>9</v>
      </c>
      <c r="H30" s="1">
        <v>1274</v>
      </c>
      <c r="I30" s="1">
        <v>4641</v>
      </c>
      <c r="J30" s="1">
        <v>360</v>
      </c>
      <c r="K30" s="1">
        <v>68353</v>
      </c>
      <c r="L30" s="3">
        <f>SUM(F30/D30)</f>
        <v>9.5445411922304088E-3</v>
      </c>
      <c r="M30" s="5">
        <f>SUM(D30/K30)</f>
        <v>8.7369976445803396E-2</v>
      </c>
      <c r="N30" s="6">
        <f>SUM(H30/D30)</f>
        <v>0.21332886805090423</v>
      </c>
    </row>
    <row r="31" spans="2:14" x14ac:dyDescent="0.2">
      <c r="B31" s="2">
        <v>43931</v>
      </c>
      <c r="C31" s="1" t="s">
        <v>35</v>
      </c>
      <c r="D31" s="1">
        <v>5635</v>
      </c>
      <c r="E31" s="1">
        <v>233</v>
      </c>
      <c r="F31" s="1">
        <v>237</v>
      </c>
      <c r="G31" s="1">
        <v>19</v>
      </c>
      <c r="H31" s="1">
        <v>1736</v>
      </c>
      <c r="I31" s="1">
        <v>3662</v>
      </c>
      <c r="J31" s="1">
        <v>120</v>
      </c>
      <c r="K31" s="1">
        <v>64002</v>
      </c>
      <c r="L31" s="3">
        <f>SUM(F31/D31)</f>
        <v>4.2058562555456966E-2</v>
      </c>
      <c r="M31" s="5">
        <f>SUM(D31/K31)</f>
        <v>8.8044123621136838E-2</v>
      </c>
      <c r="N31" s="6">
        <f>SUM(H31/D31)</f>
        <v>0.30807453416149067</v>
      </c>
    </row>
    <row r="32" spans="2:14" x14ac:dyDescent="0.2">
      <c r="B32" s="2">
        <v>43931</v>
      </c>
      <c r="C32" s="1" t="s">
        <v>36</v>
      </c>
      <c r="D32" s="1">
        <v>5575</v>
      </c>
      <c r="E32" s="1">
        <v>370</v>
      </c>
      <c r="F32" s="1">
        <v>174</v>
      </c>
      <c r="G32" s="1">
        <v>15</v>
      </c>
      <c r="H32" s="1">
        <v>284</v>
      </c>
      <c r="I32" s="1">
        <v>5117</v>
      </c>
      <c r="J32" s="1">
        <v>160</v>
      </c>
      <c r="K32" s="1">
        <v>107597</v>
      </c>
      <c r="L32" s="3">
        <f>SUM(F32/D32)</f>
        <v>3.1210762331838567E-2</v>
      </c>
      <c r="M32" s="5">
        <f>SUM(D32/K32)</f>
        <v>5.1813712278223373E-2</v>
      </c>
      <c r="N32" s="6">
        <f>SUM(H32/D32)</f>
        <v>5.094170403587444E-2</v>
      </c>
    </row>
    <row r="33" spans="2:14" x14ac:dyDescent="0.2">
      <c r="B33" s="2">
        <v>43931</v>
      </c>
      <c r="C33" s="1" t="s">
        <v>37</v>
      </c>
      <c r="D33" s="1">
        <v>5569</v>
      </c>
      <c r="E33" s="1">
        <v>257</v>
      </c>
      <c r="F33" s="1">
        <v>112</v>
      </c>
      <c r="G33" s="1">
        <v>13</v>
      </c>
      <c r="H33" s="1">
        <v>301</v>
      </c>
      <c r="I33" s="1">
        <v>5156</v>
      </c>
      <c r="J33" s="1">
        <v>96</v>
      </c>
      <c r="K33" s="1">
        <v>106845</v>
      </c>
      <c r="L33" s="3">
        <f>SUM(F33/D33)</f>
        <v>2.0111330579996409E-2</v>
      </c>
      <c r="M33" s="5">
        <f>SUM(D33/K33)</f>
        <v>5.2122233141466613E-2</v>
      </c>
      <c r="N33" s="6">
        <f>SUM(H33/D33)</f>
        <v>5.4049200933740348E-2</v>
      </c>
    </row>
    <row r="34" spans="2:14" x14ac:dyDescent="0.2">
      <c r="B34" s="2">
        <v>43931</v>
      </c>
      <c r="C34" s="1" t="s">
        <v>38</v>
      </c>
      <c r="D34" s="1">
        <v>5347</v>
      </c>
      <c r="E34" s="1">
        <v>680</v>
      </c>
      <c r="F34" s="1">
        <v>99</v>
      </c>
      <c r="G34" s="1">
        <v>5</v>
      </c>
      <c r="H34" s="1">
        <v>685</v>
      </c>
      <c r="I34" s="1">
        <v>4563</v>
      </c>
      <c r="J34" s="1">
        <v>109</v>
      </c>
      <c r="K34" s="1">
        <v>61498</v>
      </c>
      <c r="L34" s="3">
        <f>SUM(F34/D34)</f>
        <v>1.8515055171123996E-2</v>
      </c>
      <c r="M34" s="5">
        <f>SUM(D34/K34)</f>
        <v>8.6945916940388307E-2</v>
      </c>
      <c r="N34" s="6">
        <f>SUM(H34/D34)</f>
        <v>0.1281092201234337</v>
      </c>
    </row>
    <row r="35" spans="2:14" x14ac:dyDescent="0.2">
      <c r="B35" s="2">
        <v>43931</v>
      </c>
      <c r="C35" s="1" t="s">
        <v>39</v>
      </c>
      <c r="D35" s="1">
        <v>5256</v>
      </c>
      <c r="E35" s="1">
        <v>914</v>
      </c>
      <c r="F35" s="1">
        <v>138</v>
      </c>
      <c r="G35" s="1">
        <v>17</v>
      </c>
      <c r="H35" s="1">
        <v>1438</v>
      </c>
      <c r="I35" s="1">
        <v>3680</v>
      </c>
      <c r="J35" s="1">
        <v>124</v>
      </c>
      <c r="K35" s="1">
        <v>48465</v>
      </c>
      <c r="L35" s="3">
        <f>SUM(F35/D35)</f>
        <v>2.6255707762557076E-2</v>
      </c>
      <c r="M35" s="5">
        <f>SUM(D35/K35)</f>
        <v>0.1084493964716806</v>
      </c>
      <c r="N35" s="6">
        <f>SUM(H35/D35)</f>
        <v>0.27359208523592088</v>
      </c>
    </row>
    <row r="36" spans="2:14" x14ac:dyDescent="0.2">
      <c r="B36" s="2">
        <v>43931</v>
      </c>
      <c r="C36" s="1" t="s">
        <v>40</v>
      </c>
      <c r="D36" s="1">
        <v>5202</v>
      </c>
      <c r="E36" s="1">
        <v>441</v>
      </c>
      <c r="F36" s="1">
        <v>248</v>
      </c>
      <c r="G36" s="1">
        <v>28</v>
      </c>
      <c r="H36" s="1">
        <v>647</v>
      </c>
      <c r="I36" s="1">
        <v>4307</v>
      </c>
      <c r="J36" s="1">
        <v>178</v>
      </c>
      <c r="K36" s="1">
        <v>51802</v>
      </c>
      <c r="L36" s="3">
        <f>SUM(F36/D36)</f>
        <v>4.7673971549404073E-2</v>
      </c>
      <c r="M36" s="5">
        <f>SUM(D36/K36)</f>
        <v>0.10042083317246438</v>
      </c>
      <c r="N36" s="6">
        <f>SUM(H36/D36)</f>
        <v>0.12437524029219531</v>
      </c>
    </row>
    <row r="37" spans="2:14" x14ac:dyDescent="0.2">
      <c r="B37" s="2">
        <v>43931</v>
      </c>
      <c r="C37" s="1" t="s">
        <v>41</v>
      </c>
      <c r="D37" s="1">
        <v>4965</v>
      </c>
      <c r="E37" s="1">
        <v>515</v>
      </c>
      <c r="F37" s="1">
        <v>272</v>
      </c>
      <c r="G37" s="1">
        <v>30</v>
      </c>
      <c r="H37" s="1">
        <v>339</v>
      </c>
      <c r="I37" s="1">
        <v>4354</v>
      </c>
      <c r="J37" s="1">
        <v>139</v>
      </c>
      <c r="K37" s="1">
        <v>19102</v>
      </c>
      <c r="L37" s="3">
        <f>SUM(F37/D37)</f>
        <v>5.4783484390735146E-2</v>
      </c>
      <c r="M37" s="5">
        <f>SUM(D37/K37)</f>
        <v>0.25992042718039998</v>
      </c>
      <c r="N37" s="6">
        <f>SUM(H37/D37)</f>
        <v>6.8277945619335353E-2</v>
      </c>
    </row>
    <row r="38" spans="2:14" x14ac:dyDescent="0.2">
      <c r="B38" s="2">
        <v>43931</v>
      </c>
      <c r="C38" s="1" t="s">
        <v>42</v>
      </c>
      <c r="D38" s="1">
        <v>4489</v>
      </c>
      <c r="E38" s="1">
        <v>226</v>
      </c>
      <c r="F38" s="1">
        <v>65</v>
      </c>
      <c r="G38" s="1">
        <v>4</v>
      </c>
      <c r="H38" s="1">
        <v>572</v>
      </c>
      <c r="I38" s="1">
        <v>3852</v>
      </c>
      <c r="J38" s="1">
        <v>31</v>
      </c>
      <c r="K38" s="1">
        <v>44896</v>
      </c>
      <c r="L38" s="3">
        <f>SUM(F38/D38)</f>
        <v>1.4479839607930497E-2</v>
      </c>
      <c r="M38" s="5">
        <f>SUM(D38/K38)</f>
        <v>9.9986635780470415E-2</v>
      </c>
      <c r="N38" s="6">
        <f>SUM(H38/D38)</f>
        <v>0.12742258854978838</v>
      </c>
    </row>
    <row r="39" spans="2:14" x14ac:dyDescent="0.2">
      <c r="B39" s="2">
        <v>43931</v>
      </c>
      <c r="C39" s="1" t="s">
        <v>43</v>
      </c>
      <c r="D39" s="1">
        <v>4228</v>
      </c>
      <c r="E39" s="1">
        <v>109</v>
      </c>
      <c r="F39" s="1">
        <v>67</v>
      </c>
      <c r="G39" s="1">
        <v>2</v>
      </c>
      <c r="H39" s="1">
        <v>1608</v>
      </c>
      <c r="I39" s="1">
        <v>2553</v>
      </c>
      <c r="J39" s="1">
        <v>72</v>
      </c>
      <c r="K39" s="1">
        <v>63367</v>
      </c>
      <c r="L39" s="3">
        <f>SUM(F39/D39)</f>
        <v>1.5846736045411543E-2</v>
      </c>
      <c r="M39" s="5">
        <f>SUM(D39/K39)</f>
        <v>6.6722426499597587E-2</v>
      </c>
      <c r="N39" s="6">
        <f>SUM(H39/D39)</f>
        <v>0.38032166508987703</v>
      </c>
    </row>
    <row r="40" spans="2:14" x14ac:dyDescent="0.2">
      <c r="B40" s="2">
        <v>43931</v>
      </c>
      <c r="C40" s="1" t="s">
        <v>44</v>
      </c>
      <c r="D40" s="1">
        <v>4076</v>
      </c>
      <c r="E40" s="1">
        <v>206</v>
      </c>
      <c r="F40" s="1">
        <v>203</v>
      </c>
      <c r="G40" s="1">
        <v>21</v>
      </c>
      <c r="H40" s="1">
        <v>124</v>
      </c>
      <c r="I40" s="1">
        <v>3749</v>
      </c>
      <c r="J40" s="1">
        <v>1</v>
      </c>
      <c r="K40" s="1">
        <v>24500</v>
      </c>
      <c r="L40" s="3">
        <f>SUM(F40/D40)</f>
        <v>4.9803729146221783E-2</v>
      </c>
      <c r="M40" s="5">
        <f>SUM(D40/K40)</f>
        <v>0.1663673469387755</v>
      </c>
      <c r="N40" s="6">
        <f>SUM(H40/D40)</f>
        <v>3.0421982335623161E-2</v>
      </c>
    </row>
    <row r="41" spans="2:14" x14ac:dyDescent="0.2">
      <c r="B41" s="2">
        <v>43931</v>
      </c>
      <c r="C41" s="1" t="s">
        <v>45</v>
      </c>
      <c r="D41" s="1">
        <v>3293</v>
      </c>
      <c r="E41" s="1">
        <v>337</v>
      </c>
      <c r="F41" s="1">
        <v>280</v>
      </c>
      <c r="G41" s="1">
        <v>40</v>
      </c>
      <c r="H41" s="1">
        <v>252</v>
      </c>
      <c r="I41" s="1">
        <v>2761</v>
      </c>
      <c r="J41" s="1"/>
      <c r="K41" s="1">
        <v>14354</v>
      </c>
      <c r="L41" s="3">
        <f>SUM(F41/D41)</f>
        <v>8.5028849073792892E-2</v>
      </c>
      <c r="M41" s="5">
        <f>SUM(D41/K41)</f>
        <v>0.22941340392921833</v>
      </c>
      <c r="N41" s="6">
        <f>SUM(H41/D41)</f>
        <v>7.6525964166413607E-2</v>
      </c>
    </row>
    <row r="42" spans="2:14" x14ac:dyDescent="0.2">
      <c r="B42" s="2">
        <v>43931</v>
      </c>
      <c r="C42" s="1" t="s">
        <v>46</v>
      </c>
      <c r="D42" s="1">
        <v>3287</v>
      </c>
      <c r="E42" s="1">
        <v>355</v>
      </c>
      <c r="F42" s="1">
        <v>44</v>
      </c>
      <c r="G42" s="1">
        <v>3</v>
      </c>
      <c r="H42" s="1">
        <v>666</v>
      </c>
      <c r="I42" s="1">
        <v>2577</v>
      </c>
      <c r="J42" s="1">
        <v>41</v>
      </c>
      <c r="K42" s="1">
        <v>115585</v>
      </c>
      <c r="L42" s="3">
        <f>SUM(F42/D42)</f>
        <v>1.3386066321874049E-2</v>
      </c>
      <c r="M42" s="5">
        <f>SUM(D42/K42)</f>
        <v>2.8437946100272525E-2</v>
      </c>
      <c r="N42" s="6">
        <f>SUM(H42/D42)</f>
        <v>0.20261636750836629</v>
      </c>
    </row>
    <row r="43" spans="2:14" x14ac:dyDescent="0.2">
      <c r="B43" s="2">
        <v>43931</v>
      </c>
      <c r="C43" s="1" t="s">
        <v>47</v>
      </c>
      <c r="D43" s="1">
        <v>3181</v>
      </c>
      <c r="E43" s="1">
        <v>396</v>
      </c>
      <c r="F43" s="1">
        <v>174</v>
      </c>
      <c r="G43" s="1">
        <v>33</v>
      </c>
      <c r="H43" s="1">
        <v>633</v>
      </c>
      <c r="I43" s="1">
        <v>2374</v>
      </c>
      <c r="J43" s="1">
        <v>89</v>
      </c>
      <c r="K43" s="1">
        <v>25410</v>
      </c>
      <c r="L43" s="3">
        <f>SUM(F43/D43)</f>
        <v>5.4699779943414018E-2</v>
      </c>
      <c r="M43" s="5">
        <f>SUM(D43/K43)</f>
        <v>0.12518693427784336</v>
      </c>
      <c r="N43" s="6">
        <f>SUM(H43/D43)</f>
        <v>0.19899402703552341</v>
      </c>
    </row>
    <row r="44" spans="2:14" x14ac:dyDescent="0.2">
      <c r="B44" s="2">
        <v>43931</v>
      </c>
      <c r="C44" s="1" t="s">
        <v>48</v>
      </c>
      <c r="D44" s="1">
        <v>3115</v>
      </c>
      <c r="E44" s="1">
        <v>81</v>
      </c>
      <c r="F44" s="1">
        <v>52</v>
      </c>
      <c r="G44" s="1">
        <v>6</v>
      </c>
      <c r="H44" s="1">
        <v>500</v>
      </c>
      <c r="I44" s="1">
        <v>2563</v>
      </c>
      <c r="J44" s="1">
        <v>30</v>
      </c>
      <c r="K44" s="1">
        <v>27521</v>
      </c>
      <c r="L44" s="3">
        <f>SUM(F44/D44)</f>
        <v>1.6693418940609953E-2</v>
      </c>
      <c r="M44" s="5">
        <f>SUM(D44/K44)</f>
        <v>0.11318629410268523</v>
      </c>
      <c r="N44" s="6">
        <f>SUM(H44/D44)</f>
        <v>0.16051364365971107</v>
      </c>
    </row>
    <row r="45" spans="2:14" x14ac:dyDescent="0.2">
      <c r="B45" s="2">
        <v>43931</v>
      </c>
      <c r="C45" s="1" t="s">
        <v>49</v>
      </c>
      <c r="D45" s="1">
        <v>2990</v>
      </c>
      <c r="E45" s="1">
        <v>331</v>
      </c>
      <c r="F45" s="1">
        <v>14</v>
      </c>
      <c r="G45" s="1">
        <v>2</v>
      </c>
      <c r="H45" s="1">
        <v>268</v>
      </c>
      <c r="I45" s="1">
        <v>2708</v>
      </c>
      <c r="J45" s="1">
        <v>1</v>
      </c>
      <c r="K45" s="1">
        <v>593095</v>
      </c>
      <c r="L45" s="3">
        <f>SUM(F45/D45)</f>
        <v>4.6822742474916385E-3</v>
      </c>
      <c r="M45" s="5">
        <f>SUM(D45/K45)</f>
        <v>5.0413508797072983E-3</v>
      </c>
      <c r="N45" s="6">
        <f>SUM(H45/D45)</f>
        <v>8.9632107023411373E-2</v>
      </c>
    </row>
    <row r="46" spans="2:14" x14ac:dyDescent="0.2">
      <c r="B46" s="2">
        <v>43931</v>
      </c>
      <c r="C46" s="1" t="s">
        <v>50</v>
      </c>
      <c r="D46" s="1">
        <v>2867</v>
      </c>
      <c r="E46" s="1">
        <v>201</v>
      </c>
      <c r="F46" s="1">
        <v>66</v>
      </c>
      <c r="G46" s="1">
        <v>1</v>
      </c>
      <c r="H46" s="1">
        <v>118</v>
      </c>
      <c r="I46" s="1">
        <v>2683</v>
      </c>
      <c r="J46" s="1">
        <v>127</v>
      </c>
      <c r="K46" s="1">
        <v>12347</v>
      </c>
      <c r="L46" s="3">
        <f>SUM(F46/D46)</f>
        <v>2.3020579002441578E-2</v>
      </c>
      <c r="M46" s="5">
        <f>SUM(D46/K46)</f>
        <v>0.23220215436948247</v>
      </c>
      <c r="N46" s="6">
        <f>SUM(H46/D46)</f>
        <v>4.1158004883153125E-2</v>
      </c>
    </row>
    <row r="47" spans="2:14" x14ac:dyDescent="0.2">
      <c r="B47" s="2">
        <v>43931</v>
      </c>
      <c r="C47" s="1" t="s">
        <v>51</v>
      </c>
      <c r="D47" s="1">
        <v>2752</v>
      </c>
      <c r="E47" s="1">
        <v>224</v>
      </c>
      <c r="F47" s="1">
        <v>66</v>
      </c>
      <c r="G47" s="1">
        <v>3</v>
      </c>
      <c r="H47" s="1">
        <v>16</v>
      </c>
      <c r="I47" s="1">
        <v>2670</v>
      </c>
      <c r="J47" s="1">
        <v>107</v>
      </c>
      <c r="K47" s="1">
        <v>11776</v>
      </c>
      <c r="L47" s="3">
        <f>SUM(F47/D47)</f>
        <v>2.3982558139534885E-2</v>
      </c>
      <c r="M47" s="5">
        <f>SUM(D47/K47)</f>
        <v>0.23369565217391305</v>
      </c>
      <c r="N47" s="6">
        <f>SUM(H47/D47)</f>
        <v>5.8139534883720929E-3</v>
      </c>
    </row>
    <row r="48" spans="2:14" x14ac:dyDescent="0.2">
      <c r="B48" s="2">
        <v>43931</v>
      </c>
      <c r="C48" s="1" t="s">
        <v>52</v>
      </c>
      <c r="D48" s="1">
        <v>2605</v>
      </c>
      <c r="E48" s="1">
        <v>118</v>
      </c>
      <c r="F48" s="1">
        <v>42</v>
      </c>
      <c r="G48" s="1">
        <v>2</v>
      </c>
      <c r="H48" s="1">
        <v>300</v>
      </c>
      <c r="I48" s="1">
        <v>2263</v>
      </c>
      <c r="J48" s="1">
        <v>82</v>
      </c>
      <c r="K48" s="1">
        <v>39000</v>
      </c>
      <c r="L48" s="3">
        <f>SUM(F48/D48)</f>
        <v>1.6122840690978888E-2</v>
      </c>
      <c r="M48" s="5">
        <f>SUM(D48/K48)</f>
        <v>6.6794871794871799E-2</v>
      </c>
      <c r="N48" s="6">
        <f>SUM(H48/D48)</f>
        <v>0.11516314779270634</v>
      </c>
    </row>
    <row r="49" spans="2:14" x14ac:dyDescent="0.2">
      <c r="B49" s="2">
        <v>43931</v>
      </c>
      <c r="C49" s="1" t="s">
        <v>53</v>
      </c>
      <c r="D49" s="1">
        <v>2423</v>
      </c>
      <c r="E49" s="1">
        <v>54</v>
      </c>
      <c r="F49" s="1">
        <v>32</v>
      </c>
      <c r="G49" s="1">
        <v>2</v>
      </c>
      <c r="H49" s="1">
        <v>940</v>
      </c>
      <c r="I49" s="1">
        <v>1451</v>
      </c>
      <c r="J49" s="1">
        <v>61</v>
      </c>
      <c r="K49" s="1">
        <v>71860</v>
      </c>
      <c r="L49" s="3">
        <f>SUM(F49/D49)</f>
        <v>1.3206768468840282E-2</v>
      </c>
      <c r="M49" s="5">
        <f>SUM(D49/K49)</f>
        <v>3.3718341219037017E-2</v>
      </c>
      <c r="N49" s="6">
        <f>SUM(H49/D49)</f>
        <v>0.38794882377218326</v>
      </c>
    </row>
    <row r="50" spans="2:14" x14ac:dyDescent="0.2">
      <c r="B50" s="2">
        <v>43931</v>
      </c>
      <c r="C50" s="1" t="s">
        <v>54</v>
      </c>
      <c r="D50" s="1">
        <v>2376</v>
      </c>
      <c r="E50" s="1">
        <v>166</v>
      </c>
      <c r="F50" s="1">
        <v>6</v>
      </c>
      <c r="G50" s="1"/>
      <c r="H50" s="1">
        <v>206</v>
      </c>
      <c r="I50" s="1">
        <v>2164</v>
      </c>
      <c r="J50" s="1">
        <v>37</v>
      </c>
      <c r="K50" s="1">
        <v>43144</v>
      </c>
      <c r="L50" s="3">
        <f>SUM(F50/D50)</f>
        <v>2.5252525252525255E-3</v>
      </c>
      <c r="M50" s="5">
        <f>SUM(D50/K50)</f>
        <v>5.5071388837381788E-2</v>
      </c>
      <c r="N50" s="6">
        <f>SUM(H50/D50)</f>
        <v>8.6700336700336694E-2</v>
      </c>
    </row>
    <row r="51" spans="2:14" x14ac:dyDescent="0.2">
      <c r="B51" s="2">
        <v>43931</v>
      </c>
      <c r="C51" s="1" t="s">
        <v>55</v>
      </c>
      <c r="D51" s="1">
        <v>2349</v>
      </c>
      <c r="E51" s="1">
        <v>238</v>
      </c>
      <c r="F51" s="1">
        <v>118</v>
      </c>
      <c r="G51" s="1">
        <v>10</v>
      </c>
      <c r="H51" s="1">
        <v>80</v>
      </c>
      <c r="I51" s="1">
        <v>2151</v>
      </c>
      <c r="J51" s="1">
        <v>147</v>
      </c>
      <c r="K51" s="1">
        <v>7151</v>
      </c>
      <c r="L51" s="3">
        <f>SUM(F51/D51)</f>
        <v>5.0234142188165173E-2</v>
      </c>
      <c r="M51" s="5">
        <f>SUM(D51/K51)</f>
        <v>0.32848552649979024</v>
      </c>
      <c r="N51" s="6">
        <f>SUM(H51/D51)</f>
        <v>3.4057045551298425E-2</v>
      </c>
    </row>
    <row r="52" spans="2:14" x14ac:dyDescent="0.2">
      <c r="B52" s="2">
        <v>43931</v>
      </c>
      <c r="C52" s="1" t="s">
        <v>56</v>
      </c>
      <c r="D52" s="1">
        <v>2223</v>
      </c>
      <c r="E52" s="1">
        <v>169</v>
      </c>
      <c r="F52" s="1">
        <v>69</v>
      </c>
      <c r="G52" s="1">
        <v>14</v>
      </c>
      <c r="H52" s="1">
        <v>174</v>
      </c>
      <c r="I52" s="1">
        <v>1980</v>
      </c>
      <c r="J52" s="1">
        <v>85</v>
      </c>
      <c r="K52" s="1">
        <v>34910</v>
      </c>
      <c r="L52" s="3">
        <f>SUM(F52/D52)</f>
        <v>3.1039136302294199E-2</v>
      </c>
      <c r="M52" s="5">
        <f>SUM(D52/K52)</f>
        <v>6.367802921798911E-2</v>
      </c>
      <c r="N52" s="6">
        <f>SUM(H52/D52)</f>
        <v>7.8272604588394065E-2</v>
      </c>
    </row>
    <row r="53" spans="2:14" x14ac:dyDescent="0.2">
      <c r="B53" s="2">
        <v>43931</v>
      </c>
      <c r="C53" s="1" t="s">
        <v>57</v>
      </c>
      <c r="D53" s="1">
        <v>1955</v>
      </c>
      <c r="E53" s="1">
        <v>71</v>
      </c>
      <c r="F53" s="1">
        <v>87</v>
      </c>
      <c r="G53" s="1">
        <v>4</v>
      </c>
      <c r="H53" s="1">
        <v>269</v>
      </c>
      <c r="I53" s="1">
        <v>1599</v>
      </c>
      <c r="J53" s="1">
        <v>79</v>
      </c>
      <c r="K53" s="1">
        <v>33634</v>
      </c>
      <c r="L53" s="3">
        <f>SUM(F53/D53)</f>
        <v>4.4501278772378514E-2</v>
      </c>
      <c r="M53" s="5">
        <f>SUM(D53/K53)</f>
        <v>5.8125706130701074E-2</v>
      </c>
      <c r="N53" s="6">
        <f>SUM(H53/D53)</f>
        <v>0.13759590792838874</v>
      </c>
    </row>
    <row r="54" spans="2:14" x14ac:dyDescent="0.2">
      <c r="B54" s="2">
        <v>43931</v>
      </c>
      <c r="C54" s="1" t="s">
        <v>58</v>
      </c>
      <c r="D54" s="1">
        <v>1934</v>
      </c>
      <c r="E54" s="1">
        <v>89</v>
      </c>
      <c r="F54" s="1">
        <v>18</v>
      </c>
      <c r="G54" s="1"/>
      <c r="H54" s="1">
        <v>95</v>
      </c>
      <c r="I54" s="1">
        <v>1821</v>
      </c>
      <c r="J54" s="1">
        <v>7</v>
      </c>
      <c r="K54" s="1">
        <v>68874</v>
      </c>
      <c r="L54" s="3">
        <f>SUM(F54/D54)</f>
        <v>9.3071354705274046E-3</v>
      </c>
      <c r="M54" s="5">
        <f>SUM(D54/K54)</f>
        <v>2.808026250834858E-2</v>
      </c>
      <c r="N54" s="6">
        <f>SUM(H54/D54)</f>
        <v>4.9120992761116859E-2</v>
      </c>
    </row>
    <row r="55" spans="2:14" x14ac:dyDescent="0.2">
      <c r="B55" s="2">
        <v>43931</v>
      </c>
      <c r="C55" s="1" t="s">
        <v>59</v>
      </c>
      <c r="D55" s="1">
        <v>1910</v>
      </c>
      <c r="E55" s="1">
        <v>287</v>
      </c>
      <c r="F55" s="1">
        <v>6</v>
      </c>
      <c r="G55" s="1"/>
      <c r="H55" s="1">
        <v>460</v>
      </c>
      <c r="I55" s="1">
        <v>1444</v>
      </c>
      <c r="J55" s="1">
        <v>29</v>
      </c>
      <c r="K55" s="1">
        <v>65000</v>
      </c>
      <c r="L55" s="3">
        <f>SUM(F55/D55)</f>
        <v>3.1413612565445027E-3</v>
      </c>
      <c r="M55" s="5">
        <f>SUM(D55/K55)</f>
        <v>2.9384615384615384E-2</v>
      </c>
      <c r="N55" s="6">
        <f>SUM(H55/D55)</f>
        <v>0.24083769633507854</v>
      </c>
    </row>
    <row r="56" spans="2:14" x14ac:dyDescent="0.2">
      <c r="B56" s="2">
        <v>43931</v>
      </c>
      <c r="C56" s="1" t="s">
        <v>60</v>
      </c>
      <c r="D56" s="1">
        <v>1894</v>
      </c>
      <c r="E56" s="1">
        <v>99</v>
      </c>
      <c r="F56" s="1">
        <v>79</v>
      </c>
      <c r="G56" s="1">
        <v>14</v>
      </c>
      <c r="H56" s="1">
        <v>365</v>
      </c>
      <c r="I56" s="1">
        <v>1450</v>
      </c>
      <c r="J56" s="1">
        <v>96</v>
      </c>
      <c r="K56" s="1">
        <v>14850</v>
      </c>
      <c r="L56" s="3">
        <f>SUM(F56/D56)</f>
        <v>4.171066525871172E-2</v>
      </c>
      <c r="M56" s="5">
        <f>SUM(D56/K56)</f>
        <v>0.12754208754208754</v>
      </c>
      <c r="N56" s="6">
        <f>SUM(H56/D56)</f>
        <v>0.19271383315733898</v>
      </c>
    </row>
    <row r="57" spans="2:14" x14ac:dyDescent="0.2">
      <c r="B57" s="2">
        <v>43931</v>
      </c>
      <c r="C57" s="1" t="s">
        <v>61</v>
      </c>
      <c r="D57" s="1">
        <v>1892</v>
      </c>
      <c r="E57" s="1">
        <v>224</v>
      </c>
      <c r="F57" s="1">
        <v>57</v>
      </c>
      <c r="G57" s="1">
        <v>5</v>
      </c>
      <c r="H57" s="1">
        <v>45</v>
      </c>
      <c r="I57" s="1">
        <v>1790</v>
      </c>
      <c r="J57" s="1">
        <v>33</v>
      </c>
      <c r="K57" s="1">
        <v>20608</v>
      </c>
      <c r="L57" s="3">
        <f>SUM(F57/D57)</f>
        <v>3.0126849894291756E-2</v>
      </c>
      <c r="M57" s="5">
        <f>SUM(D57/K57)</f>
        <v>9.1809006211180127E-2</v>
      </c>
      <c r="N57" s="6">
        <f>SUM(H57/D57)</f>
        <v>2.3784355179704016E-2</v>
      </c>
    </row>
    <row r="58" spans="2:14" x14ac:dyDescent="0.2">
      <c r="B58" s="17">
        <v>43931</v>
      </c>
      <c r="C58" s="18" t="s">
        <v>62</v>
      </c>
      <c r="D58" s="30">
        <v>1699</v>
      </c>
      <c r="E58" s="30">
        <v>139</v>
      </c>
      <c r="F58" s="30">
        <v>118</v>
      </c>
      <c r="G58" s="30">
        <v>15</v>
      </c>
      <c r="H58" s="18">
        <v>348</v>
      </c>
      <c r="I58" s="18">
        <v>1233</v>
      </c>
      <c r="J58" s="18"/>
      <c r="K58" s="18">
        <v>25000</v>
      </c>
      <c r="L58" s="29">
        <f>SUM(F58/D58)</f>
        <v>6.9452619187757511E-2</v>
      </c>
      <c r="M58" s="27">
        <f>SUM(D58/K58)</f>
        <v>6.7960000000000007E-2</v>
      </c>
      <c r="N58" s="28">
        <f>SUM(H58/D58)</f>
        <v>0.20482636845203062</v>
      </c>
    </row>
    <row r="59" spans="2:14" x14ac:dyDescent="0.2">
      <c r="B59" s="2">
        <v>43931</v>
      </c>
      <c r="C59" s="1" t="s">
        <v>63</v>
      </c>
      <c r="D59" s="1">
        <v>1666</v>
      </c>
      <c r="E59" s="1">
        <v>94</v>
      </c>
      <c r="F59" s="1">
        <v>235</v>
      </c>
      <c r="G59" s="1">
        <v>30</v>
      </c>
      <c r="H59" s="1">
        <v>347</v>
      </c>
      <c r="I59" s="1">
        <v>1084</v>
      </c>
      <c r="J59" s="1">
        <v>46</v>
      </c>
      <c r="K59" s="1">
        <v>3359</v>
      </c>
      <c r="L59" s="3">
        <f>SUM(F59/D59)</f>
        <v>0.14105642256902762</v>
      </c>
      <c r="M59" s="5">
        <f>SUM(D59/K59)</f>
        <v>0.49598094671033044</v>
      </c>
      <c r="N59" s="6">
        <f>SUM(H59/D59)</f>
        <v>0.20828331332533012</v>
      </c>
    </row>
    <row r="60" spans="2:14" x14ac:dyDescent="0.2">
      <c r="B60" s="2">
        <v>43931</v>
      </c>
      <c r="C60" s="1" t="s">
        <v>64</v>
      </c>
      <c r="D60" s="1">
        <v>1648</v>
      </c>
      <c r="E60" s="1">
        <v>32</v>
      </c>
      <c r="F60" s="1">
        <v>6</v>
      </c>
      <c r="G60" s="1"/>
      <c r="H60" s="1">
        <v>688</v>
      </c>
      <c r="I60" s="1">
        <v>954</v>
      </c>
      <c r="J60" s="1">
        <v>11</v>
      </c>
      <c r="K60" s="1">
        <v>32663</v>
      </c>
      <c r="L60" s="3">
        <f>SUM(F60/D60)</f>
        <v>3.6407766990291263E-3</v>
      </c>
      <c r="M60" s="5">
        <f>SUM(D60/K60)</f>
        <v>5.0454642868077028E-2</v>
      </c>
      <c r="N60" s="6">
        <f>SUM(H60/D60)</f>
        <v>0.41747572815533979</v>
      </c>
    </row>
    <row r="61" spans="2:14" x14ac:dyDescent="0.2">
      <c r="B61" s="2">
        <v>43931</v>
      </c>
      <c r="C61" s="1" t="s">
        <v>65</v>
      </c>
      <c r="D61" s="1">
        <v>1486</v>
      </c>
      <c r="E61" s="1">
        <v>420</v>
      </c>
      <c r="F61" s="1">
        <v>16</v>
      </c>
      <c r="G61" s="1">
        <v>3</v>
      </c>
      <c r="H61" s="1">
        <v>139</v>
      </c>
      <c r="I61" s="1">
        <v>1331</v>
      </c>
      <c r="J61" s="1">
        <v>55</v>
      </c>
      <c r="K61" s="1">
        <v>49000</v>
      </c>
      <c r="L61" s="3">
        <f>SUM(F61/D61)</f>
        <v>1.0767160161507403E-2</v>
      </c>
      <c r="M61" s="5">
        <f>SUM(D61/K61)</f>
        <v>3.0326530612244898E-2</v>
      </c>
      <c r="N61" s="6">
        <f>SUM(H61/D61)</f>
        <v>9.3539703903095558E-2</v>
      </c>
    </row>
    <row r="62" spans="2:14" x14ac:dyDescent="0.2">
      <c r="B62" s="2">
        <v>43931</v>
      </c>
      <c r="C62" s="1" t="s">
        <v>66</v>
      </c>
      <c r="D62" s="1">
        <v>1407</v>
      </c>
      <c r="E62" s="1">
        <v>64</v>
      </c>
      <c r="F62" s="1">
        <v>20</v>
      </c>
      <c r="G62" s="1">
        <v>1</v>
      </c>
      <c r="H62" s="1">
        <v>219</v>
      </c>
      <c r="I62" s="1">
        <v>1168</v>
      </c>
      <c r="J62" s="1">
        <v>34</v>
      </c>
      <c r="K62" s="1">
        <v>13680</v>
      </c>
      <c r="L62" s="3">
        <f>SUM(F62/D62)</f>
        <v>1.4214641080312722E-2</v>
      </c>
      <c r="M62" s="5">
        <f>SUM(D62/K62)</f>
        <v>0.10285087719298246</v>
      </c>
      <c r="N62" s="6">
        <f>SUM(H62/D62)</f>
        <v>0.15565031982942432</v>
      </c>
    </row>
    <row r="63" spans="2:14" x14ac:dyDescent="0.2">
      <c r="B63" s="2">
        <v>43931</v>
      </c>
      <c r="C63" s="1" t="s">
        <v>67</v>
      </c>
      <c r="D63" s="1">
        <v>1374</v>
      </c>
      <c r="E63" s="1">
        <v>99</v>
      </c>
      <c r="F63" s="1">
        <v>97</v>
      </c>
      <c r="G63" s="1">
        <v>4</v>
      </c>
      <c r="H63" s="1">
        <v>109</v>
      </c>
      <c r="I63" s="1">
        <v>1168</v>
      </c>
      <c r="J63" s="1">
        <v>1</v>
      </c>
      <c r="K63" s="1">
        <v>6116</v>
      </c>
      <c r="L63" s="3">
        <f>SUM(F63/D63)</f>
        <v>7.0596797671033482E-2</v>
      </c>
      <c r="M63" s="5">
        <f>SUM(D63/K63)</f>
        <v>0.22465663832570307</v>
      </c>
      <c r="N63" s="6">
        <f>SUM(H63/D63)</f>
        <v>7.9330422125181946E-2</v>
      </c>
    </row>
    <row r="64" spans="2:14" x14ac:dyDescent="0.2">
      <c r="B64" s="2">
        <v>43931</v>
      </c>
      <c r="C64" s="1" t="s">
        <v>68</v>
      </c>
      <c r="D64" s="1">
        <v>1289</v>
      </c>
      <c r="E64" s="1">
        <v>115</v>
      </c>
      <c r="F64" s="1">
        <v>29</v>
      </c>
      <c r="G64" s="1">
        <v>2</v>
      </c>
      <c r="H64" s="1">
        <v>50</v>
      </c>
      <c r="I64" s="1">
        <v>1210</v>
      </c>
      <c r="J64" s="1">
        <v>80</v>
      </c>
      <c r="K64" s="1">
        <v>5108</v>
      </c>
      <c r="L64" s="3">
        <f>SUM(F64/D64)</f>
        <v>2.2498060512024826E-2</v>
      </c>
      <c r="M64" s="5">
        <f>SUM(D64/K64)</f>
        <v>0.25234925606891151</v>
      </c>
      <c r="N64" s="6">
        <f>SUM(H64/D64)</f>
        <v>3.8789759503491075E-2</v>
      </c>
    </row>
    <row r="65" spans="2:14" x14ac:dyDescent="0.2">
      <c r="B65" s="2">
        <v>43931</v>
      </c>
      <c r="C65" s="1" t="s">
        <v>69</v>
      </c>
      <c r="D65" s="1">
        <v>1239</v>
      </c>
      <c r="E65" s="1">
        <v>29</v>
      </c>
      <c r="F65" s="1">
        <v>1</v>
      </c>
      <c r="G65" s="1"/>
      <c r="H65" s="1">
        <v>317</v>
      </c>
      <c r="I65" s="1">
        <v>921</v>
      </c>
      <c r="J65" s="1">
        <v>4</v>
      </c>
      <c r="K65" s="1">
        <v>51165</v>
      </c>
      <c r="L65" s="3">
        <f>SUM(F65/D65)</f>
        <v>8.0710250201775622E-4</v>
      </c>
      <c r="M65" s="5">
        <f>SUM(D65/K65)</f>
        <v>2.4215772500732924E-2</v>
      </c>
      <c r="N65" s="6">
        <f>SUM(H65/D65)</f>
        <v>0.25585149313962874</v>
      </c>
    </row>
    <row r="66" spans="2:14" x14ac:dyDescent="0.2">
      <c r="B66" s="2">
        <v>43931</v>
      </c>
      <c r="C66" s="1" t="s">
        <v>70</v>
      </c>
      <c r="D66" s="1">
        <v>1232</v>
      </c>
      <c r="E66" s="1">
        <v>30</v>
      </c>
      <c r="F66" s="1">
        <v>69</v>
      </c>
      <c r="G66" s="1"/>
      <c r="H66" s="1">
        <v>496</v>
      </c>
      <c r="I66" s="1">
        <v>667</v>
      </c>
      <c r="J66" s="1"/>
      <c r="K66" s="1">
        <v>30466</v>
      </c>
      <c r="L66" s="3">
        <f>SUM(F66/D66)</f>
        <v>5.6006493506493504E-2</v>
      </c>
      <c r="M66" s="5">
        <f>SUM(D66/K66)</f>
        <v>4.0438521630670257E-2</v>
      </c>
      <c r="N66" s="6">
        <f>SUM(H66/D66)</f>
        <v>0.40259740259740262</v>
      </c>
    </row>
    <row r="67" spans="2:14" x14ac:dyDescent="0.2">
      <c r="B67" s="2">
        <v>43931</v>
      </c>
      <c r="C67" s="1" t="s">
        <v>71</v>
      </c>
      <c r="D67" s="1">
        <v>1207</v>
      </c>
      <c r="E67" s="1">
        <v>22</v>
      </c>
      <c r="F67" s="1">
        <v>24</v>
      </c>
      <c r="G67" s="1"/>
      <c r="H67" s="1">
        <v>83</v>
      </c>
      <c r="I67" s="1">
        <v>1100</v>
      </c>
      <c r="J67" s="1">
        <v>9</v>
      </c>
      <c r="K67" s="1">
        <v>26416</v>
      </c>
      <c r="L67" s="3">
        <f>SUM(F67/D67)</f>
        <v>1.9884009942004972E-2</v>
      </c>
      <c r="M67" s="5">
        <f>SUM(D67/K67)</f>
        <v>4.5692004845548154E-2</v>
      </c>
      <c r="N67" s="6">
        <f>SUM(H67/D67)</f>
        <v>6.8765534382767196E-2</v>
      </c>
    </row>
    <row r="68" spans="2:14" x14ac:dyDescent="0.2">
      <c r="B68" s="2">
        <v>43931</v>
      </c>
      <c r="C68" s="1" t="s">
        <v>72</v>
      </c>
      <c r="D68" s="1">
        <v>1124</v>
      </c>
      <c r="E68" s="1">
        <v>33</v>
      </c>
      <c r="F68" s="1">
        <v>43</v>
      </c>
      <c r="G68" s="1">
        <v>3</v>
      </c>
      <c r="H68" s="1">
        <v>128</v>
      </c>
      <c r="I68" s="1">
        <v>953</v>
      </c>
      <c r="J68" s="1">
        <v>34</v>
      </c>
      <c r="K68" s="1">
        <v>31813</v>
      </c>
      <c r="L68" s="3">
        <f>SUM(F68/D68)</f>
        <v>3.8256227758007119E-2</v>
      </c>
      <c r="M68" s="5">
        <f>SUM(D68/K68)</f>
        <v>3.5331468267689306E-2</v>
      </c>
      <c r="N68" s="6">
        <f>SUM(H68/D68)</f>
        <v>0.11387900355871886</v>
      </c>
    </row>
    <row r="69" spans="2:14" x14ac:dyDescent="0.2">
      <c r="B69" s="2">
        <v>43931</v>
      </c>
      <c r="C69" s="1" t="s">
        <v>73</v>
      </c>
      <c r="D69" s="1">
        <v>980</v>
      </c>
      <c r="E69" s="1">
        <v>85</v>
      </c>
      <c r="F69" s="1">
        <v>66</v>
      </c>
      <c r="G69" s="1">
        <v>8</v>
      </c>
      <c r="H69" s="1">
        <v>96</v>
      </c>
      <c r="I69" s="1">
        <v>818</v>
      </c>
      <c r="J69" s="1">
        <v>17</v>
      </c>
      <c r="K69" s="1">
        <v>27826</v>
      </c>
      <c r="L69" s="3">
        <f>SUM(F69/D69)</f>
        <v>6.7346938775510207E-2</v>
      </c>
      <c r="M69" s="5">
        <f>SUM(D69/K69)</f>
        <v>3.5218860058937686E-2</v>
      </c>
      <c r="N69" s="6">
        <f>SUM(H69/D69)</f>
        <v>9.7959183673469383E-2</v>
      </c>
    </row>
    <row r="70" spans="2:14" x14ac:dyDescent="0.2">
      <c r="B70" s="2">
        <v>43931</v>
      </c>
      <c r="C70" s="1" t="s">
        <v>74</v>
      </c>
      <c r="D70" s="1">
        <v>974</v>
      </c>
      <c r="E70" s="1">
        <v>13</v>
      </c>
      <c r="F70" s="1">
        <v>4</v>
      </c>
      <c r="G70" s="1"/>
      <c r="H70" s="1">
        <v>293</v>
      </c>
      <c r="I70" s="1">
        <v>677</v>
      </c>
      <c r="J70" s="1">
        <v>14</v>
      </c>
      <c r="K70" s="1">
        <v>96709</v>
      </c>
      <c r="L70" s="3">
        <f>SUM(F70/D70)</f>
        <v>4.1067761806981521E-3</v>
      </c>
      <c r="M70" s="5">
        <f>SUM(D70/K70)</f>
        <v>1.0071451467805479E-2</v>
      </c>
      <c r="N70" s="6">
        <f>SUM(H70/D70)</f>
        <v>0.30082135523613962</v>
      </c>
    </row>
    <row r="71" spans="2:14" x14ac:dyDescent="0.2">
      <c r="B71" s="2">
        <v>43931</v>
      </c>
      <c r="C71" s="1" t="s">
        <v>75</v>
      </c>
      <c r="D71" s="1">
        <v>955</v>
      </c>
      <c r="E71" s="1">
        <v>43</v>
      </c>
      <c r="F71" s="1">
        <v>16</v>
      </c>
      <c r="G71" s="1">
        <v>1</v>
      </c>
      <c r="H71" s="1">
        <v>8</v>
      </c>
      <c r="I71" s="1">
        <v>931</v>
      </c>
      <c r="J71" s="1">
        <v>21</v>
      </c>
      <c r="K71" s="1">
        <v>32809</v>
      </c>
      <c r="L71" s="3">
        <f>SUM(F71/D71)</f>
        <v>1.6753926701570682E-2</v>
      </c>
      <c r="M71" s="5">
        <f>SUM(D71/K71)</f>
        <v>2.9107866743881251E-2</v>
      </c>
      <c r="N71" s="6">
        <f>SUM(H71/D71)</f>
        <v>8.3769633507853412E-3</v>
      </c>
    </row>
    <row r="72" spans="2:14" x14ac:dyDescent="0.2">
      <c r="B72" s="2">
        <v>43931</v>
      </c>
      <c r="C72" s="1" t="s">
        <v>76</v>
      </c>
      <c r="D72" s="1">
        <v>926</v>
      </c>
      <c r="E72" s="1">
        <v>104</v>
      </c>
      <c r="F72" s="1">
        <v>9</v>
      </c>
      <c r="G72" s="1">
        <v>1</v>
      </c>
      <c r="H72" s="1">
        <v>101</v>
      </c>
      <c r="I72" s="1">
        <v>816</v>
      </c>
      <c r="J72" s="1">
        <v>27</v>
      </c>
      <c r="K72" s="1">
        <v>57371</v>
      </c>
      <c r="L72" s="3">
        <f>SUM(F72/D72)</f>
        <v>9.7192224622030237E-3</v>
      </c>
      <c r="M72" s="5">
        <f>SUM(D72/K72)</f>
        <v>1.614055881891548E-2</v>
      </c>
      <c r="N72" s="6">
        <f>SUM(H72/D72)</f>
        <v>0.10907127429805616</v>
      </c>
    </row>
    <row r="73" spans="2:14" x14ac:dyDescent="0.2">
      <c r="B73" s="2">
        <v>43931</v>
      </c>
      <c r="C73" s="1" t="s">
        <v>77</v>
      </c>
      <c r="D73" s="1">
        <v>921</v>
      </c>
      <c r="E73" s="1">
        <v>40</v>
      </c>
      <c r="F73" s="1">
        <v>10</v>
      </c>
      <c r="G73" s="1">
        <v>1</v>
      </c>
      <c r="H73" s="1">
        <v>138</v>
      </c>
      <c r="I73" s="1">
        <v>773</v>
      </c>
      <c r="J73" s="1">
        <v>30</v>
      </c>
      <c r="K73" s="1">
        <v>5823</v>
      </c>
      <c r="L73" s="3">
        <f>SUM(F73/D73)</f>
        <v>1.0857763300760043E-2</v>
      </c>
      <c r="M73" s="5">
        <f>SUM(D73/K73)</f>
        <v>0.15816589386913962</v>
      </c>
      <c r="N73" s="6">
        <f>SUM(H73/D73)</f>
        <v>0.14983713355048861</v>
      </c>
    </row>
    <row r="74" spans="2:14" x14ac:dyDescent="0.2">
      <c r="B74" s="2">
        <v>43931</v>
      </c>
      <c r="C74" s="1" t="s">
        <v>78</v>
      </c>
      <c r="D74" s="1">
        <v>910</v>
      </c>
      <c r="E74" s="1">
        <v>55</v>
      </c>
      <c r="F74" s="1">
        <v>1</v>
      </c>
      <c r="G74" s="1"/>
      <c r="H74" s="1">
        <v>111</v>
      </c>
      <c r="I74" s="1">
        <v>798</v>
      </c>
      <c r="J74" s="1">
        <v>22</v>
      </c>
      <c r="K74" s="1"/>
      <c r="L74" s="3">
        <f>SUM(F74/D74)</f>
        <v>1.0989010989010989E-3</v>
      </c>
      <c r="M74" s="5">
        <v>0</v>
      </c>
      <c r="N74" s="6">
        <f>SUM(H74/D74)</f>
        <v>0.12197802197802197</v>
      </c>
    </row>
    <row r="75" spans="2:14" x14ac:dyDescent="0.2">
      <c r="B75" s="2">
        <v>43931</v>
      </c>
      <c r="C75" s="1" t="s">
        <v>79</v>
      </c>
      <c r="D75" s="1">
        <v>887</v>
      </c>
      <c r="E75" s="1">
        <v>64</v>
      </c>
      <c r="F75" s="1">
        <v>5</v>
      </c>
      <c r="G75" s="1"/>
      <c r="H75" s="1">
        <v>519</v>
      </c>
      <c r="I75" s="1">
        <v>363</v>
      </c>
      <c r="J75" s="1">
        <v>3</v>
      </c>
      <c r="K75" s="1">
        <v>55096</v>
      </c>
      <c r="L75" s="3">
        <f>SUM(F75/D75)</f>
        <v>5.6369785794813977E-3</v>
      </c>
      <c r="M75" s="5">
        <f>SUM(D75/K75)</f>
        <v>1.609917235370989E-2</v>
      </c>
      <c r="N75" s="6">
        <f>SUM(H75/D75)</f>
        <v>0.58511837655016907</v>
      </c>
    </row>
    <row r="76" spans="2:14" x14ac:dyDescent="0.2">
      <c r="B76" s="2">
        <v>43931</v>
      </c>
      <c r="C76" s="1" t="s">
        <v>80</v>
      </c>
      <c r="D76" s="1">
        <v>858</v>
      </c>
      <c r="E76" s="1">
        <v>54</v>
      </c>
      <c r="F76" s="1">
        <v>35</v>
      </c>
      <c r="G76" s="1">
        <v>1</v>
      </c>
      <c r="H76" s="1">
        <v>101</v>
      </c>
      <c r="I76" s="1">
        <v>722</v>
      </c>
      <c r="J76" s="1">
        <v>4</v>
      </c>
      <c r="K76" s="1">
        <v>6911</v>
      </c>
      <c r="L76" s="3">
        <f>SUM(F76/D76)</f>
        <v>4.0792540792540792E-2</v>
      </c>
      <c r="M76" s="5">
        <f>SUM(D76/K76)</f>
        <v>0.12414990594704095</v>
      </c>
      <c r="N76" s="6">
        <f>SUM(H76/D76)</f>
        <v>0.11771561771561771</v>
      </c>
    </row>
    <row r="77" spans="2:14" x14ac:dyDescent="0.2">
      <c r="B77" s="2">
        <v>43931</v>
      </c>
      <c r="C77" s="1" t="s">
        <v>81</v>
      </c>
      <c r="D77" s="1">
        <v>803</v>
      </c>
      <c r="E77" s="1">
        <v>73</v>
      </c>
      <c r="F77" s="1">
        <v>12</v>
      </c>
      <c r="G77" s="1">
        <v>2</v>
      </c>
      <c r="H77" s="1">
        <v>61</v>
      </c>
      <c r="I77" s="1">
        <v>730</v>
      </c>
      <c r="J77" s="1"/>
      <c r="K77" s="1"/>
      <c r="L77" s="3">
        <f>SUM(F77/D77)</f>
        <v>1.4943960149439602E-2</v>
      </c>
      <c r="M77" s="5">
        <v>0</v>
      </c>
      <c r="N77" s="6">
        <f>SUM(H77/D77)</f>
        <v>7.5965130759651306E-2</v>
      </c>
    </row>
    <row r="78" spans="2:14" x14ac:dyDescent="0.2">
      <c r="B78" s="2">
        <v>43931</v>
      </c>
      <c r="C78" s="1" t="s">
        <v>82</v>
      </c>
      <c r="D78" s="1">
        <v>781</v>
      </c>
      <c r="E78" s="1">
        <v>54</v>
      </c>
      <c r="F78" s="1">
        <v>8</v>
      </c>
      <c r="G78" s="1">
        <v>1</v>
      </c>
      <c r="H78" s="1">
        <v>60</v>
      </c>
      <c r="I78" s="1">
        <v>713</v>
      </c>
      <c r="J78" s="1">
        <v>21</v>
      </c>
      <c r="K78" s="1">
        <v>59371</v>
      </c>
      <c r="L78" s="3">
        <f>SUM(F78/D78)</f>
        <v>1.0243277848911651E-2</v>
      </c>
      <c r="M78" s="5">
        <f>SUM(D78/K78)</f>
        <v>1.3154570413164677E-2</v>
      </c>
      <c r="N78" s="6">
        <f>SUM(H78/D78)</f>
        <v>7.6824583866837381E-2</v>
      </c>
    </row>
    <row r="79" spans="2:14" x14ac:dyDescent="0.2">
      <c r="B79" s="2">
        <v>43931</v>
      </c>
      <c r="C79" s="1" t="s">
        <v>83</v>
      </c>
      <c r="D79" s="1">
        <v>712</v>
      </c>
      <c r="E79" s="1"/>
      <c r="F79" s="1">
        <v>11</v>
      </c>
      <c r="G79" s="1"/>
      <c r="H79" s="1">
        <v>619</v>
      </c>
      <c r="I79" s="1">
        <v>82</v>
      </c>
      <c r="J79" s="1">
        <v>10</v>
      </c>
      <c r="K79" s="1"/>
      <c r="L79" s="3">
        <f>SUM(F79/D79)</f>
        <v>1.5449438202247191E-2</v>
      </c>
      <c r="M79" s="5">
        <v>0</v>
      </c>
      <c r="N79" s="6">
        <f>SUM(H79/D79)</f>
        <v>0.8693820224719101</v>
      </c>
    </row>
    <row r="80" spans="2:14" x14ac:dyDescent="0.2">
      <c r="B80" s="2">
        <v>43931</v>
      </c>
      <c r="C80" s="1" t="s">
        <v>84</v>
      </c>
      <c r="D80" s="1">
        <v>701</v>
      </c>
      <c r="E80" s="1">
        <v>19</v>
      </c>
      <c r="F80" s="1">
        <v>2</v>
      </c>
      <c r="G80" s="1"/>
      <c r="H80" s="1">
        <v>23</v>
      </c>
      <c r="I80" s="1">
        <v>676</v>
      </c>
      <c r="J80" s="1">
        <v>5</v>
      </c>
      <c r="K80" s="1">
        <v>21371</v>
      </c>
      <c r="L80" s="3">
        <f>SUM(F80/D80)</f>
        <v>2.8530670470756064E-3</v>
      </c>
      <c r="M80" s="5">
        <f>SUM(D80/K80)</f>
        <v>3.2801459922324645E-2</v>
      </c>
      <c r="N80" s="6">
        <f>SUM(H80/D80)</f>
        <v>3.2810271041369472E-2</v>
      </c>
    </row>
    <row r="81" spans="2:14" x14ac:dyDescent="0.2">
      <c r="B81" s="2">
        <v>43931</v>
      </c>
      <c r="C81" s="1" t="s">
        <v>85</v>
      </c>
      <c r="D81" s="1">
        <v>663</v>
      </c>
      <c r="E81" s="1">
        <v>46</v>
      </c>
      <c r="F81" s="1">
        <v>30</v>
      </c>
      <c r="G81" s="1">
        <v>1</v>
      </c>
      <c r="H81" s="1">
        <v>37</v>
      </c>
      <c r="I81" s="1">
        <v>596</v>
      </c>
      <c r="J81" s="1">
        <v>15</v>
      </c>
      <c r="K81" s="1">
        <v>6571</v>
      </c>
      <c r="L81" s="3">
        <f>SUM(F81/D81)</f>
        <v>4.5248868778280542E-2</v>
      </c>
      <c r="M81" s="5">
        <f>SUM(D81/K81)</f>
        <v>0.10089788464465074</v>
      </c>
      <c r="N81" s="6">
        <f>SUM(H81/D81)</f>
        <v>5.5806938159879339E-2</v>
      </c>
    </row>
    <row r="82" spans="2:14" x14ac:dyDescent="0.2">
      <c r="B82" s="2">
        <v>43931</v>
      </c>
      <c r="C82" s="1" t="s">
        <v>86</v>
      </c>
      <c r="D82" s="1">
        <v>643</v>
      </c>
      <c r="E82" s="1">
        <v>15</v>
      </c>
      <c r="F82" s="1">
        <v>25</v>
      </c>
      <c r="G82" s="1">
        <v>1</v>
      </c>
      <c r="H82" s="1">
        <v>25</v>
      </c>
      <c r="I82" s="1">
        <v>593</v>
      </c>
      <c r="J82" s="1">
        <v>78</v>
      </c>
      <c r="K82" s="1">
        <v>9570</v>
      </c>
      <c r="L82" s="3">
        <f>SUM(F82/D82)</f>
        <v>3.8880248833592534E-2</v>
      </c>
      <c r="M82" s="5">
        <f>SUM(D82/K82)</f>
        <v>6.7189132706374083E-2</v>
      </c>
      <c r="N82" s="6">
        <f>SUM(H82/D82)</f>
        <v>3.8880248833592534E-2</v>
      </c>
    </row>
    <row r="83" spans="2:14" x14ac:dyDescent="0.2">
      <c r="B83" s="2">
        <v>43931</v>
      </c>
      <c r="C83" s="1" t="s">
        <v>87</v>
      </c>
      <c r="D83" s="1">
        <v>618</v>
      </c>
      <c r="E83" s="1">
        <v>25</v>
      </c>
      <c r="F83" s="1">
        <v>24</v>
      </c>
      <c r="G83" s="1"/>
      <c r="H83" s="1">
        <v>48</v>
      </c>
      <c r="I83" s="1">
        <v>546</v>
      </c>
      <c r="J83" s="1">
        <v>32</v>
      </c>
      <c r="K83" s="1">
        <v>15899</v>
      </c>
      <c r="L83" s="3">
        <f>SUM(F83/D83)</f>
        <v>3.8834951456310676E-2</v>
      </c>
      <c r="M83" s="5">
        <f>SUM(D83/K83)</f>
        <v>3.8870369205610412E-2</v>
      </c>
      <c r="N83" s="6">
        <f>SUM(H83/D83)</f>
        <v>7.7669902912621352E-2</v>
      </c>
    </row>
    <row r="84" spans="2:14" x14ac:dyDescent="0.2">
      <c r="B84" s="2">
        <v>43931</v>
      </c>
      <c r="C84" s="1" t="s">
        <v>88</v>
      </c>
      <c r="D84" s="1">
        <v>589</v>
      </c>
      <c r="E84" s="1">
        <v>12</v>
      </c>
      <c r="F84" s="1">
        <v>3</v>
      </c>
      <c r="G84" s="1">
        <v>1</v>
      </c>
      <c r="H84" s="1">
        <v>16</v>
      </c>
      <c r="I84" s="1">
        <v>570</v>
      </c>
      <c r="J84" s="1">
        <v>3</v>
      </c>
      <c r="K84" s="1">
        <v>25458</v>
      </c>
      <c r="L84" s="3">
        <f>SUM(F84/D84)</f>
        <v>5.0933786078098476E-3</v>
      </c>
      <c r="M84" s="5">
        <f>SUM(D84/K84)</f>
        <v>2.3136145808783093E-2</v>
      </c>
      <c r="N84" s="6">
        <f>SUM(H84/D84)</f>
        <v>2.7164685908319185E-2</v>
      </c>
    </row>
    <row r="85" spans="2:14" x14ac:dyDescent="0.2">
      <c r="B85" s="2">
        <v>43931</v>
      </c>
      <c r="C85" s="1" t="s">
        <v>89</v>
      </c>
      <c r="D85" s="1">
        <v>583</v>
      </c>
      <c r="E85" s="1">
        <v>19</v>
      </c>
      <c r="F85" s="1">
        <v>25</v>
      </c>
      <c r="G85" s="1">
        <v>2</v>
      </c>
      <c r="H85" s="1">
        <v>58</v>
      </c>
      <c r="I85" s="1">
        <v>500</v>
      </c>
      <c r="J85" s="1">
        <v>17</v>
      </c>
      <c r="K85" s="1">
        <v>1673</v>
      </c>
      <c r="L85" s="3">
        <f>SUM(F85/D85)</f>
        <v>4.2881646655231559E-2</v>
      </c>
      <c r="M85" s="5">
        <f>SUM(D85/K85)</f>
        <v>0.34847579199043632</v>
      </c>
      <c r="N85" s="6">
        <f>SUM(H85/D85)</f>
        <v>9.9485420240137221E-2</v>
      </c>
    </row>
    <row r="86" spans="2:14" x14ac:dyDescent="0.2">
      <c r="B86" s="2">
        <v>43931</v>
      </c>
      <c r="C86" s="1" t="s">
        <v>90</v>
      </c>
      <c r="D86" s="1">
        <v>582</v>
      </c>
      <c r="E86" s="1">
        <v>6</v>
      </c>
      <c r="F86" s="1">
        <v>19</v>
      </c>
      <c r="G86" s="1"/>
      <c r="H86" s="1">
        <v>67</v>
      </c>
      <c r="I86" s="1">
        <v>496</v>
      </c>
      <c r="J86" s="1">
        <v>29</v>
      </c>
      <c r="K86" s="1">
        <v>12524</v>
      </c>
      <c r="L86" s="3">
        <f>SUM(F86/D86)</f>
        <v>3.2646048109965638E-2</v>
      </c>
      <c r="M86" s="5">
        <f>SUM(D86/K86)</f>
        <v>4.647077610986905E-2</v>
      </c>
      <c r="N86" s="6">
        <f>SUM(H86/D86)</f>
        <v>0.11512027491408934</v>
      </c>
    </row>
    <row r="87" spans="2:14" x14ac:dyDescent="0.2">
      <c r="B87" s="2">
        <v>43931</v>
      </c>
      <c r="C87" s="1" t="s">
        <v>91</v>
      </c>
      <c r="D87" s="1">
        <v>582</v>
      </c>
      <c r="E87" s="1">
        <v>37</v>
      </c>
      <c r="F87" s="1">
        <v>3</v>
      </c>
      <c r="G87" s="1"/>
      <c r="H87" s="1">
        <v>38</v>
      </c>
      <c r="I87" s="1">
        <v>541</v>
      </c>
      <c r="J87" s="1">
        <v>8</v>
      </c>
      <c r="K87" s="1">
        <v>70000</v>
      </c>
      <c r="L87" s="3">
        <f>SUM(F87/D87)</f>
        <v>5.1546391752577319E-3</v>
      </c>
      <c r="M87" s="5">
        <f>SUM(D87/K87)</f>
        <v>8.314285714285715E-3</v>
      </c>
      <c r="N87" s="6">
        <f>SUM(H87/D87)</f>
        <v>6.5292096219931275E-2</v>
      </c>
    </row>
    <row r="88" spans="2:14" x14ac:dyDescent="0.2">
      <c r="B88" s="2">
        <v>43931</v>
      </c>
      <c r="C88" s="1" t="s">
        <v>92</v>
      </c>
      <c r="D88" s="1">
        <v>564</v>
      </c>
      <c r="E88" s="1">
        <v>38</v>
      </c>
      <c r="F88" s="1">
        <v>10</v>
      </c>
      <c r="G88" s="1">
        <v>1</v>
      </c>
      <c r="H88" s="1">
        <v>53</v>
      </c>
      <c r="I88" s="1">
        <v>501</v>
      </c>
      <c r="J88" s="1">
        <v>13</v>
      </c>
      <c r="K88" s="1">
        <v>14273</v>
      </c>
      <c r="L88" s="3">
        <f>SUM(F88/D88)</f>
        <v>1.7730496453900711E-2</v>
      </c>
      <c r="M88" s="5">
        <f>SUM(D88/K88)</f>
        <v>3.9515168499964969E-2</v>
      </c>
      <c r="N88" s="6">
        <f>SUM(H88/D88)</f>
        <v>9.3971631205673756E-2</v>
      </c>
    </row>
    <row r="89" spans="2:14" x14ac:dyDescent="0.2">
      <c r="B89" s="2">
        <v>43931</v>
      </c>
      <c r="C89" s="1" t="s">
        <v>93</v>
      </c>
      <c r="D89" s="1">
        <v>539</v>
      </c>
      <c r="E89" s="1">
        <v>37</v>
      </c>
      <c r="F89" s="1">
        <v>3</v>
      </c>
      <c r="G89" s="1"/>
      <c r="H89" s="1">
        <v>30</v>
      </c>
      <c r="I89" s="1">
        <v>506</v>
      </c>
      <c r="J89" s="1">
        <v>13</v>
      </c>
      <c r="K89" s="1">
        <v>6298</v>
      </c>
      <c r="L89" s="3">
        <f>SUM(F89/D89)</f>
        <v>5.5658627087198514E-3</v>
      </c>
      <c r="M89" s="5">
        <f>SUM(D89/K89)</f>
        <v>8.5582724674499844E-2</v>
      </c>
      <c r="N89" s="6">
        <f>SUM(H89/D89)</f>
        <v>5.5658627087198514E-2</v>
      </c>
    </row>
    <row r="90" spans="2:14" x14ac:dyDescent="0.2">
      <c r="B90" s="2">
        <v>43931</v>
      </c>
      <c r="C90" s="1" t="s">
        <v>94</v>
      </c>
      <c r="D90" s="1">
        <v>515</v>
      </c>
      <c r="E90" s="1">
        <v>58</v>
      </c>
      <c r="F90" s="1">
        <v>15</v>
      </c>
      <c r="G90" s="1">
        <v>3</v>
      </c>
      <c r="H90" s="1">
        <v>28</v>
      </c>
      <c r="I90" s="1">
        <v>472</v>
      </c>
      <c r="J90" s="1">
        <v>15</v>
      </c>
      <c r="K90" s="1">
        <v>9410</v>
      </c>
      <c r="L90" s="3">
        <f>SUM(F90/D90)</f>
        <v>2.9126213592233011E-2</v>
      </c>
      <c r="M90" s="5">
        <f>SUM(D90/K90)</f>
        <v>5.4729011689691819E-2</v>
      </c>
      <c r="N90" s="6">
        <f>SUM(H90/D90)</f>
        <v>5.4368932038834951E-2</v>
      </c>
    </row>
    <row r="91" spans="2:14" x14ac:dyDescent="0.2">
      <c r="B91" s="2">
        <v>43931</v>
      </c>
      <c r="C91" s="1" t="s">
        <v>95</v>
      </c>
      <c r="D91" s="1">
        <v>484</v>
      </c>
      <c r="E91" s="1">
        <v>40</v>
      </c>
      <c r="F91" s="1">
        <v>15</v>
      </c>
      <c r="G91" s="1">
        <v>1</v>
      </c>
      <c r="H91" s="1">
        <v>32</v>
      </c>
      <c r="I91" s="1">
        <v>437</v>
      </c>
      <c r="J91" s="1"/>
      <c r="K91" s="1"/>
      <c r="L91" s="3">
        <f>SUM(F91/D91)</f>
        <v>3.0991735537190084E-2</v>
      </c>
      <c r="M91" s="5">
        <v>0</v>
      </c>
      <c r="N91" s="6">
        <f>SUM(H91/D91)</f>
        <v>6.6115702479338845E-2</v>
      </c>
    </row>
    <row r="92" spans="2:14" x14ac:dyDescent="0.2">
      <c r="B92" s="2">
        <v>43931</v>
      </c>
      <c r="C92" s="1" t="s">
        <v>96</v>
      </c>
      <c r="D92" s="1">
        <v>457</v>
      </c>
      <c r="E92" s="1">
        <v>38</v>
      </c>
      <c r="F92" s="1">
        <v>3</v>
      </c>
      <c r="G92" s="1">
        <v>1</v>
      </c>
      <c r="H92" s="1">
        <v>109</v>
      </c>
      <c r="I92" s="1">
        <v>345</v>
      </c>
      <c r="J92" s="1">
        <v>3</v>
      </c>
      <c r="K92" s="1"/>
      <c r="L92" s="3">
        <f>SUM(F92/D92)</f>
        <v>6.5645514223194746E-3</v>
      </c>
      <c r="M92" s="5">
        <v>0</v>
      </c>
      <c r="N92" s="6">
        <f>SUM(H92/D92)</f>
        <v>0.23851203501094093</v>
      </c>
    </row>
    <row r="93" spans="2:14" x14ac:dyDescent="0.2">
      <c r="B93" s="2">
        <v>43931</v>
      </c>
      <c r="C93" s="1" t="s">
        <v>97</v>
      </c>
      <c r="D93" s="1">
        <v>456</v>
      </c>
      <c r="E93" s="1"/>
      <c r="F93" s="1">
        <v>7</v>
      </c>
      <c r="G93" s="1"/>
      <c r="H93" s="1">
        <v>192</v>
      </c>
      <c r="I93" s="1">
        <v>257</v>
      </c>
      <c r="J93" s="1">
        <v>14</v>
      </c>
      <c r="K93" s="1">
        <v>6175</v>
      </c>
      <c r="L93" s="3">
        <f>SUM(F93/D93)</f>
        <v>1.5350877192982455E-2</v>
      </c>
      <c r="M93" s="5">
        <f>SUM(D93/K93)</f>
        <v>7.3846153846153853E-2</v>
      </c>
      <c r="N93" s="6">
        <f>SUM(H93/D93)</f>
        <v>0.42105263157894735</v>
      </c>
    </row>
    <row r="94" spans="2:14" x14ac:dyDescent="0.2">
      <c r="B94" s="2">
        <v>43931</v>
      </c>
      <c r="C94" s="1" t="s">
        <v>98</v>
      </c>
      <c r="D94" s="1">
        <v>444</v>
      </c>
      <c r="E94" s="1">
        <v>60</v>
      </c>
      <c r="F94" s="1">
        <v>3</v>
      </c>
      <c r="G94" s="1"/>
      <c r="H94" s="1">
        <v>52</v>
      </c>
      <c r="I94" s="1">
        <v>389</v>
      </c>
      <c r="J94" s="1"/>
      <c r="K94" s="1"/>
      <c r="L94" s="3">
        <f>SUM(F94/D94)</f>
        <v>6.7567567567567571E-3</v>
      </c>
      <c r="M94" s="5">
        <v>0</v>
      </c>
      <c r="N94" s="6">
        <f>SUM(H94/D94)</f>
        <v>0.11711711711711711</v>
      </c>
    </row>
    <row r="95" spans="2:14" x14ac:dyDescent="0.2">
      <c r="B95" s="2">
        <v>43931</v>
      </c>
      <c r="C95" s="1" t="s">
        <v>99</v>
      </c>
      <c r="D95" s="1">
        <v>443</v>
      </c>
      <c r="E95" s="1">
        <v>29</v>
      </c>
      <c r="F95" s="1">
        <v>24</v>
      </c>
      <c r="G95" s="1">
        <v>1</v>
      </c>
      <c r="H95" s="1">
        <v>146</v>
      </c>
      <c r="I95" s="1">
        <v>273</v>
      </c>
      <c r="J95" s="1"/>
      <c r="K95" s="1"/>
      <c r="L95" s="3">
        <f>SUM(F95/D95)</f>
        <v>5.4176072234762979E-2</v>
      </c>
      <c r="M95" s="5">
        <v>0</v>
      </c>
      <c r="N95" s="6">
        <f>SUM(H95/D95)</f>
        <v>0.32957110609480811</v>
      </c>
    </row>
    <row r="96" spans="2:14" x14ac:dyDescent="0.2">
      <c r="B96" s="2">
        <v>43931</v>
      </c>
      <c r="C96" s="1" t="s">
        <v>100</v>
      </c>
      <c r="D96" s="1">
        <v>410</v>
      </c>
      <c r="E96" s="1">
        <v>68</v>
      </c>
      <c r="F96" s="1">
        <v>11</v>
      </c>
      <c r="G96" s="1"/>
      <c r="H96" s="1">
        <v>40</v>
      </c>
      <c r="I96" s="1">
        <v>359</v>
      </c>
      <c r="J96" s="1"/>
      <c r="K96" s="1">
        <v>4251</v>
      </c>
      <c r="L96" s="3">
        <f>SUM(F96/D96)</f>
        <v>2.6829268292682926E-2</v>
      </c>
      <c r="M96" s="5">
        <f>SUM(D96/K96)</f>
        <v>9.6447894613032228E-2</v>
      </c>
      <c r="N96" s="6">
        <f>SUM(H96/D96)</f>
        <v>9.7560975609756101E-2</v>
      </c>
    </row>
    <row r="97" spans="2:14" x14ac:dyDescent="0.2">
      <c r="B97" s="2">
        <v>43931</v>
      </c>
      <c r="C97" s="1" t="s">
        <v>101</v>
      </c>
      <c r="D97" s="1">
        <v>409</v>
      </c>
      <c r="E97" s="1">
        <v>9</v>
      </c>
      <c r="F97" s="1">
        <v>23</v>
      </c>
      <c r="G97" s="1">
        <v>1</v>
      </c>
      <c r="H97" s="1">
        <v>165</v>
      </c>
      <c r="I97" s="1">
        <v>221</v>
      </c>
      <c r="J97" s="1">
        <v>7</v>
      </c>
      <c r="K97" s="1">
        <v>3223</v>
      </c>
      <c r="L97" s="3">
        <f>SUM(F97/D97)</f>
        <v>5.623471882640587E-2</v>
      </c>
      <c r="M97" s="5">
        <f>SUM(D97/K97)</f>
        <v>0.12690040335091529</v>
      </c>
      <c r="N97" s="6">
        <f>SUM(H97/D97)</f>
        <v>0.4034229828850856</v>
      </c>
    </row>
    <row r="98" spans="2:14" x14ac:dyDescent="0.2">
      <c r="B98" s="2">
        <v>43931</v>
      </c>
      <c r="C98" s="1" t="s">
        <v>102</v>
      </c>
      <c r="D98" s="1">
        <v>380</v>
      </c>
      <c r="E98" s="1">
        <v>1</v>
      </c>
      <c r="F98" s="1">
        <v>5</v>
      </c>
      <c r="G98" s="1"/>
      <c r="H98" s="1">
        <v>80</v>
      </c>
      <c r="I98" s="1">
        <v>295</v>
      </c>
      <c r="J98" s="1"/>
      <c r="K98" s="1">
        <v>42315</v>
      </c>
      <c r="L98" s="3">
        <f>SUM(F98/D98)</f>
        <v>1.3157894736842105E-2</v>
      </c>
      <c r="M98" s="5">
        <f>SUM(D98/K98)</f>
        <v>8.9802670447831738E-3</v>
      </c>
      <c r="N98" s="6">
        <f>SUM(H98/D98)</f>
        <v>0.21052631578947367</v>
      </c>
    </row>
    <row r="99" spans="2:14" x14ac:dyDescent="0.2">
      <c r="B99" s="2">
        <v>43931</v>
      </c>
      <c r="C99" s="1" t="s">
        <v>103</v>
      </c>
      <c r="D99" s="1">
        <v>378</v>
      </c>
      <c r="E99" s="1">
        <v>65</v>
      </c>
      <c r="F99" s="1">
        <v>6</v>
      </c>
      <c r="G99" s="1"/>
      <c r="H99" s="1">
        <v>3</v>
      </c>
      <c r="I99" s="1">
        <v>369</v>
      </c>
      <c r="J99" s="1">
        <v>2</v>
      </c>
      <c r="K99" s="1">
        <v>12046</v>
      </c>
      <c r="L99" s="3">
        <f>SUM(F99/D99)</f>
        <v>1.5873015873015872E-2</v>
      </c>
      <c r="M99" s="5">
        <f>SUM(D99/K99)</f>
        <v>3.1379711107421548E-2</v>
      </c>
      <c r="N99" s="6">
        <f>SUM(H99/D99)</f>
        <v>7.9365079365079361E-3</v>
      </c>
    </row>
    <row r="100" spans="2:14" x14ac:dyDescent="0.2">
      <c r="B100" s="2">
        <v>43931</v>
      </c>
      <c r="C100" s="1" t="s">
        <v>104</v>
      </c>
      <c r="D100" s="1">
        <v>372</v>
      </c>
      <c r="E100" s="1">
        <v>14</v>
      </c>
      <c r="F100" s="1">
        <v>7</v>
      </c>
      <c r="G100" s="1">
        <v>1</v>
      </c>
      <c r="H100" s="1">
        <v>161</v>
      </c>
      <c r="I100" s="1">
        <v>204</v>
      </c>
      <c r="J100" s="1">
        <v>5</v>
      </c>
      <c r="K100" s="1">
        <v>17000</v>
      </c>
      <c r="L100" s="3">
        <f>SUM(F100/D100)</f>
        <v>1.8817204301075269E-2</v>
      </c>
      <c r="M100" s="5">
        <f>SUM(D100/K100)</f>
        <v>2.1882352941176471E-2</v>
      </c>
      <c r="N100" s="6">
        <f>SUM(H100/D100)</f>
        <v>0.43279569892473119</v>
      </c>
    </row>
    <row r="101" spans="2:14" x14ac:dyDescent="0.2">
      <c r="B101" s="2">
        <v>43931</v>
      </c>
      <c r="C101" s="1" t="s">
        <v>105</v>
      </c>
      <c r="D101" s="1">
        <v>362</v>
      </c>
      <c r="E101" s="1"/>
      <c r="F101" s="1" t="s">
        <v>106</v>
      </c>
      <c r="G101" s="1"/>
      <c r="H101" s="1">
        <v>40</v>
      </c>
      <c r="I101" s="1">
        <v>322</v>
      </c>
      <c r="J101" s="1">
        <v>4</v>
      </c>
      <c r="K101" s="1"/>
      <c r="L101" s="3">
        <v>0</v>
      </c>
      <c r="M101" s="5">
        <v>0</v>
      </c>
      <c r="N101" s="6">
        <f>SUM(H101/D101)</f>
        <v>0.11049723756906077</v>
      </c>
    </row>
    <row r="102" spans="2:14" x14ac:dyDescent="0.2">
      <c r="B102" s="2">
        <v>43931</v>
      </c>
      <c r="C102" s="1" t="s">
        <v>107</v>
      </c>
      <c r="D102" s="1">
        <v>361</v>
      </c>
      <c r="E102" s="1">
        <v>10</v>
      </c>
      <c r="F102" s="1">
        <v>8</v>
      </c>
      <c r="G102" s="1"/>
      <c r="H102" s="1">
        <v>40</v>
      </c>
      <c r="I102" s="1">
        <v>313</v>
      </c>
      <c r="J102" s="1"/>
      <c r="K102" s="1">
        <v>1157</v>
      </c>
      <c r="L102" s="3">
        <f>SUM(F102/D102)</f>
        <v>2.2160664819944598E-2</v>
      </c>
      <c r="M102" s="5">
        <f>SUM(D102/K102)</f>
        <v>0.31201382886776147</v>
      </c>
      <c r="N102" s="6">
        <f>SUM(H102/D102)</f>
        <v>0.11080332409972299</v>
      </c>
    </row>
    <row r="103" spans="2:14" x14ac:dyDescent="0.2">
      <c r="B103" s="2">
        <v>43931</v>
      </c>
      <c r="C103" s="1" t="s">
        <v>108</v>
      </c>
      <c r="D103" s="1">
        <v>343</v>
      </c>
      <c r="E103" s="1">
        <v>31</v>
      </c>
      <c r="F103" s="1">
        <v>23</v>
      </c>
      <c r="G103" s="1">
        <v>1</v>
      </c>
      <c r="H103" s="1">
        <v>6</v>
      </c>
      <c r="I103" s="1">
        <v>314</v>
      </c>
      <c r="J103" s="1">
        <v>10</v>
      </c>
      <c r="K103" s="1"/>
      <c r="L103" s="3">
        <f>SUM(F103/D103)</f>
        <v>6.7055393586005832E-2</v>
      </c>
      <c r="M103" s="5">
        <v>0</v>
      </c>
      <c r="N103" s="6">
        <f>SUM(H103/D103)</f>
        <v>1.7492711370262391E-2</v>
      </c>
    </row>
    <row r="104" spans="2:14" x14ac:dyDescent="0.2">
      <c r="B104" s="2">
        <v>43931</v>
      </c>
      <c r="C104" s="1" t="s">
        <v>109</v>
      </c>
      <c r="D104" s="1">
        <v>337</v>
      </c>
      <c r="E104" s="1">
        <v>38</v>
      </c>
      <c r="F104" s="1">
        <v>2</v>
      </c>
      <c r="G104" s="1">
        <v>1</v>
      </c>
      <c r="H104" s="1">
        <v>16</v>
      </c>
      <c r="I104" s="1">
        <v>319</v>
      </c>
      <c r="J104" s="1">
        <v>4</v>
      </c>
      <c r="K104" s="1">
        <v>13732</v>
      </c>
      <c r="L104" s="3">
        <f>SUM(F104/D104)</f>
        <v>5.9347181008902079E-3</v>
      </c>
      <c r="M104" s="5">
        <f>SUM(D104/K104)</f>
        <v>2.4541217593941161E-2</v>
      </c>
      <c r="N104" s="6">
        <f>SUM(H104/D104)</f>
        <v>4.7477744807121663E-2</v>
      </c>
    </row>
    <row r="105" spans="2:14" x14ac:dyDescent="0.2">
      <c r="B105" s="2">
        <v>43931</v>
      </c>
      <c r="C105" s="1" t="s">
        <v>110</v>
      </c>
      <c r="D105" s="1">
        <v>333</v>
      </c>
      <c r="E105" s="1">
        <v>25</v>
      </c>
      <c r="F105" s="1">
        <v>34</v>
      </c>
      <c r="G105" s="1"/>
      <c r="H105" s="1">
        <v>49</v>
      </c>
      <c r="I105" s="1">
        <v>250</v>
      </c>
      <c r="J105" s="1">
        <v>14</v>
      </c>
      <c r="K105" s="1">
        <v>846</v>
      </c>
      <c r="L105" s="3">
        <f>SUM(F105/D105)</f>
        <v>0.1021021021021021</v>
      </c>
      <c r="M105" s="5">
        <f>SUM(D105/K105)</f>
        <v>0.39361702127659576</v>
      </c>
      <c r="N105" s="6">
        <f>SUM(H105/D105)</f>
        <v>0.14714714714714713</v>
      </c>
    </row>
    <row r="106" spans="2:14" x14ac:dyDescent="0.2">
      <c r="B106" s="2">
        <v>43931</v>
      </c>
      <c r="C106" s="1" t="s">
        <v>111</v>
      </c>
      <c r="D106" s="1">
        <v>330</v>
      </c>
      <c r="E106" s="1">
        <v>112</v>
      </c>
      <c r="F106" s="1">
        <v>21</v>
      </c>
      <c r="G106" s="1">
        <v>1</v>
      </c>
      <c r="H106" s="1">
        <v>33</v>
      </c>
      <c r="I106" s="1">
        <v>276</v>
      </c>
      <c r="J106" s="1">
        <v>1</v>
      </c>
      <c r="K106" s="1">
        <v>6175</v>
      </c>
      <c r="L106" s="3">
        <f>SUM(F106/D106)</f>
        <v>6.363636363636363E-2</v>
      </c>
      <c r="M106" s="5">
        <f>SUM(D106/K106)</f>
        <v>5.3441295546558708E-2</v>
      </c>
      <c r="N106" s="6">
        <f>SUM(H106/D106)</f>
        <v>0.1</v>
      </c>
    </row>
    <row r="107" spans="2:14" x14ac:dyDescent="0.2">
      <c r="B107" s="2">
        <v>43931</v>
      </c>
      <c r="C107" s="1" t="s">
        <v>112</v>
      </c>
      <c r="D107" s="1">
        <v>314</v>
      </c>
      <c r="E107" s="1">
        <v>41</v>
      </c>
      <c r="F107" s="1">
        <v>7</v>
      </c>
      <c r="G107" s="1"/>
      <c r="H107" s="1">
        <v>23</v>
      </c>
      <c r="I107" s="1">
        <v>284</v>
      </c>
      <c r="J107" s="1">
        <v>3</v>
      </c>
      <c r="K107" s="1">
        <v>6730</v>
      </c>
      <c r="L107" s="3">
        <f>SUM(F107/D107)</f>
        <v>2.2292993630573247E-2</v>
      </c>
      <c r="M107" s="5">
        <f>SUM(D107/K107)</f>
        <v>4.6656760772659733E-2</v>
      </c>
      <c r="N107" s="6">
        <f>SUM(H107/D107)</f>
        <v>7.32484076433121E-2</v>
      </c>
    </row>
    <row r="108" spans="2:14" x14ac:dyDescent="0.2">
      <c r="B108" s="2">
        <v>43931</v>
      </c>
      <c r="C108" s="1" t="s">
        <v>113</v>
      </c>
      <c r="D108" s="1">
        <v>288</v>
      </c>
      <c r="E108" s="1">
        <v>12</v>
      </c>
      <c r="F108" s="1">
        <v>7</v>
      </c>
      <c r="G108" s="1">
        <v>1</v>
      </c>
      <c r="H108" s="1">
        <v>51</v>
      </c>
      <c r="I108" s="1">
        <v>230</v>
      </c>
      <c r="J108" s="1">
        <v>2</v>
      </c>
      <c r="K108" s="1">
        <v>5000</v>
      </c>
      <c r="L108" s="3">
        <f>SUM(F108/D108)</f>
        <v>2.4305555555555556E-2</v>
      </c>
      <c r="M108" s="5">
        <f>SUM(D108/K108)</f>
        <v>5.7599999999999998E-2</v>
      </c>
      <c r="N108" s="6">
        <f>SUM(H108/D108)</f>
        <v>0.17708333333333334</v>
      </c>
    </row>
    <row r="109" spans="2:14" x14ac:dyDescent="0.2">
      <c r="B109" s="2">
        <v>43931</v>
      </c>
      <c r="C109" s="1" t="s">
        <v>114</v>
      </c>
      <c r="D109" s="1">
        <v>280</v>
      </c>
      <c r="E109" s="1">
        <v>10</v>
      </c>
      <c r="F109" s="1">
        <v>4</v>
      </c>
      <c r="G109" s="1"/>
      <c r="H109" s="1">
        <v>35</v>
      </c>
      <c r="I109" s="1">
        <v>241</v>
      </c>
      <c r="J109" s="1">
        <v>5</v>
      </c>
      <c r="K109" s="1">
        <v>9618</v>
      </c>
      <c r="L109" s="3">
        <f>SUM(F109/D109)</f>
        <v>1.4285714285714285E-2</v>
      </c>
      <c r="M109" s="5">
        <f>SUM(D109/K109)</f>
        <v>2.9112081513828238E-2</v>
      </c>
      <c r="N109" s="6">
        <f>SUM(H109/D109)</f>
        <v>0.125</v>
      </c>
    </row>
    <row r="110" spans="2:14" x14ac:dyDescent="0.2">
      <c r="B110" s="2">
        <v>43931</v>
      </c>
      <c r="C110" s="1" t="s">
        <v>115</v>
      </c>
      <c r="D110" s="1">
        <v>264</v>
      </c>
      <c r="E110" s="1">
        <v>54</v>
      </c>
      <c r="F110" s="1">
        <v>18</v>
      </c>
      <c r="G110" s="1">
        <v>3</v>
      </c>
      <c r="H110" s="1">
        <v>2</v>
      </c>
      <c r="I110" s="1">
        <v>244</v>
      </c>
      <c r="J110" s="1">
        <v>3</v>
      </c>
      <c r="K110" s="1">
        <v>591</v>
      </c>
      <c r="L110" s="3">
        <f>SUM(F110/D110)</f>
        <v>6.8181818181818177E-2</v>
      </c>
      <c r="M110" s="5">
        <f>SUM(D110/K110)</f>
        <v>0.4467005076142132</v>
      </c>
      <c r="N110" s="6">
        <f>SUM(H110/D110)</f>
        <v>7.575757575757576E-3</v>
      </c>
    </row>
    <row r="111" spans="2:14" x14ac:dyDescent="0.2">
      <c r="B111" s="2">
        <v>43931</v>
      </c>
      <c r="C111" s="1" t="s">
        <v>116</v>
      </c>
      <c r="D111" s="1">
        <v>263</v>
      </c>
      <c r="E111" s="1"/>
      <c r="F111" s="1">
        <v>1</v>
      </c>
      <c r="G111" s="1"/>
      <c r="H111" s="1">
        <v>44</v>
      </c>
      <c r="I111" s="1">
        <v>218</v>
      </c>
      <c r="J111" s="1"/>
      <c r="K111" s="1">
        <v>16068</v>
      </c>
      <c r="L111" s="3">
        <f>SUM(F111/D111)</f>
        <v>3.8022813688212928E-3</v>
      </c>
      <c r="M111" s="5">
        <f>SUM(D111/K111)</f>
        <v>1.6367936270848892E-2</v>
      </c>
      <c r="N111" s="6">
        <f>SUM(H111/D111)</f>
        <v>0.16730038022813687</v>
      </c>
    </row>
    <row r="112" spans="2:14" x14ac:dyDescent="0.2">
      <c r="B112" s="2">
        <v>43931</v>
      </c>
      <c r="C112" s="1" t="s">
        <v>117</v>
      </c>
      <c r="D112" s="1">
        <v>255</v>
      </c>
      <c r="E112" s="1">
        <v>4</v>
      </c>
      <c r="F112" s="1" t="s">
        <v>106</v>
      </c>
      <c r="G112" s="1"/>
      <c r="H112" s="1">
        <v>128</v>
      </c>
      <c r="I112" s="1">
        <v>127</v>
      </c>
      <c r="J112" s="1">
        <v>8</v>
      </c>
      <c r="K112" s="1">
        <v>114241</v>
      </c>
      <c r="L112" s="3">
        <v>0</v>
      </c>
      <c r="M112" s="5">
        <f>SUM(D112/K112)</f>
        <v>2.2321233182482645E-3</v>
      </c>
      <c r="N112" s="6">
        <f>SUM(H112/D112)</f>
        <v>0.50196078431372548</v>
      </c>
    </row>
    <row r="113" spans="2:14" x14ac:dyDescent="0.2">
      <c r="B113" s="2">
        <v>43931</v>
      </c>
      <c r="C113" s="1" t="s">
        <v>118</v>
      </c>
      <c r="D113" s="1">
        <v>252</v>
      </c>
      <c r="E113" s="1">
        <v>4</v>
      </c>
      <c r="F113" s="1">
        <v>2</v>
      </c>
      <c r="G113" s="1"/>
      <c r="H113" s="1">
        <v>4</v>
      </c>
      <c r="I113" s="1">
        <v>246</v>
      </c>
      <c r="J113" s="1">
        <v>7</v>
      </c>
      <c r="K113" s="1">
        <v>2329</v>
      </c>
      <c r="L113" s="3">
        <f>SUM(F113/D113)</f>
        <v>7.9365079365079361E-3</v>
      </c>
      <c r="M113" s="5">
        <f>SUM(D113/K113)</f>
        <v>0.10820094461142121</v>
      </c>
      <c r="N113" s="6">
        <f>SUM(H113/D113)</f>
        <v>1.5873015873015872E-2</v>
      </c>
    </row>
    <row r="114" spans="2:14" x14ac:dyDescent="0.2">
      <c r="B114" s="2">
        <v>43931</v>
      </c>
      <c r="C114" s="1" t="s">
        <v>119</v>
      </c>
      <c r="D114" s="1">
        <v>250</v>
      </c>
      <c r="E114" s="1">
        <v>6</v>
      </c>
      <c r="F114" s="1">
        <v>2</v>
      </c>
      <c r="G114" s="1"/>
      <c r="H114" s="1">
        <v>123</v>
      </c>
      <c r="I114" s="1">
        <v>125</v>
      </c>
      <c r="J114" s="1">
        <v>1</v>
      </c>
      <c r="K114" s="1"/>
      <c r="L114" s="3">
        <f>SUM(F114/D114)</f>
        <v>8.0000000000000002E-3</v>
      </c>
      <c r="M114" s="5">
        <v>0</v>
      </c>
      <c r="N114" s="6">
        <f>SUM(H114/D114)</f>
        <v>0.49199999999999999</v>
      </c>
    </row>
    <row r="115" spans="2:14" x14ac:dyDescent="0.2">
      <c r="B115" s="2">
        <v>43931</v>
      </c>
      <c r="C115" s="1" t="s">
        <v>120</v>
      </c>
      <c r="D115" s="1">
        <v>218</v>
      </c>
      <c r="E115" s="1">
        <v>7</v>
      </c>
      <c r="F115" s="1">
        <v>3</v>
      </c>
      <c r="G115" s="1"/>
      <c r="H115" s="1">
        <v>51</v>
      </c>
      <c r="I115" s="1">
        <v>164</v>
      </c>
      <c r="J115" s="1">
        <v>6</v>
      </c>
      <c r="K115" s="1">
        <v>3271</v>
      </c>
      <c r="L115" s="3">
        <f>SUM(F115/D115)</f>
        <v>1.3761467889908258E-2</v>
      </c>
      <c r="M115" s="5">
        <f>SUM(D115/K115)</f>
        <v>6.6646285539590344E-2</v>
      </c>
      <c r="N115" s="6">
        <f>SUM(H115/D115)</f>
        <v>0.23394495412844038</v>
      </c>
    </row>
    <row r="116" spans="2:14" x14ac:dyDescent="0.2">
      <c r="B116" s="2">
        <v>43931</v>
      </c>
      <c r="C116" s="1" t="s">
        <v>121</v>
      </c>
      <c r="D116" s="1">
        <v>194</v>
      </c>
      <c r="E116" s="1">
        <v>30</v>
      </c>
      <c r="F116" s="1" t="s">
        <v>106</v>
      </c>
      <c r="G116" s="1"/>
      <c r="H116" s="1">
        <v>11</v>
      </c>
      <c r="I116" s="1">
        <v>183</v>
      </c>
      <c r="J116" s="1"/>
      <c r="K116" s="1"/>
      <c r="L116" s="3">
        <v>0</v>
      </c>
      <c r="M116" s="5">
        <v>0</v>
      </c>
      <c r="N116" s="6">
        <f>SUM(H116/D116)</f>
        <v>5.6701030927835051E-2</v>
      </c>
    </row>
    <row r="117" spans="2:14" x14ac:dyDescent="0.2">
      <c r="B117" s="2">
        <v>43931</v>
      </c>
      <c r="C117" s="1" t="s">
        <v>123</v>
      </c>
      <c r="D117" s="1">
        <v>190</v>
      </c>
      <c r="E117" s="1">
        <v>32</v>
      </c>
      <c r="F117" s="1">
        <v>1</v>
      </c>
      <c r="G117" s="1"/>
      <c r="H117" s="1">
        <v>92</v>
      </c>
      <c r="I117" s="1">
        <v>97</v>
      </c>
      <c r="J117" s="1">
        <v>12</v>
      </c>
      <c r="K117" s="1">
        <v>1879</v>
      </c>
      <c r="L117" s="3">
        <f>SUM(F117/D117)</f>
        <v>5.263157894736842E-3</v>
      </c>
      <c r="M117" s="5">
        <f>SUM(D117/K117)</f>
        <v>0.10111761575306014</v>
      </c>
      <c r="N117" s="6">
        <f>SUM(H117/D117)</f>
        <v>0.48421052631578948</v>
      </c>
    </row>
    <row r="118" spans="2:14" x14ac:dyDescent="0.2">
      <c r="B118" s="2">
        <v>43931</v>
      </c>
      <c r="C118" s="1" t="s">
        <v>122</v>
      </c>
      <c r="D118" s="1">
        <v>190</v>
      </c>
      <c r="E118" s="1">
        <v>1</v>
      </c>
      <c r="F118" s="1">
        <v>7</v>
      </c>
      <c r="G118" s="1"/>
      <c r="H118" s="1">
        <v>49</v>
      </c>
      <c r="I118" s="1">
        <v>134</v>
      </c>
      <c r="J118" s="1">
        <v>5</v>
      </c>
      <c r="K118" s="1">
        <v>3248</v>
      </c>
      <c r="L118" s="3">
        <f>SUM(F118/D118)</f>
        <v>3.6842105263157891E-2</v>
      </c>
      <c r="M118" s="5">
        <f>SUM(D118/K118)</f>
        <v>5.8497536945812806E-2</v>
      </c>
      <c r="N118" s="6">
        <f>SUM(H118/D118)</f>
        <v>0.25789473684210529</v>
      </c>
    </row>
    <row r="119" spans="2:14" x14ac:dyDescent="0.2">
      <c r="B119" s="2">
        <v>43931</v>
      </c>
      <c r="C119" s="1" t="s">
        <v>126</v>
      </c>
      <c r="D119" s="1">
        <v>184</v>
      </c>
      <c r="E119" s="1"/>
      <c r="F119" s="1" t="s">
        <v>106</v>
      </c>
      <c r="G119" s="1"/>
      <c r="H119" s="1">
        <v>136</v>
      </c>
      <c r="I119" s="1">
        <v>48</v>
      </c>
      <c r="J119" s="1"/>
      <c r="K119" s="1">
        <v>5299</v>
      </c>
      <c r="L119" s="3">
        <v>0</v>
      </c>
      <c r="M119" s="5">
        <f>SUM(D119/K119)</f>
        <v>3.4723532742026796E-2</v>
      </c>
      <c r="N119" s="6">
        <f>SUM(H119/D119)</f>
        <v>0.73913043478260865</v>
      </c>
    </row>
    <row r="120" spans="2:14" x14ac:dyDescent="0.2">
      <c r="B120" s="2">
        <v>43931</v>
      </c>
      <c r="C120" s="1" t="s">
        <v>124</v>
      </c>
      <c r="D120" s="1">
        <v>184</v>
      </c>
      <c r="E120" s="1">
        <v>5</v>
      </c>
      <c r="F120" s="1">
        <v>7</v>
      </c>
      <c r="G120" s="1">
        <v>1</v>
      </c>
      <c r="H120" s="1">
        <v>12</v>
      </c>
      <c r="I120" s="1">
        <v>165</v>
      </c>
      <c r="J120" s="1">
        <v>2</v>
      </c>
      <c r="K120" s="1">
        <v>5278</v>
      </c>
      <c r="L120" s="3">
        <f>SUM(F120/D120)</f>
        <v>3.8043478260869568E-2</v>
      </c>
      <c r="M120" s="5">
        <f>SUM(D120/K120)</f>
        <v>3.4861690034103825E-2</v>
      </c>
      <c r="N120" s="6">
        <f>SUM(H120/D120)</f>
        <v>6.5217391304347824E-2</v>
      </c>
    </row>
    <row r="121" spans="2:14" x14ac:dyDescent="0.2">
      <c r="B121" s="2">
        <v>43931</v>
      </c>
      <c r="C121" s="1" t="s">
        <v>125</v>
      </c>
      <c r="D121" s="1">
        <v>184</v>
      </c>
      <c r="E121" s="1"/>
      <c r="F121" s="1">
        <v>2</v>
      </c>
      <c r="G121" s="1"/>
      <c r="H121" s="1">
        <v>26</v>
      </c>
      <c r="I121" s="1">
        <v>156</v>
      </c>
      <c r="J121" s="1">
        <v>4</v>
      </c>
      <c r="K121" s="1">
        <v>1100</v>
      </c>
      <c r="L121" s="3">
        <f>SUM(F121/D121)</f>
        <v>1.0869565217391304E-2</v>
      </c>
      <c r="M121" s="5">
        <f>SUM(D121/K121)</f>
        <v>0.16727272727272727</v>
      </c>
      <c r="N121" s="6">
        <f>SUM(H121/D121)</f>
        <v>0.14130434782608695</v>
      </c>
    </row>
    <row r="122" spans="2:14" x14ac:dyDescent="0.2">
      <c r="B122" s="2">
        <v>43931</v>
      </c>
      <c r="C122" s="1" t="s">
        <v>127</v>
      </c>
      <c r="D122" s="1">
        <v>180</v>
      </c>
      <c r="E122" s="1"/>
      <c r="F122" s="1">
        <v>18</v>
      </c>
      <c r="G122" s="1"/>
      <c r="H122" s="1">
        <v>9</v>
      </c>
      <c r="I122" s="1">
        <v>153</v>
      </c>
      <c r="J122" s="1"/>
      <c r="K122" s="1"/>
      <c r="L122" s="3">
        <f>SUM(F122/D122)</f>
        <v>0.1</v>
      </c>
      <c r="M122" s="5">
        <v>0</v>
      </c>
      <c r="N122" s="6">
        <f>SUM(H122/D122)</f>
        <v>0.05</v>
      </c>
    </row>
    <row r="123" spans="2:14" x14ac:dyDescent="0.2">
      <c r="B123" s="2">
        <v>43931</v>
      </c>
      <c r="C123" s="1" t="s">
        <v>128</v>
      </c>
      <c r="D123" s="1">
        <v>171</v>
      </c>
      <c r="E123" s="1">
        <v>4</v>
      </c>
      <c r="F123" s="1">
        <v>9</v>
      </c>
      <c r="G123" s="1"/>
      <c r="H123" s="1">
        <v>84</v>
      </c>
      <c r="I123" s="1">
        <v>78</v>
      </c>
      <c r="J123" s="1">
        <v>6</v>
      </c>
      <c r="K123" s="1">
        <v>139282</v>
      </c>
      <c r="L123" s="3">
        <f>SUM(F123/D123)</f>
        <v>5.2631578947368418E-2</v>
      </c>
      <c r="M123" s="5">
        <f>SUM(D123/K123)</f>
        <v>1.227725047026895E-3</v>
      </c>
      <c r="N123" s="6">
        <f>SUM(H123/D123)</f>
        <v>0.49122807017543857</v>
      </c>
    </row>
    <row r="124" spans="2:14" x14ac:dyDescent="0.2">
      <c r="B124" s="2">
        <v>43931</v>
      </c>
      <c r="C124" s="1" t="s">
        <v>129</v>
      </c>
      <c r="D124" s="1">
        <v>154</v>
      </c>
      <c r="E124" s="1"/>
      <c r="F124" s="1">
        <v>6</v>
      </c>
      <c r="G124" s="1"/>
      <c r="H124" s="1">
        <v>50</v>
      </c>
      <c r="I124" s="1">
        <v>98</v>
      </c>
      <c r="J124" s="1">
        <v>19</v>
      </c>
      <c r="K124" s="1"/>
      <c r="L124" s="3">
        <f>SUM(F124/D124)</f>
        <v>3.896103896103896E-2</v>
      </c>
      <c r="M124" s="5">
        <v>0</v>
      </c>
      <c r="N124" s="6">
        <f>SUM(H124/D124)</f>
        <v>0.32467532467532467</v>
      </c>
    </row>
    <row r="125" spans="2:14" x14ac:dyDescent="0.2">
      <c r="B125" s="2">
        <v>43931</v>
      </c>
      <c r="C125" s="1" t="s">
        <v>130</v>
      </c>
      <c r="D125" s="1">
        <v>143</v>
      </c>
      <c r="E125" s="1">
        <v>2</v>
      </c>
      <c r="F125" s="1">
        <v>8</v>
      </c>
      <c r="G125" s="1"/>
      <c r="H125" s="1">
        <v>67</v>
      </c>
      <c r="I125" s="1">
        <v>68</v>
      </c>
      <c r="J125" s="1">
        <v>13</v>
      </c>
      <c r="K125" s="1"/>
      <c r="L125" s="3">
        <f>SUM(F125/D125)</f>
        <v>5.5944055944055944E-2</v>
      </c>
      <c r="M125" s="5">
        <v>0</v>
      </c>
      <c r="N125" s="6">
        <f>SUM(H125/D125)</f>
        <v>0.46853146853146854</v>
      </c>
    </row>
    <row r="126" spans="2:14" x14ac:dyDescent="0.2">
      <c r="B126" s="2">
        <v>43931</v>
      </c>
      <c r="C126" s="1" t="s">
        <v>131</v>
      </c>
      <c r="D126" s="1">
        <v>140</v>
      </c>
      <c r="E126" s="1">
        <v>5</v>
      </c>
      <c r="F126" s="1">
        <v>1</v>
      </c>
      <c r="G126" s="1">
        <v>1</v>
      </c>
      <c r="H126" s="1">
        <v>28</v>
      </c>
      <c r="I126" s="1">
        <v>111</v>
      </c>
      <c r="J126" s="1"/>
      <c r="K126" s="1">
        <v>3399</v>
      </c>
      <c r="L126" s="3">
        <f>SUM(F126/D126)</f>
        <v>7.1428571428571426E-3</v>
      </c>
      <c r="M126" s="5">
        <f>SUM(D126/K126)</f>
        <v>4.118858487790527E-2</v>
      </c>
      <c r="N126" s="6">
        <f>SUM(H126/D126)</f>
        <v>0.2</v>
      </c>
    </row>
    <row r="127" spans="2:14" x14ac:dyDescent="0.2">
      <c r="B127" s="2">
        <v>43931</v>
      </c>
      <c r="C127" s="1" t="s">
        <v>132</v>
      </c>
      <c r="D127" s="1">
        <v>135</v>
      </c>
      <c r="E127" s="1"/>
      <c r="F127" s="1">
        <v>1</v>
      </c>
      <c r="G127" s="1"/>
      <c r="H127" s="1">
        <v>92</v>
      </c>
      <c r="I127" s="1">
        <v>42</v>
      </c>
      <c r="J127" s="1">
        <v>3</v>
      </c>
      <c r="K127" s="1">
        <v>8985</v>
      </c>
      <c r="L127" s="3">
        <f>SUM(F127/D127)</f>
        <v>7.4074074074074077E-3</v>
      </c>
      <c r="M127" s="5">
        <f>SUM(D127/K127)</f>
        <v>1.5025041736227046E-2</v>
      </c>
      <c r="N127" s="6">
        <f>SUM(H127/D127)</f>
        <v>0.68148148148148147</v>
      </c>
    </row>
    <row r="128" spans="2:14" x14ac:dyDescent="0.2">
      <c r="B128" s="2">
        <v>43931</v>
      </c>
      <c r="C128" s="1" t="s">
        <v>133</v>
      </c>
      <c r="D128" s="1">
        <v>124</v>
      </c>
      <c r="E128" s="1">
        <v>5</v>
      </c>
      <c r="F128" s="1">
        <v>5</v>
      </c>
      <c r="G128" s="1"/>
      <c r="H128" s="1">
        <v>18</v>
      </c>
      <c r="I128" s="1">
        <v>101</v>
      </c>
      <c r="J128" s="1">
        <v>1</v>
      </c>
      <c r="K128" s="1">
        <v>2039</v>
      </c>
      <c r="L128" s="3">
        <f>SUM(F128/D128)</f>
        <v>4.0322580645161289E-2</v>
      </c>
      <c r="M128" s="5">
        <f>SUM(D128/K128)</f>
        <v>6.0814124570868072E-2</v>
      </c>
      <c r="N128" s="6">
        <f>SUM(H128/D128)</f>
        <v>0.14516129032258066</v>
      </c>
    </row>
    <row r="129" spans="2:14" x14ac:dyDescent="0.2">
      <c r="B129" s="2">
        <v>43931</v>
      </c>
      <c r="C129" s="1" t="s">
        <v>134</v>
      </c>
      <c r="D129" s="1">
        <v>123</v>
      </c>
      <c r="E129" s="1">
        <v>3</v>
      </c>
      <c r="F129" s="1" t="s">
        <v>106</v>
      </c>
      <c r="G129" s="1"/>
      <c r="H129" s="1">
        <v>60</v>
      </c>
      <c r="I129" s="1">
        <v>63</v>
      </c>
      <c r="J129" s="1">
        <v>1</v>
      </c>
      <c r="K129" s="1">
        <v>1511</v>
      </c>
      <c r="L129" s="3">
        <v>0</v>
      </c>
      <c r="M129" s="5">
        <f>SUM(D129/K129)</f>
        <v>8.1403044341495701E-2</v>
      </c>
      <c r="N129" s="6">
        <f>SUM(H129/D129)</f>
        <v>0.48780487804878048</v>
      </c>
    </row>
    <row r="130" spans="2:14" x14ac:dyDescent="0.2">
      <c r="B130" s="2">
        <v>43931</v>
      </c>
      <c r="C130" s="1" t="s">
        <v>135</v>
      </c>
      <c r="D130" s="1">
        <v>119</v>
      </c>
      <c r="E130" s="1">
        <v>2</v>
      </c>
      <c r="F130" s="1" t="s">
        <v>106</v>
      </c>
      <c r="G130" s="1"/>
      <c r="H130" s="1">
        <v>62</v>
      </c>
      <c r="I130" s="1">
        <v>57</v>
      </c>
      <c r="J130" s="1">
        <v>1</v>
      </c>
      <c r="K130" s="1">
        <v>5768</v>
      </c>
      <c r="L130" s="3">
        <v>0</v>
      </c>
      <c r="M130" s="5">
        <f>SUM(D130/K130)</f>
        <v>2.063106796116505E-2</v>
      </c>
      <c r="N130" s="6">
        <f>SUM(H130/D130)</f>
        <v>0.52100840336134457</v>
      </c>
    </row>
    <row r="131" spans="2:14" x14ac:dyDescent="0.2">
      <c r="B131" s="2">
        <v>43931</v>
      </c>
      <c r="C131" s="1" t="s">
        <v>136</v>
      </c>
      <c r="D131" s="1">
        <v>113</v>
      </c>
      <c r="E131" s="1">
        <v>3</v>
      </c>
      <c r="F131" s="1" t="s">
        <v>106</v>
      </c>
      <c r="G131" s="1"/>
      <c r="H131" s="1">
        <v>7</v>
      </c>
      <c r="I131" s="1">
        <v>106</v>
      </c>
      <c r="J131" s="1"/>
      <c r="K131" s="1">
        <v>806</v>
      </c>
      <c r="L131" s="3">
        <v>0</v>
      </c>
      <c r="M131" s="5">
        <f>SUM(D131/K131)</f>
        <v>0.14019851116625309</v>
      </c>
      <c r="N131" s="6">
        <f>SUM(H131/D131)</f>
        <v>6.1946902654867256E-2</v>
      </c>
    </row>
    <row r="132" spans="2:14" x14ac:dyDescent="0.2">
      <c r="B132" s="2">
        <v>43931</v>
      </c>
      <c r="C132" s="1" t="s">
        <v>137</v>
      </c>
      <c r="D132" s="1">
        <v>109</v>
      </c>
      <c r="E132" s="1">
        <v>2</v>
      </c>
      <c r="F132" s="1">
        <v>8</v>
      </c>
      <c r="G132" s="1"/>
      <c r="H132" s="1">
        <v>1</v>
      </c>
      <c r="I132" s="1">
        <v>100</v>
      </c>
      <c r="J132" s="1"/>
      <c r="K132" s="1">
        <v>987</v>
      </c>
      <c r="L132" s="3">
        <f>SUM(F132/D132)</f>
        <v>7.3394495412844041E-2</v>
      </c>
      <c r="M132" s="5">
        <f>SUM(D132/K132)</f>
        <v>0.11043566362715299</v>
      </c>
      <c r="N132" s="6">
        <f>SUM(H132/D132)</f>
        <v>9.1743119266055051E-3</v>
      </c>
    </row>
    <row r="133" spans="2:14" x14ac:dyDescent="0.2">
      <c r="B133" s="2">
        <v>43931</v>
      </c>
      <c r="C133" s="1" t="s">
        <v>138</v>
      </c>
      <c r="D133" s="1">
        <v>103</v>
      </c>
      <c r="E133" s="1">
        <v>10</v>
      </c>
      <c r="F133" s="1">
        <v>6</v>
      </c>
      <c r="G133" s="1">
        <v>1</v>
      </c>
      <c r="H133" s="1">
        <v>14</v>
      </c>
      <c r="I133" s="1">
        <v>83</v>
      </c>
      <c r="J133" s="1">
        <v>3</v>
      </c>
      <c r="K133" s="1"/>
      <c r="L133" s="3">
        <f>SUM(F133/D133)</f>
        <v>5.8252427184466021E-2</v>
      </c>
      <c r="M133" s="5">
        <v>0</v>
      </c>
      <c r="N133" s="6">
        <f>SUM(H133/D133)</f>
        <v>0.13592233009708737</v>
      </c>
    </row>
    <row r="134" spans="2:14" x14ac:dyDescent="0.2">
      <c r="B134" s="2">
        <v>43931</v>
      </c>
      <c r="C134" s="1" t="s">
        <v>139</v>
      </c>
      <c r="D134" s="1">
        <v>95</v>
      </c>
      <c r="E134" s="1">
        <v>8</v>
      </c>
      <c r="F134" s="1">
        <v>3</v>
      </c>
      <c r="G134" s="1"/>
      <c r="H134" s="1">
        <v>17</v>
      </c>
      <c r="I134" s="1">
        <v>75</v>
      </c>
      <c r="J134" s="1">
        <v>3</v>
      </c>
      <c r="K134" s="1">
        <v>1134</v>
      </c>
      <c r="L134" s="3">
        <f>SUM(F134/D134)</f>
        <v>3.1578947368421054E-2</v>
      </c>
      <c r="M134" s="5">
        <f>SUM(D134/K134)</f>
        <v>8.3774250440917103E-2</v>
      </c>
      <c r="N134" s="6">
        <f>SUM(H134/D134)</f>
        <v>0.17894736842105263</v>
      </c>
    </row>
    <row r="135" spans="2:14" x14ac:dyDescent="0.2">
      <c r="B135" s="2">
        <v>43931</v>
      </c>
      <c r="C135" s="1" t="s">
        <v>140</v>
      </c>
      <c r="D135" s="1">
        <v>93</v>
      </c>
      <c r="E135" s="1"/>
      <c r="F135" s="1" t="s">
        <v>106</v>
      </c>
      <c r="G135" s="1"/>
      <c r="H135" s="1">
        <v>11</v>
      </c>
      <c r="I135" s="1">
        <v>82</v>
      </c>
      <c r="J135" s="1">
        <v>1</v>
      </c>
      <c r="K135" s="1"/>
      <c r="L135" s="3">
        <v>0</v>
      </c>
      <c r="M135" s="5">
        <v>0</v>
      </c>
      <c r="N135" s="6">
        <f>SUM(H135/D135)</f>
        <v>0.11827956989247312</v>
      </c>
    </row>
    <row r="136" spans="2:14" x14ac:dyDescent="0.2">
      <c r="B136" s="2">
        <v>43931</v>
      </c>
      <c r="C136" s="1" t="s">
        <v>141</v>
      </c>
      <c r="D136" s="1">
        <v>84</v>
      </c>
      <c r="E136" s="1">
        <v>3</v>
      </c>
      <c r="F136" s="1">
        <v>1</v>
      </c>
      <c r="G136" s="1"/>
      <c r="H136" s="1">
        <v>5</v>
      </c>
      <c r="I136" s="1">
        <v>78</v>
      </c>
      <c r="J136" s="1">
        <v>4</v>
      </c>
      <c r="K136" s="1"/>
      <c r="L136" s="3">
        <f>SUM(F136/D136)</f>
        <v>1.1904761904761904E-2</v>
      </c>
      <c r="M136" s="5">
        <v>0</v>
      </c>
      <c r="N136" s="6">
        <f>SUM(H136/D136)</f>
        <v>5.9523809523809521E-2</v>
      </c>
    </row>
    <row r="137" spans="2:14" x14ac:dyDescent="0.2">
      <c r="B137" s="2">
        <v>43931</v>
      </c>
      <c r="C137" s="1" t="s">
        <v>142</v>
      </c>
      <c r="D137" s="1">
        <v>83</v>
      </c>
      <c r="E137" s="1"/>
      <c r="F137" s="1" t="s">
        <v>106</v>
      </c>
      <c r="G137" s="1"/>
      <c r="H137" s="1">
        <v>43</v>
      </c>
      <c r="I137" s="1">
        <v>40</v>
      </c>
      <c r="J137" s="1">
        <v>1</v>
      </c>
      <c r="K137" s="1"/>
      <c r="L137" s="3">
        <v>0</v>
      </c>
      <c r="M137" s="5">
        <v>0</v>
      </c>
      <c r="N137" s="6">
        <f>SUM(H137/D137)</f>
        <v>0.51807228915662651</v>
      </c>
    </row>
    <row r="138" spans="2:14" x14ac:dyDescent="0.2">
      <c r="B138" s="2">
        <v>43931</v>
      </c>
      <c r="C138" s="1" t="s">
        <v>143</v>
      </c>
      <c r="D138" s="1">
        <v>82</v>
      </c>
      <c r="E138" s="1">
        <v>5</v>
      </c>
      <c r="F138" s="1" t="s">
        <v>106</v>
      </c>
      <c r="G138" s="1"/>
      <c r="H138" s="1">
        <v>20</v>
      </c>
      <c r="I138" s="1">
        <v>62</v>
      </c>
      <c r="J138" s="1"/>
      <c r="K138" s="1">
        <v>1008</v>
      </c>
      <c r="L138" s="3">
        <v>0</v>
      </c>
      <c r="M138" s="5">
        <f>SUM(D138/K138)</f>
        <v>8.1349206349206352E-2</v>
      </c>
      <c r="N138" s="6">
        <f>SUM(H138/D138)</f>
        <v>0.24390243902439024</v>
      </c>
    </row>
    <row r="139" spans="2:14" x14ac:dyDescent="0.2">
      <c r="B139" s="2">
        <v>43931</v>
      </c>
      <c r="C139" s="1" t="s">
        <v>144</v>
      </c>
      <c r="D139" s="1">
        <v>78</v>
      </c>
      <c r="E139" s="1"/>
      <c r="F139" s="1">
        <v>1</v>
      </c>
      <c r="G139" s="1"/>
      <c r="H139" s="1">
        <v>55</v>
      </c>
      <c r="I139" s="1">
        <v>22</v>
      </c>
      <c r="J139" s="1"/>
      <c r="K139" s="1">
        <v>900</v>
      </c>
      <c r="L139" s="3">
        <f>SUM(F139/D139)</f>
        <v>1.282051282051282E-2</v>
      </c>
      <c r="M139" s="5">
        <f>SUM(D139/K139)</f>
        <v>8.666666666666667E-2</v>
      </c>
      <c r="N139" s="6">
        <f>SUM(H139/D139)</f>
        <v>0.70512820512820518</v>
      </c>
    </row>
    <row r="140" spans="2:14" x14ac:dyDescent="0.2">
      <c r="B140" s="2">
        <v>43931</v>
      </c>
      <c r="C140" s="1" t="s">
        <v>145</v>
      </c>
      <c r="D140" s="1">
        <v>74</v>
      </c>
      <c r="E140" s="1">
        <v>15</v>
      </c>
      <c r="F140" s="1">
        <v>7</v>
      </c>
      <c r="G140" s="1"/>
      <c r="H140" s="1">
        <v>22</v>
      </c>
      <c r="I140" s="1">
        <v>45</v>
      </c>
      <c r="J140" s="1"/>
      <c r="K140" s="1"/>
      <c r="L140" s="3">
        <f>SUM(F140/D140)</f>
        <v>9.45945945945946E-2</v>
      </c>
      <c r="M140" s="5">
        <v>0</v>
      </c>
      <c r="N140" s="6">
        <f>SUM(H140/D140)</f>
        <v>0.29729729729729731</v>
      </c>
    </row>
    <row r="141" spans="2:14" x14ac:dyDescent="0.2">
      <c r="B141" s="2">
        <v>43931</v>
      </c>
      <c r="C141" s="1" t="s">
        <v>146</v>
      </c>
      <c r="D141" s="1">
        <v>73</v>
      </c>
      <c r="E141" s="1">
        <v>3</v>
      </c>
      <c r="F141" s="1">
        <v>3</v>
      </c>
      <c r="G141" s="1"/>
      <c r="H141" s="1">
        <v>24</v>
      </c>
      <c r="I141" s="1">
        <v>46</v>
      </c>
      <c r="J141" s="1"/>
      <c r="K141" s="1">
        <v>1747</v>
      </c>
      <c r="L141" s="3">
        <f>SUM(F141/D141)</f>
        <v>4.1095890410958902E-2</v>
      </c>
      <c r="M141" s="5">
        <f>SUM(D141/K141)</f>
        <v>4.1785918717801948E-2</v>
      </c>
      <c r="N141" s="6">
        <f>SUM(H141/D141)</f>
        <v>0.32876712328767121</v>
      </c>
    </row>
    <row r="142" spans="2:14" x14ac:dyDescent="0.2">
      <c r="B142" s="2">
        <v>43931</v>
      </c>
      <c r="C142" s="1" t="s">
        <v>147</v>
      </c>
      <c r="D142" s="1">
        <v>66</v>
      </c>
      <c r="E142" s="1">
        <v>3</v>
      </c>
      <c r="F142" s="1">
        <v>3</v>
      </c>
      <c r="G142" s="1"/>
      <c r="H142" s="1">
        <v>11</v>
      </c>
      <c r="I142" s="1">
        <v>52</v>
      </c>
      <c r="J142" s="1">
        <v>4</v>
      </c>
      <c r="K142" s="1">
        <v>694</v>
      </c>
      <c r="L142" s="3">
        <f>SUM(F142/D142)</f>
        <v>4.5454545454545456E-2</v>
      </c>
      <c r="M142" s="5">
        <f>SUM(D142/K142)</f>
        <v>9.5100864553314124E-2</v>
      </c>
      <c r="N142" s="6">
        <f>SUM(H142/D142)</f>
        <v>0.16666666666666666</v>
      </c>
    </row>
    <row r="143" spans="2:14" x14ac:dyDescent="0.2">
      <c r="B143" s="2">
        <v>43931</v>
      </c>
      <c r="C143" s="1" t="s">
        <v>148</v>
      </c>
      <c r="D143" s="1">
        <v>63</v>
      </c>
      <c r="E143" s="1"/>
      <c r="F143" s="1">
        <v>4</v>
      </c>
      <c r="G143" s="1"/>
      <c r="H143" s="1">
        <v>12</v>
      </c>
      <c r="I143" s="1">
        <v>47</v>
      </c>
      <c r="J143" s="1"/>
      <c r="K143" s="1">
        <v>907</v>
      </c>
      <c r="L143" s="3">
        <f>SUM(F143/D143)</f>
        <v>6.3492063492063489E-2</v>
      </c>
      <c r="M143" s="5">
        <f>SUM(D143/K143)</f>
        <v>6.9459757442116868E-2</v>
      </c>
      <c r="N143" s="6">
        <f>SUM(H143/D143)</f>
        <v>0.19047619047619047</v>
      </c>
    </row>
    <row r="144" spans="2:14" x14ac:dyDescent="0.2">
      <c r="B144" s="2">
        <v>43931</v>
      </c>
      <c r="C144" s="1" t="s">
        <v>149</v>
      </c>
      <c r="D144" s="1">
        <v>60</v>
      </c>
      <c r="E144" s="1">
        <v>15</v>
      </c>
      <c r="F144" s="1">
        <v>5</v>
      </c>
      <c r="G144" s="1"/>
      <c r="H144" s="1">
        <v>5</v>
      </c>
      <c r="I144" s="1">
        <v>50</v>
      </c>
      <c r="J144" s="1"/>
      <c r="K144" s="1"/>
      <c r="L144" s="3">
        <f>SUM(F144/D144)</f>
        <v>8.3333333333333329E-2</v>
      </c>
      <c r="M144" s="5">
        <v>0</v>
      </c>
      <c r="N144" s="6">
        <f>SUM(H144/D144)</f>
        <v>8.3333333333333329E-2</v>
      </c>
    </row>
    <row r="145" spans="2:14" x14ac:dyDescent="0.2">
      <c r="B145" s="2">
        <v>43931</v>
      </c>
      <c r="C145" s="1" t="s">
        <v>150</v>
      </c>
      <c r="D145" s="1">
        <v>56</v>
      </c>
      <c r="E145" s="1">
        <v>1</v>
      </c>
      <c r="F145" s="1">
        <v>2</v>
      </c>
      <c r="G145" s="1"/>
      <c r="H145" s="1">
        <v>4</v>
      </c>
      <c r="I145" s="1">
        <v>50</v>
      </c>
      <c r="J145" s="1">
        <v>2</v>
      </c>
      <c r="K145" s="1">
        <v>2790</v>
      </c>
      <c r="L145" s="3">
        <f>SUM(F145/D145)</f>
        <v>3.5714285714285712E-2</v>
      </c>
      <c r="M145" s="5">
        <f>SUM(D145/K145)</f>
        <v>2.007168458781362E-2</v>
      </c>
      <c r="N145" s="6">
        <f>SUM(H145/D145)</f>
        <v>7.1428571428571425E-2</v>
      </c>
    </row>
    <row r="146" spans="2:14" x14ac:dyDescent="0.2">
      <c r="B146" s="2">
        <v>43931</v>
      </c>
      <c r="C146" s="1" t="s">
        <v>151</v>
      </c>
      <c r="D146" s="1">
        <v>53</v>
      </c>
      <c r="E146" s="1"/>
      <c r="F146" s="1" t="s">
        <v>106</v>
      </c>
      <c r="G146" s="1"/>
      <c r="H146" s="1"/>
      <c r="I146" s="1">
        <v>53</v>
      </c>
      <c r="J146" s="1"/>
      <c r="K146" s="1">
        <v>3310</v>
      </c>
      <c r="L146" s="3">
        <v>0</v>
      </c>
      <c r="M146" s="5">
        <f>SUM(D146/K146)</f>
        <v>1.6012084592145016E-2</v>
      </c>
      <c r="N146" s="6">
        <f>SUM(H146/D146)</f>
        <v>0</v>
      </c>
    </row>
    <row r="147" spans="2:14" x14ac:dyDescent="0.2">
      <c r="B147" s="2">
        <v>43931</v>
      </c>
      <c r="C147" s="1" t="s">
        <v>152</v>
      </c>
      <c r="D147" s="1">
        <v>51</v>
      </c>
      <c r="E147" s="1"/>
      <c r="F147" s="1" t="s">
        <v>106</v>
      </c>
      <c r="G147" s="1"/>
      <c r="H147" s="1"/>
      <c r="I147" s="1">
        <v>51</v>
      </c>
      <c r="J147" s="1"/>
      <c r="K147" s="1">
        <v>744</v>
      </c>
      <c r="L147" s="3">
        <v>0</v>
      </c>
      <c r="M147" s="5">
        <f>SUM(D147/K147)</f>
        <v>6.8548387096774188E-2</v>
      </c>
      <c r="N147" s="6">
        <f>SUM(H147/D147)</f>
        <v>0</v>
      </c>
    </row>
    <row r="148" spans="2:14" x14ac:dyDescent="0.2">
      <c r="B148" s="2">
        <v>43931</v>
      </c>
      <c r="C148" s="1" t="s">
        <v>153</v>
      </c>
      <c r="D148" s="1">
        <v>48</v>
      </c>
      <c r="E148" s="1">
        <v>9</v>
      </c>
      <c r="F148" s="1">
        <v>4</v>
      </c>
      <c r="G148" s="1">
        <v>1</v>
      </c>
      <c r="H148" s="1">
        <v>25</v>
      </c>
      <c r="I148" s="1">
        <v>19</v>
      </c>
      <c r="J148" s="1"/>
      <c r="K148" s="1">
        <v>354</v>
      </c>
      <c r="L148" s="3">
        <f>SUM(F148/D148)</f>
        <v>8.3333333333333329E-2</v>
      </c>
      <c r="M148" s="5">
        <f>SUM(D148/K148)</f>
        <v>0.13559322033898305</v>
      </c>
      <c r="N148" s="6">
        <f>SUM(H148/D148)</f>
        <v>0.52083333333333337</v>
      </c>
    </row>
    <row r="149" spans="2:14" x14ac:dyDescent="0.2">
      <c r="B149" s="2">
        <v>43931</v>
      </c>
      <c r="C149" s="1" t="s">
        <v>154</v>
      </c>
      <c r="D149" s="1">
        <v>45</v>
      </c>
      <c r="E149" s="1"/>
      <c r="F149" s="1">
        <v>1</v>
      </c>
      <c r="G149" s="1"/>
      <c r="H149" s="1">
        <v>6</v>
      </c>
      <c r="I149" s="1">
        <v>38</v>
      </c>
      <c r="J149" s="1"/>
      <c r="K149" s="1">
        <v>479</v>
      </c>
      <c r="L149" s="3">
        <f>SUM(F149/D149)</f>
        <v>2.2222222222222223E-2</v>
      </c>
      <c r="M149" s="5">
        <f>SUM(D149/K149)</f>
        <v>9.3945720250521919E-2</v>
      </c>
      <c r="N149" s="6">
        <f>SUM(H149/D149)</f>
        <v>0.13333333333333333</v>
      </c>
    </row>
    <row r="150" spans="2:14" x14ac:dyDescent="0.2">
      <c r="B150" s="2">
        <v>43931</v>
      </c>
      <c r="C150" s="1" t="s">
        <v>155</v>
      </c>
      <c r="D150" s="1">
        <v>45</v>
      </c>
      <c r="E150" s="1"/>
      <c r="F150" s="1" t="s">
        <v>106</v>
      </c>
      <c r="G150" s="1"/>
      <c r="H150" s="1">
        <v>10</v>
      </c>
      <c r="I150" s="1">
        <v>35</v>
      </c>
      <c r="J150" s="1">
        <v>1</v>
      </c>
      <c r="K150" s="1"/>
      <c r="L150" s="3">
        <v>0</v>
      </c>
      <c r="M150" s="5">
        <v>0</v>
      </c>
      <c r="N150" s="6">
        <f>SUM(H150/D150)</f>
        <v>0.22222222222222221</v>
      </c>
    </row>
    <row r="151" spans="2:14" x14ac:dyDescent="0.2">
      <c r="B151" s="2">
        <v>43931</v>
      </c>
      <c r="C151" s="1" t="s">
        <v>156</v>
      </c>
      <c r="D151" s="1">
        <v>44</v>
      </c>
      <c r="E151" s="1">
        <v>10</v>
      </c>
      <c r="F151" s="1">
        <v>1</v>
      </c>
      <c r="G151" s="1"/>
      <c r="H151" s="1">
        <v>1</v>
      </c>
      <c r="I151" s="1">
        <v>42</v>
      </c>
      <c r="J151" s="1"/>
      <c r="K151" s="1"/>
      <c r="L151" s="3">
        <f>SUM(F151/D151)</f>
        <v>2.2727272727272728E-2</v>
      </c>
      <c r="M151" s="5">
        <v>0</v>
      </c>
      <c r="N151" s="6">
        <f>SUM(H151/D151)</f>
        <v>2.2727272727272728E-2</v>
      </c>
    </row>
    <row r="152" spans="2:14" x14ac:dyDescent="0.2">
      <c r="B152" s="2">
        <v>43931</v>
      </c>
      <c r="C152" s="1" t="s">
        <v>157</v>
      </c>
      <c r="D152" s="1">
        <v>43</v>
      </c>
      <c r="E152" s="1">
        <v>3</v>
      </c>
      <c r="F152" s="1">
        <v>6</v>
      </c>
      <c r="G152" s="1"/>
      <c r="H152" s="1">
        <v>1</v>
      </c>
      <c r="I152" s="1">
        <v>36</v>
      </c>
      <c r="J152" s="1">
        <v>2</v>
      </c>
      <c r="K152" s="1">
        <v>112</v>
      </c>
      <c r="L152" s="3">
        <f>SUM(F152/D152)</f>
        <v>0.13953488372093023</v>
      </c>
      <c r="M152" s="5">
        <f>SUM(D152/K152)</f>
        <v>0.38392857142857145</v>
      </c>
      <c r="N152" s="6">
        <f>SUM(H152/D152)</f>
        <v>2.3255813953488372E-2</v>
      </c>
    </row>
    <row r="153" spans="2:14" x14ac:dyDescent="0.2">
      <c r="B153" s="2">
        <v>43931</v>
      </c>
      <c r="C153" s="1" t="s">
        <v>158</v>
      </c>
      <c r="D153" s="1">
        <v>41</v>
      </c>
      <c r="E153" s="1">
        <v>1</v>
      </c>
      <c r="F153" s="1">
        <v>8</v>
      </c>
      <c r="G153" s="1">
        <v>1</v>
      </c>
      <c r="H153" s="1">
        <v>5</v>
      </c>
      <c r="I153" s="1">
        <v>28</v>
      </c>
      <c r="J153" s="1">
        <v>1</v>
      </c>
      <c r="K153" s="1"/>
      <c r="L153" s="3">
        <f>SUM(F153/D153)</f>
        <v>0.1951219512195122</v>
      </c>
      <c r="M153" s="5">
        <v>0</v>
      </c>
      <c r="N153" s="6">
        <f>SUM(H153/D153)</f>
        <v>0.12195121951219512</v>
      </c>
    </row>
    <row r="154" spans="2:14" x14ac:dyDescent="0.2">
      <c r="B154" s="2">
        <v>43931</v>
      </c>
      <c r="C154" s="1" t="s">
        <v>159</v>
      </c>
      <c r="D154" s="1">
        <v>39</v>
      </c>
      <c r="E154" s="1"/>
      <c r="F154" s="1">
        <v>1</v>
      </c>
      <c r="G154" s="1"/>
      <c r="H154" s="1">
        <v>24</v>
      </c>
      <c r="I154" s="1">
        <v>14</v>
      </c>
      <c r="J154" s="1">
        <v>1</v>
      </c>
      <c r="K154" s="1">
        <v>1239</v>
      </c>
      <c r="L154" s="3">
        <f>SUM(F154/D154)</f>
        <v>2.564102564102564E-2</v>
      </c>
      <c r="M154" s="5">
        <f>SUM(D154/K154)</f>
        <v>3.1476997578692496E-2</v>
      </c>
      <c r="N154" s="6">
        <f>SUM(H154/D154)</f>
        <v>0.61538461538461542</v>
      </c>
    </row>
    <row r="155" spans="2:14" x14ac:dyDescent="0.2">
      <c r="B155" s="2">
        <v>43931</v>
      </c>
      <c r="C155" s="1" t="s">
        <v>160</v>
      </c>
      <c r="D155" s="1">
        <v>37</v>
      </c>
      <c r="E155" s="1"/>
      <c r="F155" s="1">
        <v>6</v>
      </c>
      <c r="G155" s="1"/>
      <c r="H155" s="1">
        <v>8</v>
      </c>
      <c r="I155" s="1">
        <v>23</v>
      </c>
      <c r="J155" s="1">
        <v>4</v>
      </c>
      <c r="K155" s="1">
        <v>145</v>
      </c>
      <c r="L155" s="3">
        <f>SUM(F155/D155)</f>
        <v>0.16216216216216217</v>
      </c>
      <c r="M155" s="5">
        <f>SUM(D155/K155)</f>
        <v>0.25517241379310346</v>
      </c>
      <c r="N155" s="6">
        <f>SUM(H155/D155)</f>
        <v>0.21621621621621623</v>
      </c>
    </row>
    <row r="156" spans="2:14" x14ac:dyDescent="0.2">
      <c r="B156" s="2">
        <v>43931</v>
      </c>
      <c r="C156" s="1" t="s">
        <v>161</v>
      </c>
      <c r="D156" s="1">
        <v>36</v>
      </c>
      <c r="E156" s="1">
        <v>3</v>
      </c>
      <c r="F156" s="1" t="s">
        <v>106</v>
      </c>
      <c r="G156" s="1"/>
      <c r="H156" s="1"/>
      <c r="I156" s="1">
        <v>36</v>
      </c>
      <c r="J156" s="1"/>
      <c r="K156" s="1">
        <v>1500</v>
      </c>
      <c r="L156" s="3">
        <v>0</v>
      </c>
      <c r="M156" s="5">
        <f>SUM(D156/K156)</f>
        <v>2.4E-2</v>
      </c>
      <c r="N156" s="6">
        <f>SUM(H156/D156)</f>
        <v>0</v>
      </c>
    </row>
    <row r="157" spans="2:14" x14ac:dyDescent="0.2">
      <c r="B157" s="2">
        <v>43931</v>
      </c>
      <c r="C157" s="1" t="s">
        <v>162</v>
      </c>
      <c r="D157" s="1">
        <v>33</v>
      </c>
      <c r="E157" s="1"/>
      <c r="F157" s="1" t="s">
        <v>106</v>
      </c>
      <c r="G157" s="1"/>
      <c r="H157" s="1"/>
      <c r="I157" s="1">
        <v>33</v>
      </c>
      <c r="J157" s="1"/>
      <c r="K157" s="1"/>
      <c r="L157" s="3">
        <v>0</v>
      </c>
      <c r="M157" s="5">
        <v>0</v>
      </c>
      <c r="N157" s="6">
        <f>SUM(H157/D157)</f>
        <v>0</v>
      </c>
    </row>
    <row r="158" spans="2:14" x14ac:dyDescent="0.2">
      <c r="B158" s="2">
        <v>43931</v>
      </c>
      <c r="C158" s="1" t="s">
        <v>163</v>
      </c>
      <c r="D158" s="1">
        <v>32</v>
      </c>
      <c r="E158" s="1"/>
      <c r="F158" s="1">
        <v>2</v>
      </c>
      <c r="G158" s="1"/>
      <c r="H158" s="1">
        <v>7</v>
      </c>
      <c r="I158" s="1">
        <v>23</v>
      </c>
      <c r="J158" s="1">
        <v>6</v>
      </c>
      <c r="K158" s="1"/>
      <c r="L158" s="3">
        <f>SUM(F158/D158)</f>
        <v>6.25E-2</v>
      </c>
      <c r="M158" s="5">
        <v>0</v>
      </c>
      <c r="N158" s="6">
        <f>SUM(H158/D158)</f>
        <v>0.21875</v>
      </c>
    </row>
    <row r="159" spans="2:14" x14ac:dyDescent="0.2">
      <c r="B159" s="2">
        <v>43931</v>
      </c>
      <c r="C159" s="1" t="s">
        <v>164</v>
      </c>
      <c r="D159" s="1">
        <v>31</v>
      </c>
      <c r="E159" s="1"/>
      <c r="F159" s="1">
        <v>4</v>
      </c>
      <c r="G159" s="1"/>
      <c r="H159" s="1">
        <v>3</v>
      </c>
      <c r="I159" s="1">
        <v>24</v>
      </c>
      <c r="J159" s="1"/>
      <c r="K159" s="1"/>
      <c r="L159" s="3">
        <f>SUM(F159/D159)</f>
        <v>0.12903225806451613</v>
      </c>
      <c r="M159" s="5">
        <v>0</v>
      </c>
      <c r="N159" s="6">
        <f>SUM(H159/D159)</f>
        <v>9.6774193548387094E-2</v>
      </c>
    </row>
    <row r="160" spans="2:14" x14ac:dyDescent="0.2">
      <c r="B160" s="2">
        <v>43931</v>
      </c>
      <c r="C160" s="1" t="s">
        <v>165</v>
      </c>
      <c r="D160" s="1">
        <v>30</v>
      </c>
      <c r="E160" s="1">
        <v>3</v>
      </c>
      <c r="F160" s="1">
        <v>2</v>
      </c>
      <c r="G160" s="1">
        <v>1</v>
      </c>
      <c r="H160" s="1"/>
      <c r="I160" s="1">
        <v>28</v>
      </c>
      <c r="J160" s="1"/>
      <c r="K160" s="1">
        <v>257</v>
      </c>
      <c r="L160" s="3">
        <f>SUM(F160/D160)</f>
        <v>6.6666666666666666E-2</v>
      </c>
      <c r="M160" s="5">
        <f>SUM(D160/K160)</f>
        <v>0.11673151750972763</v>
      </c>
      <c r="N160" s="6">
        <f>SUM(H160/D160)</f>
        <v>0</v>
      </c>
    </row>
    <row r="161" spans="2:14" x14ac:dyDescent="0.2">
      <c r="B161" s="2">
        <v>43931</v>
      </c>
      <c r="C161" s="1" t="s">
        <v>166</v>
      </c>
      <c r="D161" s="1">
        <v>26</v>
      </c>
      <c r="E161" s="1"/>
      <c r="F161" s="1">
        <v>1</v>
      </c>
      <c r="G161" s="1"/>
      <c r="H161" s="1">
        <v>5</v>
      </c>
      <c r="I161" s="1">
        <v>20</v>
      </c>
      <c r="J161" s="1"/>
      <c r="K161" s="1"/>
      <c r="L161" s="3">
        <f>SUM(F161/D161)</f>
        <v>3.8461538461538464E-2</v>
      </c>
      <c r="M161" s="5">
        <v>0</v>
      </c>
      <c r="N161" s="6">
        <f>SUM(H161/D161)</f>
        <v>0.19230769230769232</v>
      </c>
    </row>
    <row r="162" spans="2:14" x14ac:dyDescent="0.2">
      <c r="B162" s="2">
        <v>43931</v>
      </c>
      <c r="C162" s="1" t="s">
        <v>167</v>
      </c>
      <c r="D162" s="1">
        <v>25</v>
      </c>
      <c r="E162" s="1"/>
      <c r="F162" s="1">
        <v>1</v>
      </c>
      <c r="G162" s="1"/>
      <c r="H162" s="1">
        <v>5</v>
      </c>
      <c r="I162" s="1">
        <v>19</v>
      </c>
      <c r="J162" s="1"/>
      <c r="K162" s="1"/>
      <c r="L162" s="3">
        <f>SUM(F162/D162)</f>
        <v>0.04</v>
      </c>
      <c r="M162" s="5">
        <v>0</v>
      </c>
      <c r="N162" s="6">
        <f>SUM(H162/D162)</f>
        <v>0.2</v>
      </c>
    </row>
    <row r="163" spans="2:14" x14ac:dyDescent="0.2">
      <c r="B163" s="2">
        <v>43931</v>
      </c>
      <c r="C163" s="1" t="s">
        <v>168</v>
      </c>
      <c r="D163" s="1">
        <v>24</v>
      </c>
      <c r="E163" s="1">
        <v>3</v>
      </c>
      <c r="F163" s="1">
        <v>1</v>
      </c>
      <c r="G163" s="1"/>
      <c r="H163" s="1">
        <v>8</v>
      </c>
      <c r="I163" s="1">
        <v>15</v>
      </c>
      <c r="J163" s="1"/>
      <c r="K163" s="1">
        <v>492</v>
      </c>
      <c r="L163" s="3">
        <f>SUM(F163/D163)</f>
        <v>4.1666666666666664E-2</v>
      </c>
      <c r="M163" s="5">
        <f>SUM(D163/K163)</f>
        <v>4.878048780487805E-2</v>
      </c>
      <c r="N163" s="6">
        <f>SUM(H163/D163)</f>
        <v>0.33333333333333331</v>
      </c>
    </row>
    <row r="164" spans="2:14" x14ac:dyDescent="0.2">
      <c r="B164" s="2">
        <v>43931</v>
      </c>
      <c r="C164" s="1" t="s">
        <v>169</v>
      </c>
      <c r="D164" s="1">
        <v>23</v>
      </c>
      <c r="E164" s="1">
        <v>1</v>
      </c>
      <c r="F164" s="1">
        <v>3</v>
      </c>
      <c r="G164" s="1"/>
      <c r="H164" s="1">
        <v>2</v>
      </c>
      <c r="I164" s="1">
        <v>18</v>
      </c>
      <c r="J164" s="1"/>
      <c r="K164" s="1">
        <v>1246</v>
      </c>
      <c r="L164" s="3">
        <f>SUM(F164/D164)</f>
        <v>0.13043478260869565</v>
      </c>
      <c r="M164" s="5">
        <f>SUM(D164/K164)</f>
        <v>1.8459069020866775E-2</v>
      </c>
      <c r="N164" s="6">
        <f>SUM(H164/D164)</f>
        <v>8.6956521739130432E-2</v>
      </c>
    </row>
    <row r="165" spans="2:14" x14ac:dyDescent="0.2">
      <c r="B165" s="2">
        <v>43931</v>
      </c>
      <c r="C165" s="1" t="s">
        <v>170</v>
      </c>
      <c r="D165" s="1">
        <v>19</v>
      </c>
      <c r="E165" s="1"/>
      <c r="F165" s="1">
        <v>2</v>
      </c>
      <c r="G165" s="1"/>
      <c r="H165" s="1">
        <v>2</v>
      </c>
      <c r="I165" s="1">
        <v>15</v>
      </c>
      <c r="J165" s="1"/>
      <c r="K165" s="1"/>
      <c r="L165" s="3">
        <f>SUM(F165/D165)</f>
        <v>0.10526315789473684</v>
      </c>
      <c r="M165" s="5">
        <v>0</v>
      </c>
      <c r="N165" s="6">
        <f>SUM(H165/D165)</f>
        <v>0.10526315789473684</v>
      </c>
    </row>
    <row r="166" spans="2:14" x14ac:dyDescent="0.2">
      <c r="B166" s="2">
        <v>43931</v>
      </c>
      <c r="C166" s="1" t="s">
        <v>171</v>
      </c>
      <c r="D166" s="1">
        <v>19</v>
      </c>
      <c r="E166" s="1"/>
      <c r="F166" s="1">
        <v>2</v>
      </c>
      <c r="G166" s="1"/>
      <c r="H166" s="1"/>
      <c r="I166" s="1">
        <v>17</v>
      </c>
      <c r="J166" s="1">
        <v>1</v>
      </c>
      <c r="K166" s="1">
        <v>40</v>
      </c>
      <c r="L166" s="3">
        <f>SUM(F166/D166)</f>
        <v>0.10526315789473684</v>
      </c>
      <c r="M166" s="5">
        <f>SUM(D166/K166)</f>
        <v>0.47499999999999998</v>
      </c>
      <c r="N166" s="6">
        <f>SUM(H166/D166)</f>
        <v>0</v>
      </c>
    </row>
    <row r="167" spans="2:14" x14ac:dyDescent="0.2">
      <c r="B167" s="2">
        <v>43931</v>
      </c>
      <c r="C167" s="1" t="s">
        <v>173</v>
      </c>
      <c r="D167" s="1">
        <v>19</v>
      </c>
      <c r="E167" s="1"/>
      <c r="F167" s="1" t="s">
        <v>106</v>
      </c>
      <c r="G167" s="1"/>
      <c r="H167" s="1">
        <v>13</v>
      </c>
      <c r="I167" s="1">
        <v>6</v>
      </c>
      <c r="J167" s="1"/>
      <c r="K167" s="1"/>
      <c r="L167" s="3">
        <v>0</v>
      </c>
      <c r="M167" s="5">
        <v>0</v>
      </c>
      <c r="N167" s="6">
        <f>SUM(H167/D167)</f>
        <v>0.68421052631578949</v>
      </c>
    </row>
    <row r="168" spans="2:14" x14ac:dyDescent="0.2">
      <c r="B168" s="2">
        <v>43931</v>
      </c>
      <c r="C168" s="1" t="s">
        <v>172</v>
      </c>
      <c r="D168" s="1">
        <v>19</v>
      </c>
      <c r="E168" s="1"/>
      <c r="F168" s="1">
        <v>2</v>
      </c>
      <c r="G168" s="1"/>
      <c r="H168" s="1">
        <v>4</v>
      </c>
      <c r="I168" s="1">
        <v>13</v>
      </c>
      <c r="J168" s="1"/>
      <c r="K168" s="1"/>
      <c r="L168" s="3">
        <f>SUM(F168/D168)</f>
        <v>0.10526315789473684</v>
      </c>
      <c r="M168" s="5">
        <v>0</v>
      </c>
      <c r="N168" s="6">
        <f>SUM(H168/D168)</f>
        <v>0.21052631578947367</v>
      </c>
    </row>
    <row r="169" spans="2:14" x14ac:dyDescent="0.2">
      <c r="B169" s="2">
        <v>43931</v>
      </c>
      <c r="C169" s="1" t="s">
        <v>174</v>
      </c>
      <c r="D169" s="1">
        <v>18</v>
      </c>
      <c r="E169" s="1"/>
      <c r="F169" s="1" t="s">
        <v>106</v>
      </c>
      <c r="G169" s="1"/>
      <c r="H169" s="1">
        <v>3</v>
      </c>
      <c r="I169" s="1">
        <v>15</v>
      </c>
      <c r="J169" s="1"/>
      <c r="K169" s="1">
        <v>854</v>
      </c>
      <c r="L169" s="3">
        <v>0</v>
      </c>
      <c r="M169" s="5">
        <f>SUM(D169/K169)</f>
        <v>2.1077283372365339E-2</v>
      </c>
      <c r="N169" s="6">
        <f>SUM(H169/D169)</f>
        <v>0.16666666666666666</v>
      </c>
    </row>
    <row r="170" spans="2:14" x14ac:dyDescent="0.2">
      <c r="B170" s="2">
        <v>43931</v>
      </c>
      <c r="C170" s="1" t="s">
        <v>175</v>
      </c>
      <c r="D170" s="1">
        <v>18</v>
      </c>
      <c r="E170" s="1"/>
      <c r="F170" s="1" t="s">
        <v>106</v>
      </c>
      <c r="G170" s="1"/>
      <c r="H170" s="1">
        <v>1</v>
      </c>
      <c r="I170" s="1">
        <v>17</v>
      </c>
      <c r="J170" s="1"/>
      <c r="K170" s="1">
        <v>2320</v>
      </c>
      <c r="L170" s="3">
        <v>0</v>
      </c>
      <c r="M170" s="5">
        <f>SUM(D170/K170)</f>
        <v>7.7586206896551723E-3</v>
      </c>
      <c r="N170" s="6">
        <f>SUM(H170/D170)</f>
        <v>5.5555555555555552E-2</v>
      </c>
    </row>
    <row r="171" spans="2:14" x14ac:dyDescent="0.2">
      <c r="B171" s="2">
        <v>43931</v>
      </c>
      <c r="C171" s="1" t="s">
        <v>176</v>
      </c>
      <c r="D171" s="1">
        <v>17</v>
      </c>
      <c r="E171" s="1"/>
      <c r="F171" s="1" t="s">
        <v>106</v>
      </c>
      <c r="G171" s="1"/>
      <c r="H171" s="1">
        <v>1</v>
      </c>
      <c r="I171" s="1">
        <v>16</v>
      </c>
      <c r="J171" s="1"/>
      <c r="K171" s="1">
        <v>483</v>
      </c>
      <c r="L171" s="3">
        <v>0</v>
      </c>
      <c r="M171" s="5">
        <f>SUM(D171/K171)</f>
        <v>3.5196687370600416E-2</v>
      </c>
      <c r="N171" s="6">
        <f>SUM(H171/D171)</f>
        <v>5.8823529411764705E-2</v>
      </c>
    </row>
    <row r="172" spans="2:14" x14ac:dyDescent="0.2">
      <c r="B172" s="2">
        <v>43931</v>
      </c>
      <c r="C172" s="1" t="s">
        <v>177</v>
      </c>
      <c r="D172" s="1">
        <v>16</v>
      </c>
      <c r="E172" s="1">
        <v>1</v>
      </c>
      <c r="F172" s="1" t="s">
        <v>106</v>
      </c>
      <c r="G172" s="1"/>
      <c r="H172" s="1"/>
      <c r="I172" s="1">
        <v>16</v>
      </c>
      <c r="J172" s="1"/>
      <c r="K172" s="1">
        <v>903</v>
      </c>
      <c r="L172" s="3">
        <v>0</v>
      </c>
      <c r="M172" s="5">
        <f>SUM(D172/K172)</f>
        <v>1.7718715393133997E-2</v>
      </c>
      <c r="N172" s="6">
        <f>SUM(H172/D172)</f>
        <v>0</v>
      </c>
    </row>
    <row r="173" spans="2:14" x14ac:dyDescent="0.2">
      <c r="B173" s="2">
        <v>43931</v>
      </c>
      <c r="C173" s="1" t="s">
        <v>178</v>
      </c>
      <c r="D173" s="1">
        <v>16</v>
      </c>
      <c r="E173" s="1"/>
      <c r="F173" s="1" t="s">
        <v>106</v>
      </c>
      <c r="G173" s="1"/>
      <c r="H173" s="1">
        <v>4</v>
      </c>
      <c r="I173" s="1">
        <v>12</v>
      </c>
      <c r="J173" s="1"/>
      <c r="K173" s="1"/>
      <c r="L173" s="3">
        <v>0</v>
      </c>
      <c r="M173" s="5">
        <v>0</v>
      </c>
      <c r="N173" s="6">
        <f>SUM(H173/D173)</f>
        <v>0.25</v>
      </c>
    </row>
    <row r="174" spans="2:14" x14ac:dyDescent="0.2">
      <c r="B174" s="2">
        <v>43931</v>
      </c>
      <c r="C174" s="1" t="s">
        <v>179</v>
      </c>
      <c r="D174" s="1">
        <v>16</v>
      </c>
      <c r="E174" s="1"/>
      <c r="F174" s="1" t="s">
        <v>106</v>
      </c>
      <c r="G174" s="1"/>
      <c r="H174" s="1">
        <v>3</v>
      </c>
      <c r="I174" s="1">
        <v>13</v>
      </c>
      <c r="J174" s="1"/>
      <c r="K174" s="1">
        <v>362</v>
      </c>
      <c r="L174" s="3">
        <v>0</v>
      </c>
      <c r="M174" s="5">
        <f>SUM(D174/K174)</f>
        <v>4.4198895027624308E-2</v>
      </c>
      <c r="N174" s="6">
        <f>SUM(H174/D174)</f>
        <v>0.1875</v>
      </c>
    </row>
    <row r="175" spans="2:14" x14ac:dyDescent="0.2">
      <c r="B175" s="2">
        <v>43931</v>
      </c>
      <c r="C175" s="1" t="s">
        <v>181</v>
      </c>
      <c r="D175" s="1">
        <v>15</v>
      </c>
      <c r="E175" s="1"/>
      <c r="F175" s="1" t="s">
        <v>106</v>
      </c>
      <c r="G175" s="1"/>
      <c r="H175" s="1">
        <v>1</v>
      </c>
      <c r="I175" s="1">
        <v>14</v>
      </c>
      <c r="J175" s="1"/>
      <c r="K175" s="1">
        <v>293</v>
      </c>
      <c r="L175" s="3">
        <v>0</v>
      </c>
      <c r="M175" s="5">
        <f>SUM(D175/K175)</f>
        <v>5.1194539249146756E-2</v>
      </c>
      <c r="N175" s="6">
        <f>SUM(H175/D175)</f>
        <v>6.6666666666666666E-2</v>
      </c>
    </row>
    <row r="176" spans="2:14" x14ac:dyDescent="0.2">
      <c r="B176" s="2">
        <v>43931</v>
      </c>
      <c r="C176" s="1" t="s">
        <v>182</v>
      </c>
      <c r="D176" s="1">
        <v>15</v>
      </c>
      <c r="E176" s="1"/>
      <c r="F176" s="1" t="s">
        <v>106</v>
      </c>
      <c r="G176" s="1"/>
      <c r="H176" s="1"/>
      <c r="I176" s="1">
        <v>15</v>
      </c>
      <c r="J176" s="1"/>
      <c r="K176" s="1"/>
      <c r="L176" s="3">
        <v>0</v>
      </c>
      <c r="M176" s="5">
        <v>0</v>
      </c>
      <c r="N176" s="6">
        <f>SUM(H176/D176)</f>
        <v>0</v>
      </c>
    </row>
    <row r="177" spans="2:14" x14ac:dyDescent="0.2">
      <c r="B177" s="2">
        <v>43931</v>
      </c>
      <c r="C177" s="1" t="s">
        <v>180</v>
      </c>
      <c r="D177" s="1">
        <v>15</v>
      </c>
      <c r="E177" s="1">
        <v>1</v>
      </c>
      <c r="F177" s="1">
        <v>2</v>
      </c>
      <c r="G177" s="1"/>
      <c r="H177" s="1">
        <v>2</v>
      </c>
      <c r="I177" s="1">
        <v>11</v>
      </c>
      <c r="J177" s="1"/>
      <c r="K177" s="1"/>
      <c r="L177" s="3">
        <f>SUM(F177/D177)</f>
        <v>0.13333333333333333</v>
      </c>
      <c r="M177" s="5">
        <v>0</v>
      </c>
      <c r="N177" s="6">
        <f>SUM(H177/D177)</f>
        <v>0.13333333333333333</v>
      </c>
    </row>
    <row r="178" spans="2:14" x14ac:dyDescent="0.2">
      <c r="B178" s="2">
        <v>43931</v>
      </c>
      <c r="C178" s="1" t="s">
        <v>183</v>
      </c>
      <c r="D178" s="1">
        <v>14</v>
      </c>
      <c r="E178" s="1"/>
      <c r="F178" s="1">
        <v>1</v>
      </c>
      <c r="G178" s="1"/>
      <c r="H178" s="1">
        <v>7</v>
      </c>
      <c r="I178" s="1">
        <v>6</v>
      </c>
      <c r="J178" s="1"/>
      <c r="K178" s="1"/>
      <c r="L178" s="3">
        <f>SUM(F178/D178)</f>
        <v>7.1428571428571425E-2</v>
      </c>
      <c r="M178" s="5">
        <v>0</v>
      </c>
      <c r="N178" s="6">
        <f>SUM(H178/D178)</f>
        <v>0.5</v>
      </c>
    </row>
    <row r="179" spans="2:14" x14ac:dyDescent="0.2">
      <c r="B179" s="2">
        <v>43931</v>
      </c>
      <c r="C179" s="1" t="s">
        <v>184</v>
      </c>
      <c r="D179" s="1">
        <v>14</v>
      </c>
      <c r="E179" s="1"/>
      <c r="F179" s="1" t="s">
        <v>106</v>
      </c>
      <c r="G179" s="1"/>
      <c r="H179" s="1">
        <v>1</v>
      </c>
      <c r="I179" s="1">
        <v>13</v>
      </c>
      <c r="J179" s="1"/>
      <c r="K179" s="1"/>
      <c r="L179" s="3">
        <v>0</v>
      </c>
      <c r="M179" s="5">
        <v>0</v>
      </c>
      <c r="N179" s="6">
        <f>SUM(H179/D179)</f>
        <v>7.1428571428571425E-2</v>
      </c>
    </row>
    <row r="180" spans="2:14" x14ac:dyDescent="0.2">
      <c r="B180" s="2">
        <v>43931</v>
      </c>
      <c r="C180" s="1" t="s">
        <v>185</v>
      </c>
      <c r="D180" s="1">
        <v>13</v>
      </c>
      <c r="E180" s="1">
        <v>7</v>
      </c>
      <c r="F180" s="1">
        <v>1</v>
      </c>
      <c r="G180" s="1"/>
      <c r="H180" s="1"/>
      <c r="I180" s="1">
        <v>12</v>
      </c>
      <c r="J180" s="1"/>
      <c r="K180" s="1">
        <v>1154</v>
      </c>
      <c r="L180" s="3">
        <f>SUM(F180/D180)</f>
        <v>7.6923076923076927E-2</v>
      </c>
      <c r="M180" s="5">
        <f>SUM(D180/K180)</f>
        <v>1.1265164644714038E-2</v>
      </c>
      <c r="N180" s="6">
        <f>SUM(H180/D180)</f>
        <v>0</v>
      </c>
    </row>
    <row r="181" spans="2:14" x14ac:dyDescent="0.2">
      <c r="B181" s="2">
        <v>43931</v>
      </c>
      <c r="C181" s="1" t="s">
        <v>189</v>
      </c>
      <c r="D181" s="1">
        <v>12</v>
      </c>
      <c r="E181" s="1"/>
      <c r="F181" s="1" t="s">
        <v>106</v>
      </c>
      <c r="G181" s="1"/>
      <c r="H181" s="1">
        <v>7</v>
      </c>
      <c r="I181" s="1">
        <v>5</v>
      </c>
      <c r="J181" s="1"/>
      <c r="K181" s="1"/>
      <c r="L181" s="3">
        <v>0</v>
      </c>
      <c r="M181" s="5">
        <v>0</v>
      </c>
      <c r="N181" s="6">
        <f>SUM(H181/D181)</f>
        <v>0.58333333333333337</v>
      </c>
    </row>
    <row r="182" spans="2:14" x14ac:dyDescent="0.2">
      <c r="B182" s="2">
        <v>43931</v>
      </c>
      <c r="C182" s="1" t="s">
        <v>187</v>
      </c>
      <c r="D182" s="1">
        <v>12</v>
      </c>
      <c r="E182" s="1"/>
      <c r="F182" s="1" t="s">
        <v>106</v>
      </c>
      <c r="G182" s="1"/>
      <c r="H182" s="1"/>
      <c r="I182" s="1">
        <v>12</v>
      </c>
      <c r="J182" s="1">
        <v>2</v>
      </c>
      <c r="K182" s="1">
        <v>45</v>
      </c>
      <c r="L182" s="3">
        <v>0</v>
      </c>
      <c r="M182" s="5">
        <f>SUM(D182/K182)</f>
        <v>0.26666666666666666</v>
      </c>
      <c r="N182" s="6">
        <f>SUM(H182/D182)</f>
        <v>0</v>
      </c>
    </row>
    <row r="183" spans="2:14" x14ac:dyDescent="0.2">
      <c r="B183" s="2">
        <v>43931</v>
      </c>
      <c r="C183" s="1" t="s">
        <v>186</v>
      </c>
      <c r="D183" s="1">
        <v>12</v>
      </c>
      <c r="E183" s="1"/>
      <c r="F183" s="1">
        <v>1</v>
      </c>
      <c r="G183" s="1"/>
      <c r="H183" s="1">
        <v>1</v>
      </c>
      <c r="I183" s="1">
        <v>10</v>
      </c>
      <c r="J183" s="1"/>
      <c r="K183" s="1"/>
      <c r="L183" s="3">
        <f>SUM(F183/D183)</f>
        <v>8.3333333333333329E-2</v>
      </c>
      <c r="M183" s="5">
        <v>0</v>
      </c>
      <c r="N183" s="6">
        <f>SUM(H183/D183)</f>
        <v>8.3333333333333329E-2</v>
      </c>
    </row>
    <row r="184" spans="2:14" x14ac:dyDescent="0.2">
      <c r="B184" s="2">
        <v>43931</v>
      </c>
      <c r="C184" s="1" t="s">
        <v>188</v>
      </c>
      <c r="D184" s="1">
        <v>12</v>
      </c>
      <c r="E184" s="1">
        <v>4</v>
      </c>
      <c r="F184" s="1" t="s">
        <v>106</v>
      </c>
      <c r="G184" s="1"/>
      <c r="H184" s="1">
        <v>1</v>
      </c>
      <c r="I184" s="1">
        <v>11</v>
      </c>
      <c r="J184" s="1"/>
      <c r="K184" s="1">
        <v>56</v>
      </c>
      <c r="L184" s="3">
        <v>0</v>
      </c>
      <c r="M184" s="5">
        <f>SUM(D184/K184)</f>
        <v>0.21428571428571427</v>
      </c>
      <c r="N184" s="6">
        <f>SUM(H184/D184)</f>
        <v>8.3333333333333329E-2</v>
      </c>
    </row>
    <row r="185" spans="2:14" x14ac:dyDescent="0.2">
      <c r="B185" s="2">
        <v>43931</v>
      </c>
      <c r="C185" s="1" t="s">
        <v>191</v>
      </c>
      <c r="D185" s="1">
        <v>11</v>
      </c>
      <c r="E185" s="1">
        <v>1</v>
      </c>
      <c r="F185" s="1" t="s">
        <v>106</v>
      </c>
      <c r="G185" s="1"/>
      <c r="H185" s="1">
        <v>2</v>
      </c>
      <c r="I185" s="1">
        <v>9</v>
      </c>
      <c r="J185" s="1"/>
      <c r="K185" s="1"/>
      <c r="L185" s="3">
        <v>0</v>
      </c>
      <c r="M185" s="5">
        <v>0</v>
      </c>
      <c r="N185" s="6">
        <f>SUM(H185/D185)</f>
        <v>0.18181818181818182</v>
      </c>
    </row>
    <row r="186" spans="2:14" x14ac:dyDescent="0.2">
      <c r="B186" s="2">
        <v>43931</v>
      </c>
      <c r="C186" s="1" t="s">
        <v>192</v>
      </c>
      <c r="D186" s="1">
        <v>11</v>
      </c>
      <c r="E186" s="1"/>
      <c r="F186" s="1" t="s">
        <v>106</v>
      </c>
      <c r="G186" s="1"/>
      <c r="H186" s="1">
        <v>11</v>
      </c>
      <c r="I186" s="1">
        <v>0</v>
      </c>
      <c r="J186" s="1"/>
      <c r="K186" s="1">
        <v>770</v>
      </c>
      <c r="L186" s="3">
        <v>0</v>
      </c>
      <c r="M186" s="5">
        <f>SUM(D186/K186)</f>
        <v>1.4285714285714285E-2</v>
      </c>
      <c r="N186" s="6">
        <f>SUM(H186/D186)</f>
        <v>1</v>
      </c>
    </row>
    <row r="187" spans="2:14" x14ac:dyDescent="0.2">
      <c r="B187" s="2">
        <v>43931</v>
      </c>
      <c r="C187" s="1" t="s">
        <v>193</v>
      </c>
      <c r="D187" s="1">
        <v>11</v>
      </c>
      <c r="E187" s="1"/>
      <c r="F187" s="1" t="s">
        <v>106</v>
      </c>
      <c r="G187" s="1"/>
      <c r="H187" s="1"/>
      <c r="I187" s="1">
        <v>11</v>
      </c>
      <c r="J187" s="1"/>
      <c r="K187" s="1">
        <v>183</v>
      </c>
      <c r="L187" s="3">
        <v>0</v>
      </c>
      <c r="M187" s="5">
        <f>SUM(D187/K187)</f>
        <v>6.0109289617486336E-2</v>
      </c>
      <c r="N187" s="6">
        <f>SUM(H187/D187)</f>
        <v>0</v>
      </c>
    </row>
    <row r="188" spans="2:14" x14ac:dyDescent="0.2">
      <c r="B188" s="2">
        <v>43931</v>
      </c>
      <c r="C188" s="1" t="s">
        <v>194</v>
      </c>
      <c r="D188" s="1">
        <v>11</v>
      </c>
      <c r="E188" s="1"/>
      <c r="F188" s="1" t="s">
        <v>106</v>
      </c>
      <c r="G188" s="1"/>
      <c r="H188" s="1"/>
      <c r="I188" s="1">
        <v>11</v>
      </c>
      <c r="J188" s="1"/>
      <c r="K188" s="1"/>
      <c r="L188" s="3">
        <v>0</v>
      </c>
      <c r="M188" s="5">
        <v>0</v>
      </c>
      <c r="N188" s="6">
        <f>SUM(H188/D188)</f>
        <v>0</v>
      </c>
    </row>
    <row r="189" spans="2:14" x14ac:dyDescent="0.2">
      <c r="B189" s="2">
        <v>43931</v>
      </c>
      <c r="C189" s="1" t="s">
        <v>190</v>
      </c>
      <c r="D189" s="1">
        <v>11</v>
      </c>
      <c r="E189" s="1"/>
      <c r="F189" s="1">
        <v>3</v>
      </c>
      <c r="G189" s="1"/>
      <c r="H189" s="1"/>
      <c r="I189" s="1">
        <v>8</v>
      </c>
      <c r="J189" s="1"/>
      <c r="K189" s="1">
        <v>371</v>
      </c>
      <c r="L189" s="3">
        <f>SUM(F189/D189)</f>
        <v>0.27272727272727271</v>
      </c>
      <c r="M189" s="5">
        <f>SUM(D189/K189)</f>
        <v>2.9649595687331536E-2</v>
      </c>
      <c r="N189" s="6">
        <f>SUM(H189/D189)</f>
        <v>0</v>
      </c>
    </row>
    <row r="190" spans="2:14" x14ac:dyDescent="0.2">
      <c r="B190" s="2">
        <v>43931</v>
      </c>
      <c r="C190" s="1" t="s">
        <v>195</v>
      </c>
      <c r="D190" s="1">
        <v>10</v>
      </c>
      <c r="E190" s="1"/>
      <c r="F190" s="1">
        <v>1</v>
      </c>
      <c r="G190" s="1"/>
      <c r="H190" s="1">
        <v>4</v>
      </c>
      <c r="I190" s="1">
        <v>5</v>
      </c>
      <c r="J190" s="1"/>
      <c r="K190" s="1"/>
      <c r="L190" s="3">
        <f>SUM(F190/D190)</f>
        <v>0.1</v>
      </c>
      <c r="M190" s="5">
        <v>0</v>
      </c>
      <c r="N190" s="6">
        <f>SUM(H190/D190)</f>
        <v>0.4</v>
      </c>
    </row>
    <row r="191" spans="2:14" x14ac:dyDescent="0.2">
      <c r="B191" s="2">
        <v>43931</v>
      </c>
      <c r="C191" s="1" t="s">
        <v>197</v>
      </c>
      <c r="D191" s="1">
        <v>9</v>
      </c>
      <c r="E191" s="1">
        <v>1</v>
      </c>
      <c r="F191" s="1">
        <v>1</v>
      </c>
      <c r="G191" s="1"/>
      <c r="H191" s="1"/>
      <c r="I191" s="1">
        <v>8</v>
      </c>
      <c r="J191" s="1">
        <v>1</v>
      </c>
      <c r="K191" s="1">
        <v>364</v>
      </c>
      <c r="L191" s="3">
        <f>SUM(F191/D191)</f>
        <v>0.1111111111111111</v>
      </c>
      <c r="M191" s="5">
        <f>SUM(D191/K191)</f>
        <v>2.4725274725274724E-2</v>
      </c>
      <c r="N191" s="6">
        <f>SUM(H191/D191)</f>
        <v>0</v>
      </c>
    </row>
    <row r="192" spans="2:14" x14ac:dyDescent="0.2">
      <c r="B192" s="2">
        <v>43931</v>
      </c>
      <c r="C192" s="1" t="s">
        <v>199</v>
      </c>
      <c r="D192" s="1">
        <v>9</v>
      </c>
      <c r="E192" s="1"/>
      <c r="F192" s="1" t="s">
        <v>106</v>
      </c>
      <c r="G192" s="1"/>
      <c r="H192" s="1"/>
      <c r="I192" s="1">
        <v>9</v>
      </c>
      <c r="J192" s="1">
        <v>1</v>
      </c>
      <c r="K192" s="1">
        <v>36</v>
      </c>
      <c r="L192" s="3">
        <v>0</v>
      </c>
      <c r="M192" s="5">
        <f>SUM(D192/K192)</f>
        <v>0.25</v>
      </c>
      <c r="N192" s="6">
        <f>SUM(H192/D192)</f>
        <v>0</v>
      </c>
    </row>
    <row r="193" spans="2:14" x14ac:dyDescent="0.2">
      <c r="B193" s="2">
        <v>43931</v>
      </c>
      <c r="C193" s="1" t="s">
        <v>196</v>
      </c>
      <c r="D193" s="1">
        <v>9</v>
      </c>
      <c r="E193" s="1"/>
      <c r="F193" s="1">
        <v>2</v>
      </c>
      <c r="G193" s="1"/>
      <c r="H193" s="1"/>
      <c r="I193" s="1">
        <v>7</v>
      </c>
      <c r="J193" s="1"/>
      <c r="K193" s="1"/>
      <c r="L193" s="3">
        <f>SUM(F193/D193)</f>
        <v>0.22222222222222221</v>
      </c>
      <c r="M193" s="5">
        <v>0</v>
      </c>
      <c r="N193" s="6">
        <f>SUM(H193/D193)</f>
        <v>0</v>
      </c>
    </row>
    <row r="194" spans="2:14" x14ac:dyDescent="0.2">
      <c r="B194" s="2">
        <v>43931</v>
      </c>
      <c r="C194" s="1" t="s">
        <v>198</v>
      </c>
      <c r="D194" s="1">
        <v>9</v>
      </c>
      <c r="E194" s="1"/>
      <c r="F194" s="1" t="s">
        <v>106</v>
      </c>
      <c r="G194" s="1"/>
      <c r="H194" s="1">
        <v>1</v>
      </c>
      <c r="I194" s="1">
        <v>8</v>
      </c>
      <c r="J194" s="1"/>
      <c r="K194" s="1">
        <v>2895</v>
      </c>
      <c r="L194" s="3">
        <v>0</v>
      </c>
      <c r="M194" s="5">
        <f>SUM(D194/K194)</f>
        <v>3.1088082901554403E-3</v>
      </c>
      <c r="N194" s="6">
        <f>SUM(H194/D194)</f>
        <v>0.1111111111111111</v>
      </c>
    </row>
    <row r="195" spans="2:14" x14ac:dyDescent="0.2">
      <c r="B195" s="2">
        <v>43931</v>
      </c>
      <c r="C195" s="1" t="s">
        <v>202</v>
      </c>
      <c r="D195" s="1">
        <v>8</v>
      </c>
      <c r="E195" s="1"/>
      <c r="F195" s="1" t="s">
        <v>106</v>
      </c>
      <c r="G195" s="1"/>
      <c r="H195" s="1"/>
      <c r="I195" s="1">
        <v>8</v>
      </c>
      <c r="J195" s="1"/>
      <c r="K195" s="1"/>
      <c r="L195" s="3">
        <v>0</v>
      </c>
      <c r="M195" s="5">
        <v>0</v>
      </c>
      <c r="N195" s="6">
        <f>SUM(H195/D195)</f>
        <v>0</v>
      </c>
    </row>
    <row r="196" spans="2:14" x14ac:dyDescent="0.2">
      <c r="B196" s="2">
        <v>43931</v>
      </c>
      <c r="C196" s="1" t="s">
        <v>200</v>
      </c>
      <c r="D196" s="1">
        <v>8</v>
      </c>
      <c r="E196" s="1"/>
      <c r="F196" s="1">
        <v>1</v>
      </c>
      <c r="G196" s="1"/>
      <c r="H196" s="1"/>
      <c r="I196" s="1">
        <v>7</v>
      </c>
      <c r="J196" s="1">
        <v>1</v>
      </c>
      <c r="K196" s="1"/>
      <c r="L196" s="3">
        <f>SUM(F196/D196)</f>
        <v>0.125</v>
      </c>
      <c r="M196" s="5">
        <v>0</v>
      </c>
      <c r="N196" s="6">
        <f>SUM(H196/D196)</f>
        <v>0</v>
      </c>
    </row>
    <row r="197" spans="2:14" x14ac:dyDescent="0.2">
      <c r="B197" s="2">
        <v>43931</v>
      </c>
      <c r="C197" s="1" t="s">
        <v>201</v>
      </c>
      <c r="D197" s="1">
        <v>8</v>
      </c>
      <c r="E197" s="1"/>
      <c r="F197" s="1">
        <v>1</v>
      </c>
      <c r="G197" s="1"/>
      <c r="H197" s="1"/>
      <c r="I197" s="1">
        <v>7</v>
      </c>
      <c r="J197" s="1"/>
      <c r="K197" s="1">
        <v>61</v>
      </c>
      <c r="L197" s="3">
        <f>SUM(F197/D197)</f>
        <v>0.125</v>
      </c>
      <c r="M197" s="5">
        <f>SUM(D197/K197)</f>
        <v>0.13114754098360656</v>
      </c>
      <c r="N197" s="6">
        <f>SUM(H197/D197)</f>
        <v>0</v>
      </c>
    </row>
    <row r="198" spans="2:14" x14ac:dyDescent="0.2">
      <c r="B198" s="2">
        <v>43931</v>
      </c>
      <c r="C198" s="1" t="s">
        <v>203</v>
      </c>
      <c r="D198" s="1">
        <v>8</v>
      </c>
      <c r="E198" s="1"/>
      <c r="F198" s="1" t="s">
        <v>106</v>
      </c>
      <c r="G198" s="1"/>
      <c r="H198" s="1">
        <v>2</v>
      </c>
      <c r="I198" s="1">
        <v>6</v>
      </c>
      <c r="J198" s="1"/>
      <c r="K198" s="1"/>
      <c r="L198" s="3">
        <v>0</v>
      </c>
      <c r="M198" s="5">
        <v>0</v>
      </c>
      <c r="N198" s="6">
        <f>SUM(H198/D198)</f>
        <v>0.25</v>
      </c>
    </row>
    <row r="199" spans="2:14" x14ac:dyDescent="0.2">
      <c r="B199" s="2">
        <v>43931</v>
      </c>
      <c r="C199" s="1" t="s">
        <v>204</v>
      </c>
      <c r="D199" s="1">
        <v>7</v>
      </c>
      <c r="E199" s="1"/>
      <c r="F199" s="1">
        <v>1</v>
      </c>
      <c r="G199" s="1"/>
      <c r="H199" s="1">
        <v>1</v>
      </c>
      <c r="I199" s="1">
        <v>5</v>
      </c>
      <c r="J199" s="1"/>
      <c r="K199" s="1"/>
      <c r="L199" s="3">
        <f>SUM(F199/D199)</f>
        <v>0.14285714285714285</v>
      </c>
      <c r="M199" s="5">
        <v>0</v>
      </c>
      <c r="N199" s="6">
        <f>SUM(H199/D199)</f>
        <v>0.14285714285714285</v>
      </c>
    </row>
    <row r="200" spans="2:14" x14ac:dyDescent="0.2">
      <c r="B200" s="2">
        <v>43931</v>
      </c>
      <c r="C200" s="1" t="s">
        <v>205</v>
      </c>
      <c r="D200" s="1">
        <v>7</v>
      </c>
      <c r="E200" s="1">
        <v>1</v>
      </c>
      <c r="F200" s="1">
        <v>1</v>
      </c>
      <c r="G200" s="1"/>
      <c r="H200" s="1">
        <v>2</v>
      </c>
      <c r="I200" s="1">
        <v>4</v>
      </c>
      <c r="J200" s="1"/>
      <c r="K200" s="1">
        <v>258</v>
      </c>
      <c r="L200" s="3">
        <f>SUM(F200/D200)</f>
        <v>0.14285714285714285</v>
      </c>
      <c r="M200" s="5">
        <f>SUM(D200/K200)</f>
        <v>2.7131782945736434E-2</v>
      </c>
      <c r="N200" s="6">
        <f>SUM(H200/D200)</f>
        <v>0.2857142857142857</v>
      </c>
    </row>
    <row r="201" spans="2:14" x14ac:dyDescent="0.2">
      <c r="B201" s="2">
        <v>43931</v>
      </c>
      <c r="C201" s="1" t="s">
        <v>206</v>
      </c>
      <c r="D201" s="1">
        <v>7</v>
      </c>
      <c r="E201" s="1">
        <v>1</v>
      </c>
      <c r="F201" s="1">
        <v>1</v>
      </c>
      <c r="G201" s="1"/>
      <c r="H201" s="1"/>
      <c r="I201" s="1">
        <v>6</v>
      </c>
      <c r="J201" s="1"/>
      <c r="K201" s="1"/>
      <c r="L201" s="3">
        <f>SUM(F201/D201)</f>
        <v>0.14285714285714285</v>
      </c>
      <c r="M201" s="5">
        <v>0</v>
      </c>
      <c r="N201" s="6">
        <f>SUM(H201/D201)</f>
        <v>0</v>
      </c>
    </row>
    <row r="202" spans="2:14" x14ac:dyDescent="0.2">
      <c r="B202" s="2">
        <v>43931</v>
      </c>
      <c r="C202" s="1" t="s">
        <v>207</v>
      </c>
      <c r="D202" s="1">
        <v>7</v>
      </c>
      <c r="E202" s="1"/>
      <c r="F202" s="1" t="s">
        <v>106</v>
      </c>
      <c r="G202" s="1"/>
      <c r="H202" s="1"/>
      <c r="I202" s="1">
        <v>7</v>
      </c>
      <c r="J202" s="1"/>
      <c r="K202" s="1"/>
      <c r="L202" s="3">
        <v>0</v>
      </c>
      <c r="M202" s="5">
        <v>0</v>
      </c>
      <c r="N202" s="6">
        <f>SUM(H202/D202)</f>
        <v>0</v>
      </c>
    </row>
    <row r="203" spans="2:14" x14ac:dyDescent="0.2">
      <c r="B203" s="2">
        <v>43931</v>
      </c>
      <c r="C203" s="1" t="s">
        <v>208</v>
      </c>
      <c r="D203" s="1">
        <v>6</v>
      </c>
      <c r="E203" s="1"/>
      <c r="F203" s="1" t="s">
        <v>106</v>
      </c>
      <c r="G203" s="1"/>
      <c r="H203" s="1">
        <v>1</v>
      </c>
      <c r="I203" s="1">
        <v>5</v>
      </c>
      <c r="J203" s="1"/>
      <c r="K203" s="1"/>
      <c r="L203" s="3">
        <v>0</v>
      </c>
      <c r="M203" s="5">
        <v>0</v>
      </c>
      <c r="N203" s="6">
        <f>SUM(H203/D203)</f>
        <v>0.16666666666666666</v>
      </c>
    </row>
    <row r="204" spans="2:14" x14ac:dyDescent="0.2">
      <c r="B204" s="2">
        <v>43931</v>
      </c>
      <c r="C204" s="1" t="s">
        <v>209</v>
      </c>
      <c r="D204" s="1">
        <v>5</v>
      </c>
      <c r="E204" s="1"/>
      <c r="F204" s="1" t="s">
        <v>106</v>
      </c>
      <c r="G204" s="1"/>
      <c r="H204" s="1">
        <v>2</v>
      </c>
      <c r="I204" s="1">
        <v>3</v>
      </c>
      <c r="J204" s="1"/>
      <c r="K204" s="1">
        <v>1166</v>
      </c>
      <c r="L204" s="3">
        <v>0</v>
      </c>
      <c r="M204" s="5">
        <f>SUM(D204/K204)</f>
        <v>4.2881646655231562E-3</v>
      </c>
      <c r="N204" s="6">
        <f>SUM(H204/D204)</f>
        <v>0.4</v>
      </c>
    </row>
    <row r="205" spans="2:14" x14ac:dyDescent="0.2">
      <c r="B205" s="2">
        <v>43931</v>
      </c>
      <c r="C205" s="1" t="s">
        <v>210</v>
      </c>
      <c r="D205" s="1">
        <v>5</v>
      </c>
      <c r="E205" s="1"/>
      <c r="F205" s="1" t="s">
        <v>106</v>
      </c>
      <c r="G205" s="1"/>
      <c r="H205" s="1">
        <v>1</v>
      </c>
      <c r="I205" s="1">
        <v>4</v>
      </c>
      <c r="J205" s="1"/>
      <c r="K205" s="1">
        <v>137</v>
      </c>
      <c r="L205" s="3">
        <v>0</v>
      </c>
      <c r="M205" s="5">
        <f>SUM(D205/K205)</f>
        <v>3.6496350364963501E-2</v>
      </c>
      <c r="N205" s="6">
        <f>SUM(H205/D205)</f>
        <v>0.2</v>
      </c>
    </row>
    <row r="206" spans="2:14" x14ac:dyDescent="0.2">
      <c r="B206" s="2">
        <v>43931</v>
      </c>
      <c r="C206" s="1" t="s">
        <v>211</v>
      </c>
      <c r="D206" s="1">
        <v>4</v>
      </c>
      <c r="E206" s="1"/>
      <c r="F206" s="1">
        <v>1</v>
      </c>
      <c r="G206" s="1"/>
      <c r="H206" s="1">
        <v>2</v>
      </c>
      <c r="I206" s="1">
        <v>1</v>
      </c>
      <c r="J206" s="1"/>
      <c r="K206" s="1"/>
      <c r="L206" s="3">
        <f>SUM(F206/D206)</f>
        <v>0.25</v>
      </c>
      <c r="M206" s="5">
        <v>0</v>
      </c>
      <c r="N206" s="6">
        <f>SUM(H206/D206)</f>
        <v>0.5</v>
      </c>
    </row>
    <row r="207" spans="2:14" x14ac:dyDescent="0.2">
      <c r="B207" s="2">
        <v>43931</v>
      </c>
      <c r="C207" s="1" t="s">
        <v>212</v>
      </c>
      <c r="D207" s="1">
        <v>4</v>
      </c>
      <c r="E207" s="1"/>
      <c r="F207" s="1" t="s">
        <v>106</v>
      </c>
      <c r="G207" s="1"/>
      <c r="H207" s="1"/>
      <c r="I207" s="1">
        <v>4</v>
      </c>
      <c r="J207" s="1"/>
      <c r="K207" s="1">
        <v>19</v>
      </c>
      <c r="L207" s="3">
        <v>0</v>
      </c>
      <c r="M207" s="5">
        <f>SUM(D207/K207)</f>
        <v>0.21052631578947367</v>
      </c>
      <c r="N207" s="6">
        <f>SUM(H207/D207)</f>
        <v>0</v>
      </c>
    </row>
    <row r="208" spans="2:14" x14ac:dyDescent="0.2">
      <c r="B208" s="2">
        <v>43931</v>
      </c>
      <c r="C208" s="1" t="s">
        <v>213</v>
      </c>
      <c r="D208" s="1">
        <v>4</v>
      </c>
      <c r="E208" s="1"/>
      <c r="F208" s="1" t="s">
        <v>106</v>
      </c>
      <c r="G208" s="1"/>
      <c r="H208" s="1"/>
      <c r="I208" s="1">
        <v>4</v>
      </c>
      <c r="J208" s="1"/>
      <c r="K208" s="1"/>
      <c r="L208" s="3">
        <v>0</v>
      </c>
      <c r="M208" s="5">
        <v>0</v>
      </c>
      <c r="N208" s="6">
        <f>SUM(H208/D208)</f>
        <v>0</v>
      </c>
    </row>
    <row r="209" spans="2:14" x14ac:dyDescent="0.2">
      <c r="B209" s="2">
        <v>43931</v>
      </c>
      <c r="C209" s="1" t="s">
        <v>214</v>
      </c>
      <c r="D209" s="1">
        <v>3</v>
      </c>
      <c r="E209" s="1"/>
      <c r="F209" s="1" t="s">
        <v>106</v>
      </c>
      <c r="G209" s="1"/>
      <c r="H209" s="1"/>
      <c r="I209" s="1">
        <v>3</v>
      </c>
      <c r="J209" s="1"/>
      <c r="K209" s="1"/>
      <c r="L209" s="3">
        <v>0</v>
      </c>
      <c r="M209" s="5">
        <v>0</v>
      </c>
      <c r="N209" s="6">
        <f>SUM(H209/D209)</f>
        <v>0</v>
      </c>
    </row>
    <row r="210" spans="2:14" x14ac:dyDescent="0.2">
      <c r="B210" s="2">
        <v>43931</v>
      </c>
      <c r="C210" s="1" t="s">
        <v>215</v>
      </c>
      <c r="D210" s="1">
        <v>3</v>
      </c>
      <c r="E210" s="1"/>
      <c r="F210" s="1" t="s">
        <v>106</v>
      </c>
      <c r="G210" s="1"/>
      <c r="H210" s="1"/>
      <c r="I210" s="1">
        <v>3</v>
      </c>
      <c r="J210" s="1"/>
      <c r="K210" s="1"/>
      <c r="L210" s="3">
        <v>0</v>
      </c>
      <c r="M210" s="5">
        <v>0</v>
      </c>
      <c r="N210" s="6">
        <f>SUM(H210/D210)</f>
        <v>0</v>
      </c>
    </row>
    <row r="211" spans="2:14" x14ac:dyDescent="0.2">
      <c r="B211" s="2">
        <v>43931</v>
      </c>
      <c r="C211" s="1" t="s">
        <v>216</v>
      </c>
      <c r="D211" s="1">
        <v>3</v>
      </c>
      <c r="E211" s="1"/>
      <c r="F211" s="1" t="s">
        <v>106</v>
      </c>
      <c r="G211" s="1"/>
      <c r="H211" s="1"/>
      <c r="I211" s="1">
        <v>3</v>
      </c>
      <c r="J211" s="1"/>
      <c r="K211" s="1"/>
      <c r="L211" s="3">
        <v>0</v>
      </c>
      <c r="M211" s="5">
        <v>0</v>
      </c>
      <c r="N211" s="6">
        <f>SUM(H211/D211)</f>
        <v>0</v>
      </c>
    </row>
    <row r="212" spans="2:14" x14ac:dyDescent="0.2">
      <c r="B212" s="2">
        <v>43931</v>
      </c>
      <c r="C212" s="1" t="s">
        <v>217</v>
      </c>
      <c r="D212" s="1">
        <v>3</v>
      </c>
      <c r="E212" s="1">
        <v>1</v>
      </c>
      <c r="F212" s="1" t="s">
        <v>106</v>
      </c>
      <c r="G212" s="1"/>
      <c r="H212" s="1"/>
      <c r="I212" s="1">
        <v>3</v>
      </c>
      <c r="J212" s="1"/>
      <c r="K212" s="1"/>
      <c r="L212" s="3">
        <v>0</v>
      </c>
      <c r="M212" s="5">
        <v>0</v>
      </c>
      <c r="N212" s="6">
        <f>SUM(H212/D212)</f>
        <v>0</v>
      </c>
    </row>
    <row r="213" spans="2:14" x14ac:dyDescent="0.2">
      <c r="B213" s="2">
        <v>43931</v>
      </c>
      <c r="C213" s="1" t="s">
        <v>218</v>
      </c>
      <c r="D213" s="1">
        <v>2</v>
      </c>
      <c r="E213" s="1"/>
      <c r="F213" s="1" t="s">
        <v>106</v>
      </c>
      <c r="G213" s="1"/>
      <c r="H213" s="1"/>
      <c r="I213" s="1">
        <v>2</v>
      </c>
      <c r="J213" s="1"/>
      <c r="K213" s="1">
        <v>10</v>
      </c>
      <c r="L213" s="3">
        <v>0</v>
      </c>
      <c r="M213" s="5">
        <f>SUM(D213/K213)</f>
        <v>0.2</v>
      </c>
      <c r="N213" s="6">
        <f>SUM(H213/D213)</f>
        <v>0</v>
      </c>
    </row>
    <row r="214" spans="2:14" x14ac:dyDescent="0.2">
      <c r="B214" s="2">
        <v>43931</v>
      </c>
      <c r="C214" s="1" t="s">
        <v>219</v>
      </c>
      <c r="D214" s="1">
        <v>2</v>
      </c>
      <c r="E214" s="1"/>
      <c r="F214" s="1" t="s">
        <v>106</v>
      </c>
      <c r="G214" s="1"/>
      <c r="H214" s="1"/>
      <c r="I214" s="1">
        <v>2</v>
      </c>
      <c r="J214" s="1"/>
      <c r="K214" s="1">
        <v>72</v>
      </c>
      <c r="L214" s="3">
        <v>0</v>
      </c>
      <c r="M214" s="5">
        <f>SUM(D214/K214)</f>
        <v>2.7777777777777776E-2</v>
      </c>
      <c r="N214" s="6">
        <f>SUM(H214/D214)</f>
        <v>0</v>
      </c>
    </row>
    <row r="215" spans="2:14" x14ac:dyDescent="0.2">
      <c r="B215" s="2">
        <v>43931</v>
      </c>
      <c r="C215" s="1" t="s">
        <v>220</v>
      </c>
      <c r="D215" s="1">
        <v>1</v>
      </c>
      <c r="E215" s="1"/>
      <c r="F215" s="1" t="s">
        <v>106</v>
      </c>
      <c r="G215" s="1"/>
      <c r="H215" s="1"/>
      <c r="I215" s="1">
        <v>1</v>
      </c>
      <c r="J215" s="1"/>
      <c r="K215" s="1"/>
      <c r="L215" s="3">
        <v>0</v>
      </c>
      <c r="M215" s="5">
        <v>0</v>
      </c>
      <c r="N215" s="6">
        <f>SUM(H215/D215)</f>
        <v>0</v>
      </c>
    </row>
    <row r="216" spans="2:14" x14ac:dyDescent="0.2">
      <c r="B216" s="2">
        <v>43931</v>
      </c>
      <c r="C216" s="1" t="s">
        <v>221</v>
      </c>
      <c r="D216" s="1">
        <v>1</v>
      </c>
      <c r="E216" s="1"/>
      <c r="F216" s="1" t="s">
        <v>106</v>
      </c>
      <c r="G216" s="1"/>
      <c r="H216" s="1"/>
      <c r="I216" s="1">
        <v>1</v>
      </c>
      <c r="J216" s="1"/>
      <c r="K216" s="1"/>
      <c r="L216" s="3">
        <v>0</v>
      </c>
      <c r="M216" s="5">
        <v>0</v>
      </c>
      <c r="N216" s="6">
        <f>SUM(H216/D216)</f>
        <v>0</v>
      </c>
    </row>
  </sheetData>
  <autoFilter ref="B5:N216">
    <sortState ref="B6:N216">
      <sortCondition descending="1" ref="D5:D216"/>
    </sortState>
  </autoFilter>
  <mergeCells count="1">
    <mergeCell ref="D2:L3"/>
  </mergeCells>
  <conditionalFormatting sqref="L6:L216">
    <cfRule type="iconSet" priority="5">
      <iconSet reverse="1">
        <cfvo type="percent" val="0"/>
        <cfvo type="num" val="0.1"/>
        <cfvo type="num" val="0.2" gte="0"/>
      </iconSet>
    </cfRule>
    <cfRule type="cellIs" dxfId="1" priority="3" operator="greaterThan">
      <formula>0.2</formula>
    </cfRule>
  </conditionalFormatting>
  <conditionalFormatting sqref="L13">
    <cfRule type="cellIs" dxfId="0" priority="4" operator="greaterThan">
      <formula>0.2</formula>
    </cfRule>
  </conditionalFormatting>
  <conditionalFormatting sqref="M6:M216">
    <cfRule type="iconSet" priority="2">
      <iconSet iconSet="3Signs" reverse="1">
        <cfvo type="percent" val="0"/>
        <cfvo type="num" val="0.1"/>
        <cfvo type="num" val="0.25"/>
      </iconSet>
    </cfRule>
  </conditionalFormatting>
  <conditionalFormatting sqref="N6:N216">
    <cfRule type="iconSet" priority="1">
      <iconSet iconSet="3Symbols">
        <cfvo type="percent" val="0"/>
        <cfvo type="num" val="0.25"/>
        <cfvo type="num" val="0.5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coronavirus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EGYPT_LAPTOP</dc:creator>
  <cp:lastModifiedBy>EGYPT_LAPTOP</cp:lastModifiedBy>
  <dcterms:created xsi:type="dcterms:W3CDTF">2020-04-10T17:49:58Z</dcterms:created>
  <dcterms:modified xsi:type="dcterms:W3CDTF">2020-04-14T11:40:02Z</dcterms:modified>
</cp:coreProperties>
</file>